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o da Exportação" sheetId="1" r:id="rId4"/>
    <sheet name="Definições Gerais - Conjunto de" sheetId="2" r:id="rId5"/>
    <sheet name="Definições Gerais - Sinais" sheetId="3" r:id="rId6"/>
    <sheet name="Definições Gerais - Operações d" sheetId="4" r:id="rId7"/>
    <sheet name="Definições Gerais - Formato de " sheetId="5" r:id="rId8"/>
    <sheet name="Definições Gerais - Decodificaç" sheetId="6" r:id="rId9"/>
    <sheet name="Tabelas Verdade (v1.1) - NOP 00" sheetId="7" r:id="rId10"/>
    <sheet name="Tabelas Verdade (v1.1) - ADD 00" sheetId="8" r:id="rId11"/>
    <sheet name="Tabelas Verdade (v1.1) - NOT 01" sheetId="9" r:id="rId12"/>
    <sheet name="Tabelas Verdade (v1.1) - JZ 101" sheetId="10" r:id="rId13"/>
    <sheet name="Tabelas Verdade (v1.1) - STA 00" sheetId="11" r:id="rId14"/>
    <sheet name="Tabelas Verdade (v1.1) - OR 010" sheetId="12" r:id="rId15"/>
    <sheet name="Tabelas Verdade (v1.1) - JMP 10" sheetId="13" r:id="rId16"/>
    <sheet name="Tabelas Verdade (v1.1) - HLT 11" sheetId="14" r:id="rId17"/>
    <sheet name="Tabelas Verdade (v1.1) - LDA 00" sheetId="15" r:id="rId18"/>
    <sheet name="Tabelas Verdade (v1.1) - AND 01" sheetId="16" r:id="rId19"/>
    <sheet name="Tabelas Verdade (v1.1) - JN 100" sheetId="17" r:id="rId20"/>
    <sheet name="Hardwired (v1.1) - Funções Lógi" sheetId="18" r:id="rId21"/>
    <sheet name="Pseudocódigo (v1.2) - uPrograma" sheetId="19" r:id="rId22"/>
    <sheet name="uROM (v1.2) - uROM" sheetId="20" r:id="rId23"/>
    <sheet name="uROM (v1.2) - Sinais" sheetId="21" r:id="rId24"/>
    <sheet name="uROM (v1.2) - Endereços" sheetId="22" r:id="rId25"/>
    <sheet name="uROM (v1.2) - Formação do ender" sheetId="23" r:id="rId26"/>
    <sheet name="uROM (v1.2) - Formação do dado" sheetId="24" r:id="rId27"/>
    <sheet name="uROM (v1.2) - Tamanho da uROM" sheetId="25" r:id="rId28"/>
    <sheet name="uROM (v1.2) - Desenhos" sheetId="26" r:id="rId29"/>
  </sheets>
</workbook>
</file>

<file path=xl/sharedStrings.xml><?xml version="1.0" encoding="utf-8"?>
<sst xmlns="http://schemas.openxmlformats.org/spreadsheetml/2006/main" uniqueCount="221">
  <si>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</si>
  <si>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</si>
  <si>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</si>
  <si>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</si>
  <si>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Definições Gerais</t>
  </si>
  <si>
    <t>Conjunto de Instruções</t>
  </si>
  <si>
    <t>Definições Gerais - Conjunto de</t>
  </si>
  <si>
    <t>Opcode</t>
  </si>
  <si>
    <t>Instruções</t>
  </si>
  <si>
    <t>0000</t>
  </si>
  <si>
    <t>NOP</t>
  </si>
  <si>
    <t>Não faz nada.</t>
  </si>
  <si>
    <t>0001</t>
  </si>
  <si>
    <r>
      <rPr>
        <b val="1"/>
        <sz val="10"/>
        <color indexed="8"/>
        <rFont val="Helvetica Neue"/>
      </rPr>
      <t xml:space="preserve">STA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</si>
  <si>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Armazena o conteúdo do Acumulador (registrador </t>
    </r>
    <r>
      <rPr>
        <b val="1"/>
        <sz val="10"/>
        <color indexed="8"/>
        <rFont val="Helvetica Neue"/>
      </rPr>
      <t>Acc</t>
    </r>
    <r>
      <rPr>
        <sz val="10"/>
        <color indexed="8"/>
        <rFont val="Helvetica Neue"/>
      </rPr>
      <t xml:space="preserve">) na posição de memória apontada por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>.</t>
    </r>
  </si>
  <si>
    <t>0010</t>
  </si>
  <si>
    <r>
      <rPr>
        <b val="1"/>
        <sz val="10"/>
        <color indexed="8"/>
        <rFont val="Helvetica Neue"/>
      </rPr>
      <t xml:space="preserve">LDA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</si>
  <si>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Carrega o Acumulador (registrador </t>
    </r>
    <r>
      <rPr>
        <b val="1"/>
        <sz val="10"/>
        <color indexed="8"/>
        <rFont val="Helvetica Neue"/>
      </rPr>
      <t>Acc</t>
    </r>
    <r>
      <rPr>
        <sz val="10"/>
        <color indexed="8"/>
        <rFont val="Helvetica Neue"/>
      </rPr>
      <t xml:space="preserve">)  com o conteúdo de memória apontada por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>.</t>
    </r>
  </si>
  <si>
    <t>0011</t>
  </si>
  <si>
    <r>
      <rPr>
        <b val="1"/>
        <sz val="10"/>
        <color indexed="8"/>
        <rFont val="Helvetica Neue"/>
      </rPr>
      <t xml:space="preserve">ADD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</si>
  <si>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Armazena no Acumulador (registrador </t>
    </r>
    <r>
      <rPr>
        <b val="1"/>
        <sz val="10"/>
        <color indexed="8"/>
        <rFont val="Helvetica Neue"/>
      </rPr>
      <t>Acc</t>
    </r>
    <r>
      <rPr>
        <sz val="10"/>
        <color indexed="8"/>
        <rFont val="Helvetica Neue"/>
      </rPr>
      <t xml:space="preserve">) a SOMA entre o Acumulador com o conteúdo de memória apontada por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>.</t>
    </r>
  </si>
  <si>
    <t>0100</t>
  </si>
  <si>
    <r>
      <rPr>
        <b val="1"/>
        <sz val="10"/>
        <color indexed="8"/>
        <rFont val="Helvetica Neue"/>
      </rPr>
      <t xml:space="preserve">OR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</si>
  <si>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Armazena no Acumulador (registrador </t>
    </r>
    <r>
      <rPr>
        <b val="1"/>
        <sz val="10"/>
        <color indexed="8"/>
        <rFont val="Helvetica Neue"/>
      </rPr>
      <t>Acc</t>
    </r>
    <r>
      <rPr>
        <sz val="10"/>
        <color indexed="8"/>
        <rFont val="Helvetica Neue"/>
      </rPr>
      <t>) a operação lógica OR (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 a 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) entre o Acumulador com o conteúdo de memória apontada por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>.</t>
    </r>
  </si>
  <si>
    <t>0101</t>
  </si>
  <si>
    <r>
      <rPr>
        <b val="1"/>
        <sz val="10"/>
        <color indexed="8"/>
        <rFont val="Helvetica Neue"/>
      </rPr>
      <t xml:space="preserve">AND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</si>
  <si>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Armazena no Acumulador (registrador </t>
    </r>
    <r>
      <rPr>
        <b val="1"/>
        <sz val="10"/>
        <color indexed="8"/>
        <rFont val="Helvetica Neue"/>
      </rPr>
      <t>Acc</t>
    </r>
    <r>
      <rPr>
        <sz val="10"/>
        <color indexed="8"/>
        <rFont val="Helvetica Neue"/>
      </rPr>
      <t>) a operação lógica AND (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 a 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) entre o Acumulador com o conteúdo de memória apontada por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>.</t>
    </r>
  </si>
  <si>
    <t>0110</t>
  </si>
  <si>
    <t>NOT</t>
  </si>
  <si>
    <r>
      <rPr>
        <sz val="10"/>
        <color indexed="8"/>
        <rFont val="Helvetica Neue"/>
      </rPr>
      <t xml:space="preserve">Armazena no Acumulador (registrador </t>
    </r>
    <r>
      <rPr>
        <b val="1"/>
        <sz val="10"/>
        <color indexed="8"/>
        <rFont val="Helvetica Neue"/>
      </rPr>
      <t>Acc</t>
    </r>
    <r>
      <rPr>
        <sz val="10"/>
        <color indexed="8"/>
        <rFont val="Helvetica Neue"/>
      </rPr>
      <t>) a operação lógica NOT (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 a 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>) sobre o valor do Acumulador.</t>
    </r>
  </si>
  <si>
    <t>1000</t>
  </si>
  <si>
    <r>
      <rPr>
        <b val="1"/>
        <sz val="10"/>
        <color indexed="8"/>
        <rFont val="Helvetica Neue"/>
      </rPr>
      <t xml:space="preserve">JMP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</si>
  <si>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Salta para o endereço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 xml:space="preserve">, ou seja, armazena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 xml:space="preserve"> no registrador </t>
    </r>
    <r>
      <rPr>
        <b val="1"/>
        <sz val="10"/>
        <color indexed="8"/>
        <rFont val="Helvetica Neue"/>
      </rPr>
      <t>PC</t>
    </r>
    <r>
      <rPr>
        <sz val="10"/>
        <color indexed="8"/>
        <rFont val="Helvetica Neue"/>
      </rPr>
      <t>.</t>
    </r>
  </si>
  <si>
    <t>1001</t>
  </si>
  <si>
    <r>
      <rPr>
        <b val="1"/>
        <sz val="10"/>
        <color indexed="8"/>
        <rFont val="Helvetica Neue"/>
      </rPr>
      <t xml:space="preserve">JN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</si>
  <si>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Salta para o endereço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 xml:space="preserve"> se o 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 de </t>
    </r>
    <r>
      <rPr>
        <b val="1"/>
        <sz val="10"/>
        <color indexed="8"/>
        <rFont val="Helvetica Neue"/>
      </rPr>
      <t>FLAGS</t>
    </r>
    <r>
      <rPr>
        <sz val="10"/>
        <color indexed="8"/>
        <rFont val="Helvetica Neue"/>
      </rPr>
      <t xml:space="preserve"> </t>
    </r>
    <r>
      <rPr>
        <b val="1"/>
        <sz val="10"/>
        <color indexed="8"/>
        <rFont val="Helvetica Neue"/>
      </rPr>
      <t>N</t>
    </r>
    <r>
      <rPr>
        <sz val="10"/>
        <color indexed="8"/>
        <rFont val="Helvetica Neue"/>
      </rPr>
      <t xml:space="preserve"> (negativo) for igual a 1.</t>
    </r>
  </si>
  <si>
    <t>1010</t>
  </si>
  <si>
    <r>
      <rPr>
        <b val="1"/>
        <sz val="10"/>
        <color indexed="8"/>
        <rFont val="Helvetica Neue"/>
      </rPr>
      <t xml:space="preserve">JZ </t>
    </r>
    <r>
      <rPr>
        <i val="1"/>
        <sz val="10"/>
        <color indexed="16"/>
        <rFont val="Helvetica Neue"/>
      </rPr>
      <t>byte</t>
    </r>
  </si>
  <si>
    <r>
      <rPr>
        <sz val="10"/>
        <color indexed="8"/>
        <rFont val="Helvetica Neue"/>
      </rPr>
      <t xml:space="preserve">Salta para o endereço </t>
    </r>
    <r>
      <rPr>
        <i val="1"/>
        <sz val="10"/>
        <color indexed="16"/>
        <rFont val="Helvetica Neue"/>
      </rPr>
      <t>byte</t>
    </r>
    <r>
      <rPr>
        <sz val="10"/>
        <color indexed="8"/>
        <rFont val="Helvetica Neue"/>
      </rPr>
      <t xml:space="preserve"> se o </t>
    </r>
    <r>
      <rPr>
        <i val="1"/>
        <sz val="10"/>
        <color indexed="8"/>
        <rFont val="Helvetica Neue"/>
      </rPr>
      <t>bit</t>
    </r>
    <r>
      <rPr>
        <sz val="10"/>
        <color indexed="8"/>
        <rFont val="Helvetica Neue"/>
      </rPr>
      <t xml:space="preserve"> de </t>
    </r>
    <r>
      <rPr>
        <b val="1"/>
        <sz val="10"/>
        <color indexed="8"/>
        <rFont val="Helvetica Neue"/>
      </rPr>
      <t>FLAGS</t>
    </r>
    <r>
      <rPr>
        <sz val="10"/>
        <color indexed="8"/>
        <rFont val="Helvetica Neue"/>
      </rPr>
      <t xml:space="preserve"> </t>
    </r>
    <r>
      <rPr>
        <b val="1"/>
        <sz val="10"/>
        <color indexed="8"/>
        <rFont val="Helvetica Neue"/>
      </rPr>
      <t>Z</t>
    </r>
    <r>
      <rPr>
        <sz val="10"/>
        <color indexed="8"/>
        <rFont val="Helvetica Neue"/>
      </rPr>
      <t xml:space="preserve"> (zero) for igual a 1.</t>
    </r>
  </si>
  <si>
    <t>1111</t>
  </si>
  <si>
    <t>HLT</t>
  </si>
  <si>
    <t>Paraliza as operações do processador.</t>
  </si>
  <si>
    <t>Sinais</t>
  </si>
  <si>
    <t>Definições Gerais - Sinais</t>
  </si>
  <si>
    <t>Sinal</t>
  </si>
  <si>
    <t>#bits</t>
  </si>
  <si>
    <t>bits</t>
  </si>
  <si>
    <t>PCinc</t>
  </si>
  <si>
    <t>0</t>
  </si>
  <si>
    <t>PCload</t>
  </si>
  <si>
    <t>1</t>
  </si>
  <si>
    <t>ACCload</t>
  </si>
  <si>
    <t>2</t>
  </si>
  <si>
    <t>MDRload</t>
  </si>
  <si>
    <t>3</t>
  </si>
  <si>
    <t>MARload</t>
  </si>
  <si>
    <t>4</t>
  </si>
  <si>
    <t>IRload</t>
  </si>
  <si>
    <t>5</t>
  </si>
  <si>
    <t>FLAGSload</t>
  </si>
  <si>
    <t>6</t>
  </si>
  <si>
    <t>MEMread</t>
  </si>
  <si>
    <t>7</t>
  </si>
  <si>
    <t>MEMwrite</t>
  </si>
  <si>
    <t>8</t>
  </si>
  <si>
    <t>ADDRsel</t>
  </si>
  <si>
    <t>9</t>
  </si>
  <si>
    <t>Halt</t>
  </si>
  <si>
    <t>10</t>
  </si>
  <si>
    <t>ULAoper</t>
  </si>
  <si>
    <t>11..13</t>
  </si>
  <si>
    <t>Operações da ULA</t>
  </si>
  <si>
    <t>Definições Gerais - Operações d</t>
  </si>
  <si>
    <t>Operação</t>
  </si>
  <si>
    <t>Result = X + Y</t>
  </si>
  <si>
    <t>Result = X OR Y</t>
  </si>
  <si>
    <t>Result = X AND Y</t>
  </si>
  <si>
    <t>Result = NOT X</t>
  </si>
  <si>
    <t>Result = Y</t>
  </si>
  <si>
    <t>Formato de Instruções</t>
  </si>
  <si>
    <t xml:space="preserve">Definições Gerais - Formato de </t>
  </si>
  <si>
    <t>endereço*</t>
  </si>
  <si>
    <t>Decodificação de Sinais CPU ProtoOne</t>
  </si>
  <si>
    <t>Definições Gerais - Decodificaç</t>
  </si>
  <si>
    <t>Instrução</t>
  </si>
  <si>
    <t>T0</t>
  </si>
  <si>
    <t>T1</t>
  </si>
  <si>
    <t>T2</t>
  </si>
  <si>
    <t>T3</t>
  </si>
  <si>
    <t>T4</t>
  </si>
  <si>
    <t>T5</t>
  </si>
  <si>
    <t>T6</t>
  </si>
  <si>
    <t>T7</t>
  </si>
  <si>
    <t>MEMRead; IRload</t>
  </si>
  <si>
    <t>STA endereço</t>
  </si>
  <si>
    <t>MEMRead; MDRload</t>
  </si>
  <si>
    <t>PCinc; MARload</t>
  </si>
  <si>
    <t>MDRload;</t>
  </si>
  <si>
    <t>ADDRsel; MEMwrite</t>
  </si>
  <si>
    <t>LDA endereço</t>
  </si>
  <si>
    <t xml:space="preserve">MDRload; ADDRsel; MEMread; </t>
  </si>
  <si>
    <t>ULAoper=100; ACCload</t>
  </si>
  <si>
    <t>ADD endereço</t>
  </si>
  <si>
    <t>ULAoper=000;ACCload; FLAGSload</t>
  </si>
  <si>
    <t>OR endereço</t>
  </si>
  <si>
    <t>ULAoper=001; ACCload; FLAGSload</t>
  </si>
  <si>
    <t>AND endereço</t>
  </si>
  <si>
    <t>ULAoper=010; ACCload; FLAGSload</t>
  </si>
  <si>
    <t>ULAoper=011; ACCload; FLAGSload</t>
  </si>
  <si>
    <t>0111</t>
  </si>
  <si>
    <t>JMP endereço</t>
  </si>
  <si>
    <t>JN endereço</t>
  </si>
  <si>
    <t xml:space="preserve">PCinc; </t>
  </si>
  <si>
    <t>SE N PCload</t>
  </si>
  <si>
    <t>JZ endereço</t>
  </si>
  <si>
    <t>SE Z PCload</t>
  </si>
  <si>
    <t>1011</t>
  </si>
  <si>
    <t>1100</t>
  </si>
  <si>
    <t>1101</t>
  </si>
  <si>
    <t>1110</t>
  </si>
  <si>
    <t>Tabelas Verdade (v1.1)</t>
  </si>
  <si>
    <t>NOP 0000</t>
  </si>
  <si>
    <t>Tabelas Verdade (v1.1) - NOP 00</t>
  </si>
  <si>
    <t>N</t>
  </si>
  <si>
    <t>Z</t>
  </si>
  <si>
    <t>Tn</t>
  </si>
  <si>
    <t>ACload</t>
  </si>
  <si>
    <t>xxx</t>
  </si>
  <si>
    <t>ADD 0011</t>
  </si>
  <si>
    <t>Tabelas Verdade (v1.1) - ADD 00</t>
  </si>
  <si>
    <t>NOT 0110</t>
  </si>
  <si>
    <t>Tabelas Verdade (v1.1) - NOT 01</t>
  </si>
  <si>
    <t>JZ 1010</t>
  </si>
  <si>
    <t>Tabelas Verdade (v1.1) - JZ 101</t>
  </si>
  <si>
    <t>STA 0001</t>
  </si>
  <si>
    <t>Tabelas Verdade (v1.1) - STA 00</t>
  </si>
  <si>
    <t>OR 0100</t>
  </si>
  <si>
    <t>Tabelas Verdade (v1.1) - OR 010</t>
  </si>
  <si>
    <t>JMP 1000</t>
  </si>
  <si>
    <t>Tabelas Verdade (v1.1) - JMP 10</t>
  </si>
  <si>
    <t>HLT 1111</t>
  </si>
  <si>
    <t>Tabelas Verdade (v1.1) - HLT 11</t>
  </si>
  <si>
    <t>LDA 0010</t>
  </si>
  <si>
    <t>Tabelas Verdade (v1.1) - LDA 00</t>
  </si>
  <si>
    <t>AND 0101</t>
  </si>
  <si>
    <t>Tabelas Verdade (v1.1) - AND 01</t>
  </si>
  <si>
    <t>JN 1001</t>
  </si>
  <si>
    <t>Tabelas Verdade (v1.1) - JN 100</t>
  </si>
  <si>
    <t>Hardwired (v1.1)</t>
  </si>
  <si>
    <t>Funções Lógicas</t>
  </si>
  <si>
    <t>Hardwired (v1.1) - Funções Lógi</t>
  </si>
  <si>
    <t>T1+(T3.¬(iNOP+iNOT+iHLT))</t>
  </si>
  <si>
    <t>T4.(iJMP+(Nin.iJN)+(Zin.JZ))</t>
  </si>
  <si>
    <t>(T2.iNOT)+(T5.(iADD+iAND+iOR+iLDA))</t>
  </si>
  <si>
    <t>(T2.¬(iNOP+iNOT+iHLT))+(T4.(iLDA+iSTA+iADD+iOR+iAND))</t>
  </si>
  <si>
    <t>T3.(iLDA+iSTA+iADD+iOR+iAND)</t>
  </si>
  <si>
    <t>(T3.iNOT)+(T6.(iADD+iOR+iAND))</t>
  </si>
  <si>
    <t>T0+(T2.(iNOP+iNOT+iHLT))+(T4.(iLDA+iADD+iOR+iAND))</t>
  </si>
  <si>
    <t>T5.iSTA</t>
  </si>
  <si>
    <t>(T5.iSTA)+(T4.(iLDA+iADD+iOR+iAND))</t>
  </si>
  <si>
    <t>T1.iHLT</t>
  </si>
  <si>
    <t>ULAoper0</t>
  </si>
  <si>
    <t>(T2.iNOT)+(T5.iOR)</t>
  </si>
  <si>
    <t>ULAoper1</t>
  </si>
  <si>
    <t>(T2.iNOT)+(T5.iAND)</t>
  </si>
  <si>
    <t>ULAoper2</t>
  </si>
  <si>
    <t>T5.iLDA</t>
  </si>
  <si>
    <t>Pseudocódigo (v1.2)</t>
  </si>
  <si>
    <t>uPrograma</t>
  </si>
  <si>
    <t>Pseudocódigo (v1.2) - uPrograma</t>
  </si>
  <si>
    <t>uInstrução</t>
  </si>
  <si>
    <t>IR ← MEM[PC]</t>
  </si>
  <si>
    <t>IRload; MEMread</t>
  </si>
  <si>
    <t>PC ← PC + 1</t>
  </si>
  <si>
    <t>STA</t>
  </si>
  <si>
    <t>MDR ← MEM[PC]</t>
  </si>
  <si>
    <t>MDRload; MEMread</t>
  </si>
  <si>
    <t>PC ← PC + 1; MAR ← MDR</t>
  </si>
  <si>
    <t>PCinc; MARload; MDRload</t>
  </si>
  <si>
    <t>MEM[MAR] ← ACC</t>
  </si>
  <si>
    <t>MEMwrite; ADDRsel</t>
  </si>
  <si>
    <t>LDA</t>
  </si>
  <si>
    <t>MDR ← MEM[MAR]</t>
  </si>
  <si>
    <t>ULA (R ← Y); ACC ← R</t>
  </si>
  <si>
    <t>ADD</t>
  </si>
  <si>
    <t>ULA (R ← X + Y); ACC ← R; FLAGS</t>
  </si>
  <si>
    <t>OR</t>
  </si>
  <si>
    <t>ULA (R ← X OR Y); ACC ← R; FLAGS</t>
  </si>
  <si>
    <t>AND</t>
  </si>
  <si>
    <t>ULA (R ← X AND Y); ACC ← R; FLAGS</t>
  </si>
  <si>
    <t>ULA (R ← NOT Y); ACC ← R; FLAGS</t>
  </si>
  <si>
    <t>JMP</t>
  </si>
  <si>
    <t>PC ← MEM[MAR]</t>
  </si>
  <si>
    <t>JN</t>
  </si>
  <si>
    <t>SE N PC ← MEM[MAR]</t>
  </si>
  <si>
    <t>JZ</t>
  </si>
  <si>
    <t>SE Z PC ← MEM[MAR]</t>
  </si>
  <si>
    <t>INC PC</t>
  </si>
  <si>
    <t>HALT</t>
  </si>
  <si>
    <t>uROM (v1.2)</t>
  </si>
  <si>
    <t>uROM</t>
  </si>
  <si>
    <t>uROM (v1.2) - uROM</t>
  </si>
  <si>
    <t>Endereço</t>
  </si>
  <si>
    <t>Dado</t>
  </si>
  <si>
    <t>uROM (v1.2) - Sinais</t>
  </si>
  <si>
    <t>Endereços</t>
  </si>
  <si>
    <t>uROM (v1.2) - Endereços</t>
  </si>
  <si>
    <r>
      <rPr>
        <b val="1"/>
        <sz val="10"/>
        <color indexed="8"/>
        <rFont val="Helvetica Neue"/>
      </rPr>
      <t>#</t>
    </r>
    <r>
      <rPr>
        <b val="1"/>
        <i val="1"/>
        <sz val="10"/>
        <color indexed="8"/>
        <rFont val="Helvetica Neue"/>
      </rPr>
      <t>bits</t>
    </r>
  </si>
  <si>
    <t>0..3</t>
  </si>
  <si>
    <t>4..6</t>
  </si>
  <si>
    <t>Formação do endereço</t>
  </si>
  <si>
    <t>uROM (v1.2) - Formação do ender</t>
  </si>
  <si>
    <t>Formação do dado</t>
  </si>
  <si>
    <t>uROM (v1.2) - Formação do dado</t>
  </si>
  <si>
    <t>Tamanho da uROM</t>
  </si>
  <si>
    <t>uROM (v1.2) - Tamanho da uROM</t>
  </si>
  <si>
    <t>Efetivas</t>
  </si>
  <si>
    <t>Linhas</t>
  </si>
  <si>
    <r>
      <rPr>
        <b val="1"/>
        <sz val="10"/>
        <color indexed="8"/>
        <rFont val="Helvetica Neue"/>
      </rPr>
      <t xml:space="preserve">Total de </t>
    </r>
    <r>
      <rPr>
        <b val="1"/>
        <i val="1"/>
        <sz val="10"/>
        <color indexed="8"/>
        <rFont val="Helvetica Neue"/>
      </rPr>
      <t>bits</t>
    </r>
  </si>
  <si>
    <t>“Todos os Desenhos da Folha”</t>
  </si>
  <si>
    <t>uROM (v1.2) - Desenhos</t>
  </si>
</sst>
</file>

<file path=xl/styles.xml><?xml version="1.0" encoding="utf-8"?>
<styleSheet xmlns="http://schemas.openxmlformats.org/spreadsheetml/2006/main">
  <numFmts count="1">
    <numFmt numFmtId="0" formatCode="General"/>
  </numFmts>
  <fonts count="17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i val="1"/>
      <sz val="10"/>
      <color indexed="16"/>
      <name val="Helvetica Neue"/>
    </font>
    <font>
      <i val="1"/>
      <sz val="10"/>
      <color indexed="8"/>
      <name val="Helvetica Neue"/>
    </font>
    <font>
      <b val="1"/>
      <i val="1"/>
      <sz val="10"/>
      <color indexed="8"/>
      <name val="Helvetica Neue"/>
    </font>
    <font>
      <sz val="12"/>
      <color indexed="8"/>
      <name val="Courier New"/>
    </font>
    <font>
      <b val="1"/>
      <sz val="12"/>
      <color indexed="8"/>
      <name val="Courier New"/>
    </font>
    <font>
      <b val="1"/>
      <sz val="10"/>
      <color indexed="8"/>
      <name val="Courier"/>
    </font>
    <font>
      <sz val="11"/>
      <color indexed="8"/>
      <name val="Courier"/>
    </font>
    <font>
      <b val="1"/>
      <sz val="12"/>
      <color indexed="8"/>
      <name val="Courier"/>
    </font>
    <font>
      <sz val="12"/>
      <color indexed="8"/>
      <name val="Courier"/>
    </font>
    <font>
      <b val="1"/>
      <sz val="11"/>
      <color indexed="8"/>
      <name val="Helvetica Neue"/>
    </font>
    <font>
      <sz val="11"/>
      <color indexed="8"/>
      <name val="Helvetica Neue"/>
    </font>
    <font>
      <sz val="11"/>
      <color indexed="22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medium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 style="thin">
        <color indexed="17"/>
      </right>
      <top style="medium">
        <color indexed="8"/>
      </top>
      <bottom style="medium">
        <color indexed="8"/>
      </bottom>
      <diagonal/>
    </border>
    <border>
      <left style="thin">
        <color indexed="17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7"/>
      </top>
      <bottom style="thin">
        <color indexed="17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22"/>
      </bottom>
      <diagonal/>
    </border>
    <border>
      <left style="thin">
        <color indexed="13"/>
      </left>
      <right style="medium">
        <color indexed="22"/>
      </right>
      <top style="thin">
        <color indexed="13"/>
      </top>
      <bottom style="thin">
        <color indexed="13"/>
      </bottom>
      <diagonal/>
    </border>
    <border>
      <left style="medium">
        <color indexed="22"/>
      </left>
      <right/>
      <top style="medium">
        <color indexed="22"/>
      </top>
      <bottom style="thin">
        <color indexed="13"/>
      </bottom>
      <diagonal/>
    </border>
    <border>
      <left/>
      <right style="medium">
        <color indexed="22"/>
      </right>
      <top style="medium">
        <color indexed="22"/>
      </top>
      <bottom style="thin">
        <color indexed="13"/>
      </bottom>
      <diagonal/>
    </border>
    <border>
      <left style="medium">
        <color indexed="22"/>
      </left>
      <right/>
      <top style="thin">
        <color indexed="13"/>
      </top>
      <bottom style="medium">
        <color indexed="22"/>
      </bottom>
      <diagonal/>
    </border>
    <border>
      <left/>
      <right style="medium">
        <color indexed="22"/>
      </right>
      <top style="thin">
        <color indexed="13"/>
      </top>
      <bottom style="medium">
        <color indexed="22"/>
      </bottom>
      <diagonal/>
    </border>
    <border>
      <left style="thin">
        <color indexed="13"/>
      </left>
      <right style="thin">
        <color indexed="13"/>
      </right>
      <top style="medium">
        <color indexed="22"/>
      </top>
      <bottom style="thin">
        <color indexed="13"/>
      </bottom>
      <diagonal/>
    </border>
    <border>
      <left style="medium">
        <color indexed="22"/>
      </left>
      <right style="thin">
        <color indexed="13"/>
      </right>
      <top style="medium">
        <color indexed="22"/>
      </top>
      <bottom style="thin">
        <color indexed="13"/>
      </bottom>
      <diagonal/>
    </border>
    <border>
      <left style="thin">
        <color indexed="13"/>
      </left>
      <right style="medium">
        <color indexed="22"/>
      </right>
      <top style="medium">
        <color indexed="22"/>
      </top>
      <bottom style="thin">
        <color indexed="13"/>
      </bottom>
      <diagonal/>
    </border>
    <border>
      <left style="medium">
        <color indexed="22"/>
      </left>
      <right style="thin">
        <color indexed="13"/>
      </right>
      <top style="thin">
        <color indexed="13"/>
      </top>
      <bottom style="medium">
        <color indexed="22"/>
      </bottom>
      <diagonal/>
    </border>
    <border>
      <left style="thin">
        <color indexed="13"/>
      </left>
      <right style="medium">
        <color indexed="22"/>
      </right>
      <top style="thin">
        <color indexed="13"/>
      </top>
      <bottom style="medium">
        <color indexed="22"/>
      </bottom>
      <diagonal/>
    </border>
    <border>
      <left style="thin">
        <color indexed="17"/>
      </left>
      <right style="thin">
        <color indexed="17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3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top" wrapText="1"/>
    </xf>
    <xf numFmtId="0" fontId="4" fillId="4" borderId="1" applyNumberFormat="0" applyFont="1" applyFill="1" applyBorder="1" applyAlignment="1" applyProtection="0">
      <alignment vertical="top" wrapText="1"/>
    </xf>
    <xf numFmtId="49" fontId="4" fillId="5" borderId="2" applyNumberFormat="1" applyFont="1" applyFill="1" applyBorder="1" applyAlignment="1" applyProtection="0">
      <alignment horizontal="center" vertical="center" wrapText="1"/>
    </xf>
    <xf numFmtId="49" fontId="4" fillId="5" borderId="3" applyNumberFormat="1" applyFont="1" applyFill="1" applyBorder="1" applyAlignment="1" applyProtection="0">
      <alignment horizontal="left" vertical="center" wrapText="1"/>
    </xf>
    <xf numFmtId="49" fontId="0" borderId="4" applyNumberFormat="1" applyFont="1" applyFill="0" applyBorder="1" applyAlignment="1" applyProtection="0">
      <alignment vertical="top" wrapText="1"/>
    </xf>
    <xf numFmtId="49" fontId="4" fillId="5" borderId="5" applyNumberFormat="1" applyFont="1" applyFill="1" applyBorder="1" applyAlignment="1" applyProtection="0">
      <alignment horizontal="center" vertical="center" wrapText="1"/>
    </xf>
    <xf numFmtId="49" fontId="4" fillId="5" borderId="6" applyNumberFormat="1" applyFont="1" applyFill="1" applyBorder="1" applyAlignment="1" applyProtection="0">
      <alignment horizontal="left" vertical="center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1" applyNumberFormat="1" applyFont="1" applyFill="1" applyBorder="1" applyAlignment="1" applyProtection="0">
      <alignment vertical="top" wrapText="1"/>
    </xf>
    <xf numFmtId="49" fontId="7" fillId="4" borderId="1" applyNumberFormat="1" applyFont="1" applyFill="1" applyBorder="1" applyAlignment="1" applyProtection="0">
      <alignment horizontal="center" vertical="top" wrapText="1"/>
    </xf>
    <xf numFmtId="49" fontId="4" fillId="5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49" fontId="0" borderId="2" applyNumberFormat="1" applyFont="1" applyFill="0" applyBorder="1" applyAlignment="1" applyProtection="0">
      <alignment horizontal="center" vertical="top" wrapText="1"/>
    </xf>
    <xf numFmtId="49" fontId="4" fillId="5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4" fillId="5" borderId="3" applyNumberFormat="1" applyFont="1" applyFill="1" applyBorder="1" applyAlignment="1" applyProtection="0">
      <alignment horizontal="center"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0" fontId="4" fillId="5" borderId="6" applyNumberFormat="1" applyFont="1" applyFill="1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8" borderId="8" applyNumberFormat="1" applyFont="1" applyFill="0" applyBorder="1" applyAlignment="1" applyProtection="0">
      <alignment horizontal="center" vertical="center" wrapText="1"/>
    </xf>
    <xf numFmtId="0" fontId="8" borderId="9" applyNumberFormat="0" applyFont="1" applyFill="0" applyBorder="1" applyAlignment="1" applyProtection="0">
      <alignment horizontal="center" vertical="center" wrapText="1"/>
    </xf>
    <xf numFmtId="49" fontId="9" fillId="6" borderId="10" applyNumberFormat="1" applyFont="1" applyFill="1" applyBorder="1" applyAlignment="1" applyProtection="0">
      <alignment horizontal="center" vertical="center" wrapText="1"/>
    </xf>
    <xf numFmtId="0" fontId="9" fillId="6" borderId="11" applyNumberFormat="1" applyFont="1" applyFill="1" applyBorder="1" applyAlignment="1" applyProtection="0">
      <alignment horizontal="center" vertical="center" wrapText="1"/>
    </xf>
    <xf numFmtId="0" fontId="9" borderId="12" applyNumberFormat="0" applyFont="1" applyFill="0" applyBorder="1" applyAlignment="1" applyProtection="0">
      <alignment horizontal="center" vertical="center" wrapText="1"/>
    </xf>
    <xf numFmtId="49" fontId="9" fillId="6" borderId="13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10" fillId="5" borderId="3" applyNumberFormat="1" applyFont="1" applyFill="1" applyBorder="1" applyAlignment="1" applyProtection="0">
      <alignment vertical="top" wrapText="1"/>
    </xf>
    <xf numFmtId="49" fontId="10" borderId="4" applyNumberFormat="1" applyFont="1" applyFill="0" applyBorder="1" applyAlignment="1" applyProtection="0">
      <alignment horizontal="center"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fillId="7" borderId="2" applyNumberFormat="0" applyFont="1" applyFill="1" applyBorder="1" applyAlignment="1" applyProtection="0">
      <alignment vertical="top" wrapText="1"/>
    </xf>
    <xf numFmtId="49" fontId="10" fillId="5" borderId="6" applyNumberFormat="1" applyFont="1" applyFill="1" applyBorder="1" applyAlignment="1" applyProtection="0">
      <alignment vertical="top" wrapText="1"/>
    </xf>
    <xf numFmtId="49" fontId="10" borderId="7" applyNumberFormat="1" applyFont="1" applyFill="0" applyBorder="1" applyAlignment="1" applyProtection="0">
      <alignment horizontal="center"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fillId="7" borderId="5" applyNumberFormat="0" applyFont="1" applyFill="1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10" fillId="5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fillId="5" borderId="2" applyNumberFormat="1" applyFont="1" applyFill="1" applyBorder="1" applyAlignment="1" applyProtection="0">
      <alignment horizontal="center" vertical="top" wrapText="1"/>
    </xf>
    <xf numFmtId="0" fontId="0" borderId="2" applyNumberFormat="1" applyFont="1" applyFill="0" applyBorder="1" applyAlignment="1" applyProtection="0">
      <alignment horizontal="center" vertical="top" wrapText="1"/>
    </xf>
    <xf numFmtId="0" fontId="4" fillId="5" borderId="5" applyNumberFormat="1" applyFont="1" applyFill="1" applyBorder="1" applyAlignment="1" applyProtection="0">
      <alignment horizontal="center" vertical="top" wrapText="1"/>
    </xf>
    <xf numFmtId="0" fontId="0" borderId="5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1" borderId="4" applyNumberFormat="1" applyFont="1" applyFill="0" applyBorder="1" applyAlignment="1" applyProtection="0">
      <alignment vertical="top" wrapText="1"/>
    </xf>
    <xf numFmtId="49" fontId="11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2" fillId="4" borderId="1" applyNumberFormat="1" applyFont="1" applyFill="1" applyBorder="1" applyAlignment="1" applyProtection="0">
      <alignment vertical="top" wrapText="1"/>
    </xf>
    <xf numFmtId="49" fontId="12" fillId="5" borderId="3" applyNumberFormat="1" applyFont="1" applyFill="1" applyBorder="1" applyAlignment="1" applyProtection="0">
      <alignment vertical="top" wrapText="1"/>
    </xf>
    <xf numFmtId="49" fontId="13" borderId="4" applyNumberFormat="1" applyFont="1" applyFill="0" applyBorder="1" applyAlignment="1" applyProtection="0">
      <alignment vertical="top" wrapText="1"/>
    </xf>
    <xf numFmtId="49" fontId="13" borderId="2" applyNumberFormat="1" applyFont="1" applyFill="0" applyBorder="1" applyAlignment="1" applyProtection="0">
      <alignment vertical="top" wrapText="1"/>
    </xf>
    <xf numFmtId="0" fontId="12" fillId="5" borderId="6" applyNumberFormat="0" applyFont="1" applyFill="1" applyBorder="1" applyAlignment="1" applyProtection="0">
      <alignment vertical="top" wrapText="1"/>
    </xf>
    <xf numFmtId="49" fontId="13" borderId="7" applyNumberFormat="1" applyFont="1" applyFill="0" applyBorder="1" applyAlignment="1" applyProtection="0">
      <alignment vertical="top" wrapText="1"/>
    </xf>
    <xf numFmtId="49" fontId="13" borderId="5" applyNumberFormat="1" applyFont="1" applyFill="0" applyBorder="1" applyAlignment="1" applyProtection="0">
      <alignment vertical="top" wrapText="1"/>
    </xf>
    <xf numFmtId="49" fontId="12" fillId="5" borderId="6" applyNumberFormat="1" applyFont="1" applyFill="1" applyBorder="1" applyAlignment="1" applyProtection="0">
      <alignment vertical="top" wrapText="1"/>
    </xf>
    <xf numFmtId="0" fontId="13" borderId="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fillId="4" borderId="1" applyNumberFormat="1" applyFont="1" applyFill="1" applyBorder="1" applyAlignment="1" applyProtection="0">
      <alignment horizontal="center" vertical="top" wrapText="1"/>
    </xf>
    <xf numFmtId="0" fontId="9" fillId="4" borderId="1" applyNumberFormat="1" applyFont="1" applyFill="1" applyBorder="1" applyAlignment="1" applyProtection="0">
      <alignment horizontal="center" vertical="top" wrapText="1"/>
    </xf>
    <xf numFmtId="49" fontId="9" fillId="8" borderId="2" applyNumberFormat="1" applyFont="1" applyFill="1" applyBorder="1" applyAlignment="1" applyProtection="0">
      <alignment horizontal="center" vertical="top" wrapText="1"/>
    </xf>
    <xf numFmtId="0" fontId="9" fillId="5" borderId="2" applyNumberFormat="1" applyFont="1" applyFill="1" applyBorder="1" applyAlignment="1" applyProtection="0">
      <alignment horizontal="center" vertical="top" wrapText="1"/>
    </xf>
    <xf numFmtId="0" fontId="9" fillId="5" borderId="3" applyNumberFormat="1" applyFont="1" applyFill="1" applyBorder="1" applyAlignment="1" applyProtection="0">
      <alignment horizontal="center" vertical="top" wrapText="1"/>
    </xf>
    <xf numFmtId="0" fontId="9" borderId="4" applyNumberFormat="0" applyFont="1" applyFill="0" applyBorder="1" applyAlignment="1" applyProtection="0">
      <alignment horizontal="center" vertical="top" wrapText="1"/>
    </xf>
    <xf numFmtId="0" fontId="9" borderId="2" applyNumberFormat="0" applyFont="1" applyFill="0" applyBorder="1" applyAlignment="1" applyProtection="0">
      <alignment horizontal="center" vertical="top" wrapText="1"/>
    </xf>
    <xf numFmtId="0" fontId="9" borderId="2" applyNumberFormat="0" applyFont="1" applyFill="0" applyBorder="1" applyAlignment="1" applyProtection="0">
      <alignment vertical="top" wrapText="1"/>
    </xf>
    <xf numFmtId="0" fontId="9" borderId="2" applyNumberFormat="1" applyFont="1" applyFill="0" applyBorder="1" applyAlignment="1" applyProtection="0">
      <alignment horizontal="center" vertical="top" wrapText="1"/>
    </xf>
    <xf numFmtId="0" fontId="9" fillId="9" borderId="2" applyNumberFormat="1" applyFont="1" applyFill="1" applyBorder="1" applyAlignment="1" applyProtection="0">
      <alignment horizontal="center" vertical="top" wrapText="1"/>
    </xf>
    <xf numFmtId="49" fontId="9" fillId="8" borderId="5" applyNumberFormat="1" applyFont="1" applyFill="1" applyBorder="1" applyAlignment="1" applyProtection="0">
      <alignment horizontal="center" vertical="top" wrapText="1"/>
    </xf>
    <xf numFmtId="0" fontId="9" fillId="5" borderId="5" applyNumberFormat="1" applyFont="1" applyFill="1" applyBorder="1" applyAlignment="1" applyProtection="0">
      <alignment horizontal="center" vertical="top" wrapText="1"/>
    </xf>
    <xf numFmtId="0" fontId="9" fillId="5" borderId="6" applyNumberFormat="1" applyFont="1" applyFill="1" applyBorder="1" applyAlignment="1" applyProtection="0">
      <alignment horizontal="center" vertical="top" wrapText="1"/>
    </xf>
    <xf numFmtId="0" fontId="9" borderId="7" applyNumberFormat="1" applyFont="1" applyFill="0" applyBorder="1" applyAlignment="1" applyProtection="0">
      <alignment horizontal="center" vertical="top" wrapText="1"/>
    </xf>
    <xf numFmtId="0" fontId="9" borderId="5" applyNumberFormat="0" applyFont="1" applyFill="0" applyBorder="1" applyAlignment="1" applyProtection="0">
      <alignment horizontal="center" vertical="top" wrapText="1"/>
    </xf>
    <xf numFmtId="0" fontId="8" borderId="5" applyNumberFormat="0" applyFont="1" applyFill="0" applyBorder="1" applyAlignment="1" applyProtection="0">
      <alignment vertical="top" wrapText="1"/>
    </xf>
    <xf numFmtId="0" fontId="9" borderId="5" applyNumberFormat="1" applyFont="1" applyFill="0" applyBorder="1" applyAlignment="1" applyProtection="0">
      <alignment horizontal="center" vertical="top" wrapText="1"/>
    </xf>
    <xf numFmtId="0" fontId="9" fillId="9" borderId="5" applyNumberFormat="1" applyFont="1" applyFill="1" applyBorder="1" applyAlignment="1" applyProtection="0">
      <alignment horizontal="center" vertical="top" wrapText="1"/>
    </xf>
    <xf numFmtId="49" fontId="8" fillId="8" borderId="5" applyNumberFormat="1" applyFont="1" applyFill="1" applyBorder="1" applyAlignment="1" applyProtection="0">
      <alignment horizontal="center" vertical="top" wrapText="1"/>
    </xf>
    <xf numFmtId="0" fontId="8" fillId="5" borderId="5" applyNumberFormat="1" applyFont="1" applyFill="1" applyBorder="1" applyAlignment="1" applyProtection="0">
      <alignment horizontal="center" vertical="top" wrapText="1"/>
    </xf>
    <xf numFmtId="0" fontId="8" fillId="5" borderId="6" applyNumberFormat="1" applyFont="1" applyFill="1" applyBorder="1" applyAlignment="1" applyProtection="0">
      <alignment horizontal="center" vertical="top" wrapText="1"/>
    </xf>
    <xf numFmtId="0" fontId="8" borderId="7" applyNumberFormat="0" applyFont="1" applyFill="0" applyBorder="1" applyAlignment="1" applyProtection="0">
      <alignment horizontal="center" vertical="top" wrapText="1"/>
    </xf>
    <xf numFmtId="0" fontId="8" borderId="5" applyNumberFormat="0" applyFont="1" applyFill="0" applyBorder="1" applyAlignment="1" applyProtection="0">
      <alignment horizontal="center" vertical="top" wrapText="1"/>
    </xf>
    <xf numFmtId="0" fontId="8" borderId="5" applyNumberFormat="1" applyFont="1" applyFill="0" applyBorder="1" applyAlignment="1" applyProtection="0">
      <alignment horizontal="center" vertical="top" wrapText="1"/>
    </xf>
    <xf numFmtId="0" fontId="8" fillId="9" borderId="5" applyNumberFormat="1" applyFont="1" applyFill="1" applyBorder="1" applyAlignment="1" applyProtection="0">
      <alignment horizontal="center" vertical="top" wrapText="1"/>
    </xf>
    <xf numFmtId="0" fontId="8" fillId="9" borderId="14" applyNumberFormat="1" applyFont="1" applyFill="1" applyBorder="1" applyAlignment="1" applyProtection="0">
      <alignment horizontal="center" vertical="top" wrapText="1"/>
    </xf>
    <xf numFmtId="0" fontId="8" borderId="15" applyNumberFormat="1" applyFont="1" applyFill="0" applyBorder="1" applyAlignment="1" applyProtection="0">
      <alignment horizontal="center" vertical="top" wrapText="1"/>
    </xf>
    <xf numFmtId="0" fontId="8" fillId="9" borderId="16" applyNumberFormat="1" applyFont="1" applyFill="1" applyBorder="1" applyAlignment="1" applyProtection="0">
      <alignment horizontal="center" vertical="top" wrapText="1"/>
    </xf>
    <xf numFmtId="0" fontId="8" fillId="9" borderId="17" applyNumberFormat="1" applyFont="1" applyFill="1" applyBorder="1" applyAlignment="1" applyProtection="0">
      <alignment horizontal="center" vertical="top" wrapText="1"/>
    </xf>
    <xf numFmtId="0" fontId="8" fillId="9" borderId="18" applyNumberFormat="1" applyFont="1" applyFill="1" applyBorder="1" applyAlignment="1" applyProtection="0">
      <alignment horizontal="center" vertical="top" wrapText="1"/>
    </xf>
    <xf numFmtId="0" fontId="8" fillId="9" borderId="19" applyNumberFormat="1" applyFont="1" applyFill="1" applyBorder="1" applyAlignment="1" applyProtection="0">
      <alignment horizontal="center" vertical="top" wrapText="1"/>
    </xf>
    <xf numFmtId="0" fontId="9" borderId="7" applyNumberFormat="0" applyFont="1" applyFill="0" applyBorder="1" applyAlignment="1" applyProtection="0">
      <alignment horizontal="center" vertical="top" wrapText="1"/>
    </xf>
    <xf numFmtId="0" fontId="9" borderId="5" applyNumberFormat="0" applyFont="1" applyFill="0" applyBorder="1" applyAlignment="1" applyProtection="0">
      <alignment vertical="top" wrapText="1"/>
    </xf>
    <xf numFmtId="0" fontId="9" fillId="9" borderId="20" applyNumberFormat="1" applyFont="1" applyFill="1" applyBorder="1" applyAlignment="1" applyProtection="0">
      <alignment horizontal="center" vertical="top" wrapText="1"/>
    </xf>
    <xf numFmtId="0" fontId="9" borderId="5" applyNumberFormat="1" applyFont="1" applyFill="0" applyBorder="1" applyAlignment="1" applyProtection="0">
      <alignment vertical="top" wrapText="1"/>
    </xf>
    <xf numFmtId="0" fontId="9" fillId="9" borderId="14" applyNumberFormat="1" applyFont="1" applyFill="1" applyBorder="1" applyAlignment="1" applyProtection="0">
      <alignment horizontal="center" vertical="top" wrapText="1"/>
    </xf>
    <xf numFmtId="0" fontId="9" borderId="15" applyNumberFormat="1" applyFont="1" applyFill="0" applyBorder="1" applyAlignment="1" applyProtection="0">
      <alignment horizontal="center" vertical="top" wrapText="1"/>
    </xf>
    <xf numFmtId="0" fontId="9" fillId="9" borderId="16" applyNumberFormat="1" applyFont="1" applyFill="1" applyBorder="1" applyAlignment="1" applyProtection="0">
      <alignment horizontal="center" vertical="top" wrapText="1"/>
    </xf>
    <xf numFmtId="0" fontId="9" fillId="9" borderId="17" applyNumberFormat="1" applyFont="1" applyFill="1" applyBorder="1" applyAlignment="1" applyProtection="0">
      <alignment horizontal="center" vertical="top" wrapText="1"/>
    </xf>
    <xf numFmtId="0" fontId="8" fillId="9" borderId="21" applyNumberFormat="1" applyFont="1" applyFill="1" applyBorder="1" applyAlignment="1" applyProtection="0">
      <alignment horizontal="center" vertical="top" wrapText="1"/>
    </xf>
    <xf numFmtId="0" fontId="8" fillId="9" borderId="22" applyNumberFormat="1" applyFont="1" applyFill="1" applyBorder="1" applyAlignment="1" applyProtection="0">
      <alignment horizontal="center" vertical="top" wrapText="1"/>
    </xf>
    <xf numFmtId="0" fontId="8" fillId="9" borderId="23" applyNumberFormat="1" applyFont="1" applyFill="1" applyBorder="1" applyAlignment="1" applyProtection="0">
      <alignment horizontal="center" vertical="top" wrapText="1"/>
    </xf>
    <xf numFmtId="0" fontId="8" fillId="9" borderId="24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9" fillId="6" borderId="25" applyNumberFormat="1" applyFont="1" applyFill="1" applyBorder="1" applyAlignment="1" applyProtection="0">
      <alignment horizontal="center" vertical="center" wrapText="1"/>
    </xf>
    <xf numFmtId="49" fontId="9" fillId="6" borderId="11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9" fillId="6" borderId="10" applyNumberFormat="1" applyFont="1" applyFill="1" applyBorder="1" applyAlignment="1" applyProtection="0">
      <alignment horizontal="center" vertical="top" wrapText="1"/>
    </xf>
    <xf numFmtId="49" fontId="9" fillId="6" borderId="25" applyNumberFormat="1" applyFont="1" applyFill="1" applyBorder="1" applyAlignment="1" applyProtection="0">
      <alignment horizontal="center" vertical="top" wrapText="1"/>
    </xf>
    <xf numFmtId="49" fontId="9" fillId="6" borderId="11" applyNumberFormat="1" applyFont="1" applyFill="1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dbdbdb"/>
      <rgbColor rgb="ffcb297b"/>
      <rgbColor rgb="ffbfbfbf"/>
      <rgbColor rgb="fffcf098"/>
      <rgbColor rgb="ffffeae8"/>
      <rgbColor rgb="ffe7fddb"/>
      <rgbColor rgb="ffe5f5ff"/>
      <rgbColor rgb="ffed220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323002</xdr:colOff>
      <xdr:row>21</xdr:row>
      <xdr:rowOff>2300</xdr:rowOff>
    </xdr:from>
    <xdr:to>
      <xdr:col>14</xdr:col>
      <xdr:colOff>441668</xdr:colOff>
      <xdr:row>32</xdr:row>
      <xdr:rowOff>80351</xdr:rowOff>
    </xdr:to>
    <xdr:sp>
      <xdr:nvSpPr>
        <xdr:cNvPr id="2" name="Observações:…"/>
        <xdr:cNvSpPr txBox="1"/>
      </xdr:nvSpPr>
      <xdr:spPr>
        <a:xfrm>
          <a:off x="7181002" y="3469400"/>
          <a:ext cx="3928667" cy="189415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buFontTx/>
            <a:buNone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Observações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228600" marR="0" indent="-228600" algn="l" defTabSz="457200" latinLnBrk="0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Pct val="100000"/>
            <a:buFontTx/>
            <a:buAutoNum type="alphaLcParenR" startAt="1"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Apenas as linhas relacionadas às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instruções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ISA precisam ser efetivamente implementadas na uROM.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228600" marR="0" indent="-228600" algn="l" defTabSz="457200" latinLnBrk="0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Pct val="100000"/>
            <a:buFontTx/>
            <a:buAutoNum type="alphaLcParenR" startAt="1"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Todas as linhas correspondentes devem ser implementadas para todas as instruções, mesmo que não contenham uCódigo. pois o contador somente reinicia após o passo 6 para todas as instruções. Os quadros </a:t>
          </a:r>
          <a:r>
            <a:rPr b="0" baseline="0" cap="none" i="0" spc="0" strike="noStrike" sz="1100" u="none">
              <a:solidFill>
                <a:schemeClr val="accent5">
                  <a:hueOff val="-82419"/>
                  <a:satOff val="-9513"/>
                  <a:lumOff val="-16343"/>
                </a:schemeClr>
              </a:solidFill>
              <a:uFillTx/>
              <a:latin typeface="+mn-lt"/>
              <a:ea typeface="+mn-ea"/>
              <a:cs typeface="+mn-cs"/>
              <a:sym typeface="Helvetica Neue"/>
            </a:rPr>
            <a:t>vermelhos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são desnecessários, mas para isso, o contador deveria ser ressetado ao chegar a 6.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42</v>
      </c>
      <c r="D11" t="s" s="5">
        <v>43</v>
      </c>
    </row>
    <row r="12">
      <c r="B12" s="4"/>
      <c r="C12" t="s" s="4">
        <v>71</v>
      </c>
      <c r="D12" t="s" s="5">
        <v>72</v>
      </c>
    </row>
    <row r="13">
      <c r="B13" s="4"/>
      <c r="C13" t="s" s="4">
        <v>79</v>
      </c>
      <c r="D13" t="s" s="5">
        <v>80</v>
      </c>
    </row>
    <row r="14">
      <c r="B14" s="4"/>
      <c r="C14" t="s" s="4">
        <v>82</v>
      </c>
      <c r="D14" t="s" s="5">
        <v>83</v>
      </c>
    </row>
    <row r="15">
      <c r="B15" t="s" s="3">
        <v>120</v>
      </c>
      <c r="C15" s="3"/>
      <c r="D15" s="3"/>
    </row>
    <row r="16">
      <c r="B16" s="4"/>
      <c r="C16" t="s" s="4">
        <v>121</v>
      </c>
      <c r="D16" t="s" s="5">
        <v>122</v>
      </c>
    </row>
    <row r="17">
      <c r="B17" s="4"/>
      <c r="C17" t="s" s="4">
        <v>128</v>
      </c>
      <c r="D17" t="s" s="5">
        <v>129</v>
      </c>
    </row>
    <row r="18">
      <c r="B18" s="4"/>
      <c r="C18" t="s" s="4">
        <v>130</v>
      </c>
      <c r="D18" t="s" s="5">
        <v>131</v>
      </c>
    </row>
    <row r="19">
      <c r="B19" s="4"/>
      <c r="C19" t="s" s="4">
        <v>132</v>
      </c>
      <c r="D19" t="s" s="5">
        <v>133</v>
      </c>
    </row>
    <row r="20">
      <c r="B20" s="4"/>
      <c r="C20" t="s" s="4">
        <v>134</v>
      </c>
      <c r="D20" t="s" s="5">
        <v>135</v>
      </c>
    </row>
    <row r="21">
      <c r="B21" s="4"/>
      <c r="C21" t="s" s="4">
        <v>136</v>
      </c>
      <c r="D21" t="s" s="5">
        <v>137</v>
      </c>
    </row>
    <row r="22">
      <c r="B22" s="4"/>
      <c r="C22" t="s" s="4">
        <v>138</v>
      </c>
      <c r="D22" t="s" s="5">
        <v>139</v>
      </c>
    </row>
    <row r="23">
      <c r="B23" s="4"/>
      <c r="C23" t="s" s="4">
        <v>140</v>
      </c>
      <c r="D23" t="s" s="5">
        <v>141</v>
      </c>
    </row>
    <row r="24">
      <c r="B24" s="4"/>
      <c r="C24" t="s" s="4">
        <v>142</v>
      </c>
      <c r="D24" t="s" s="5">
        <v>143</v>
      </c>
    </row>
    <row r="25">
      <c r="B25" s="4"/>
      <c r="C25" t="s" s="4">
        <v>144</v>
      </c>
      <c r="D25" t="s" s="5">
        <v>145</v>
      </c>
    </row>
    <row r="26">
      <c r="B26" s="4"/>
      <c r="C26" t="s" s="4">
        <v>146</v>
      </c>
      <c r="D26" t="s" s="5">
        <v>147</v>
      </c>
    </row>
    <row r="27">
      <c r="B27" t="s" s="3">
        <v>148</v>
      </c>
      <c r="C27" s="3"/>
      <c r="D27" s="3"/>
    </row>
    <row r="28">
      <c r="B28" s="4"/>
      <c r="C28" t="s" s="4">
        <v>149</v>
      </c>
      <c r="D28" t="s" s="5">
        <v>150</v>
      </c>
    </row>
    <row r="29">
      <c r="B29" t="s" s="3">
        <v>167</v>
      </c>
      <c r="C29" s="3"/>
      <c r="D29" s="3"/>
    </row>
    <row r="30">
      <c r="B30" s="4"/>
      <c r="C30" t="s" s="4">
        <v>168</v>
      </c>
      <c r="D30" t="s" s="5">
        <v>169</v>
      </c>
    </row>
    <row r="31">
      <c r="B31" t="s" s="3">
        <v>199</v>
      </c>
      <c r="C31" s="3"/>
      <c r="D31" s="3"/>
    </row>
    <row r="32">
      <c r="B32" s="4"/>
      <c r="C32" t="s" s="4">
        <v>200</v>
      </c>
      <c r="D32" t="s" s="5">
        <v>201</v>
      </c>
    </row>
    <row r="33">
      <c r="B33" s="4"/>
      <c r="C33" t="s" s="4">
        <v>42</v>
      </c>
      <c r="D33" t="s" s="5">
        <v>204</v>
      </c>
    </row>
    <row r="34">
      <c r="B34" s="4"/>
      <c r="C34" t="s" s="4">
        <v>205</v>
      </c>
      <c r="D34" t="s" s="5">
        <v>206</v>
      </c>
    </row>
    <row r="35">
      <c r="B35" s="4"/>
      <c r="C35" t="s" s="4">
        <v>210</v>
      </c>
      <c r="D35" t="s" s="5">
        <v>211</v>
      </c>
    </row>
    <row r="36">
      <c r="B36" s="4"/>
      <c r="C36" t="s" s="4">
        <v>212</v>
      </c>
      <c r="D36" t="s" s="5">
        <v>213</v>
      </c>
    </row>
    <row r="37">
      <c r="B37" s="4"/>
      <c r="C37" t="s" s="4">
        <v>214</v>
      </c>
      <c r="D37" t="s" s="5">
        <v>215</v>
      </c>
    </row>
    <row r="38">
      <c r="B38" s="4"/>
      <c r="C38" t="s" s="4">
        <v>219</v>
      </c>
      <c r="D38" t="s" s="5">
        <v>220</v>
      </c>
    </row>
  </sheetData>
  <mergeCells count="1">
    <mergeCell ref="B3:D3"/>
  </mergeCells>
  <hyperlinks>
    <hyperlink ref="D10" location="'Definições Gerais - Conjunto de'!R2C1" tooltip="" display="Definições Gerais - Conjunto de"/>
    <hyperlink ref="D11" location="'Definições Gerais - Sinais'!R2C1" tooltip="" display="Definições Gerais - Sinais"/>
    <hyperlink ref="D12" location="'Definições Gerais - Operações d'!R2C1" tooltip="" display="Definições Gerais - Operações d"/>
    <hyperlink ref="D13" location="'Definições Gerais - Formato de '!R2C1" tooltip="" display="Definições Gerais - Formato de "/>
    <hyperlink ref="D14" location="'Definições Gerais - Decodificaç'!R2C1" tooltip="" display="Definições Gerais - Decodificaç"/>
    <hyperlink ref="D16" location="'Tabelas Verdade (v1.1) - NOP 00'!R2C1" tooltip="" display="Tabelas Verdade (v1.1) - NOP 00"/>
    <hyperlink ref="D17" location="'Tabelas Verdade (v1.1) - ADD 00'!R2C1" tooltip="" display="Tabelas Verdade (v1.1) - ADD 00"/>
    <hyperlink ref="D18" location="'Tabelas Verdade (v1.1) - NOT 01'!R2C1" tooltip="" display="Tabelas Verdade (v1.1) - NOT 01"/>
    <hyperlink ref="D19" location="'Tabelas Verdade (v1.1) - JZ 101'!R2C1" tooltip="" display="Tabelas Verdade (v1.1) - JZ 101"/>
    <hyperlink ref="D20" location="'Tabelas Verdade (v1.1) - STA 00'!R2C1" tooltip="" display="Tabelas Verdade (v1.1) - STA 00"/>
    <hyperlink ref="D21" location="'Tabelas Verdade (v1.1) - OR 010'!R2C1" tooltip="" display="Tabelas Verdade (v1.1) - OR 010"/>
    <hyperlink ref="D22" location="'Tabelas Verdade (v1.1) - JMP 10'!R2C1" tooltip="" display="Tabelas Verdade (v1.1) - JMP 10"/>
    <hyperlink ref="D23" location="'Tabelas Verdade (v1.1) - HLT 11'!R2C1" tooltip="" display="Tabelas Verdade (v1.1) - HLT 11"/>
    <hyperlink ref="D24" location="'Tabelas Verdade (v1.1) - LDA 00'!R2C1" tooltip="" display="Tabelas Verdade (v1.1) - LDA 00"/>
    <hyperlink ref="D25" location="'Tabelas Verdade (v1.1) - AND 01'!R2C1" tooltip="" display="Tabelas Verdade (v1.1) - AND 01"/>
    <hyperlink ref="D26" location="'Tabelas Verdade (v1.1) - JN 100'!R2C1" tooltip="" display="Tabelas Verdade (v1.1) - JN 100"/>
    <hyperlink ref="D28" location="'Hardwired (v1.1) - Funções Lógi'!R2C1" tooltip="" display="Hardwired (v1.1) - Funções Lógi"/>
    <hyperlink ref="D30" location="'Pseudocódigo (v1.2) - uPrograma'!R2C1" tooltip="" display="Pseudocódigo (v1.2) - uPrograma"/>
    <hyperlink ref="D32" location="'uROM (v1.2) - uROM'!R2C1" tooltip="" display="uROM (v1.2) - uROM"/>
    <hyperlink ref="D33" location="'uROM (v1.2) - Sinais'!R2C1" tooltip="" display="uROM (v1.2) - Sinais"/>
    <hyperlink ref="D34" location="'uROM (v1.2) - Endereços'!R2C1" tooltip="" display="uROM (v1.2) - Endereços"/>
    <hyperlink ref="D35" location="'uROM (v1.2) - Formação do ender'!R2C1" tooltip="" display="uROM (v1.2) - Formação do ender"/>
    <hyperlink ref="D36" location="'uROM (v1.2) - Formação do dado'!R2C1" tooltip="" display="uROM (v1.2) - Formação do dado"/>
    <hyperlink ref="D37" location="'uROM (v1.2) - Tamanho da uROM'!R2C1" tooltip="" display="uROM (v1.2) - Tamanho da uROM"/>
    <hyperlink ref="D38" location="'uROM (v1.2) - Desenhos'!R1C1" tooltip="" display="uROM (v1.2) - Desenhos"/>
  </hyperlinks>
</worksheet>
</file>

<file path=xl/worksheets/sheet10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56" customWidth="1"/>
    <col min="2" max="2" width="2.67188" style="56" customWidth="1"/>
    <col min="3" max="3" width="2.5" style="56" customWidth="1"/>
    <col min="4" max="4" width="4.35156" style="56" customWidth="1"/>
    <col min="5" max="5" width="6.17188" style="56" customWidth="1"/>
    <col min="6" max="6" width="7.17188" style="56" customWidth="1"/>
    <col min="7" max="7" width="7.35156" style="56" customWidth="1"/>
    <col min="8" max="9" width="8.85156" style="56" customWidth="1"/>
    <col min="10" max="10" width="6.67188" style="56" customWidth="1"/>
    <col min="11" max="11" width="10.3516" style="56" customWidth="1"/>
    <col min="12" max="12" width="9.17188" style="56" customWidth="1"/>
    <col min="13" max="13" width="9.5" style="56" customWidth="1"/>
    <col min="14" max="14" width="8.5" style="56" customWidth="1"/>
    <col min="15" max="15" width="4.67188" style="56" customWidth="1"/>
    <col min="16" max="16" width="8.5" style="56" customWidth="1"/>
    <col min="17" max="16384" width="16.3516" style="56" customWidth="1"/>
  </cols>
  <sheetData>
    <row r="1" ht="27.65" customHeight="1">
      <c r="A1" t="s" s="7">
        <v>132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10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10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10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1</v>
      </c>
      <c r="M5" s="53">
        <v>1</v>
      </c>
      <c r="N5" s="53">
        <v>0</v>
      </c>
      <c r="O5" s="53">
        <v>0</v>
      </c>
      <c r="P5" t="s" s="24">
        <v>127</v>
      </c>
    </row>
    <row r="6" ht="20.05" customHeight="1">
      <c r="A6" s="52">
        <v>10</v>
      </c>
      <c r="B6" s="52">
        <v>0</v>
      </c>
      <c r="C6" s="52">
        <v>0</v>
      </c>
      <c r="D6" s="28">
        <v>3</v>
      </c>
      <c r="E6" s="23">
        <v>0</v>
      </c>
      <c r="F6" s="53">
        <v>0</v>
      </c>
      <c r="G6" s="53">
        <v>1</v>
      </c>
      <c r="H6" s="53">
        <v>0</v>
      </c>
      <c r="I6" s="53">
        <v>0</v>
      </c>
      <c r="J6" s="53">
        <v>0</v>
      </c>
      <c r="K6" s="53">
        <v>1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10</v>
      </c>
      <c r="B7" s="52">
        <v>0</v>
      </c>
      <c r="C7" s="52">
        <v>0</v>
      </c>
      <c r="D7" s="28">
        <v>4</v>
      </c>
      <c r="E7" s="23">
        <v>1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t="s" s="24">
        <v>127</v>
      </c>
    </row>
    <row r="8" ht="20.05" customHeight="1">
      <c r="A8" s="52">
        <v>10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t="s" s="24">
        <v>127</v>
      </c>
    </row>
    <row r="9" ht="20.05" customHeight="1">
      <c r="A9" s="52">
        <v>10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10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10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10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10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1</v>
      </c>
      <c r="M13" s="53">
        <v>1</v>
      </c>
      <c r="N13" s="53">
        <v>0</v>
      </c>
      <c r="O13" s="53">
        <v>0</v>
      </c>
      <c r="P13" t="s" s="24">
        <v>127</v>
      </c>
    </row>
    <row r="14" ht="20.05" customHeight="1">
      <c r="A14" s="52">
        <v>10</v>
      </c>
      <c r="B14" s="52">
        <v>0</v>
      </c>
      <c r="C14" s="52">
        <v>1</v>
      </c>
      <c r="D14" s="28">
        <v>3</v>
      </c>
      <c r="E14" s="23">
        <v>0</v>
      </c>
      <c r="F14" s="53">
        <v>0</v>
      </c>
      <c r="G14" s="53">
        <v>1</v>
      </c>
      <c r="H14" s="53">
        <v>0</v>
      </c>
      <c r="I14" s="53">
        <v>0</v>
      </c>
      <c r="J14" s="53">
        <v>0</v>
      </c>
      <c r="K14" s="53">
        <v>1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55" customHeight="1">
      <c r="A15" s="52">
        <v>10</v>
      </c>
      <c r="B15" s="52">
        <v>0</v>
      </c>
      <c r="C15" s="52">
        <v>1</v>
      </c>
      <c r="D15" s="28">
        <v>4</v>
      </c>
      <c r="E15" s="23">
        <v>1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t="s" s="24">
        <v>127</v>
      </c>
    </row>
    <row r="16" ht="20.05" customHeight="1">
      <c r="A16" s="52">
        <v>10</v>
      </c>
      <c r="B16" s="52">
        <v>0</v>
      </c>
      <c r="C16" s="52">
        <v>1</v>
      </c>
      <c r="D16" s="28">
        <v>5</v>
      </c>
      <c r="E16" s="23">
        <v>0</v>
      </c>
      <c r="F16" s="53">
        <v>1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t="s" s="24">
        <v>127</v>
      </c>
    </row>
    <row r="17" ht="20.05" customHeight="1">
      <c r="A17" s="52">
        <v>10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10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10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10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10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1</v>
      </c>
      <c r="M21" s="53">
        <v>1</v>
      </c>
      <c r="N21" s="53">
        <v>0</v>
      </c>
      <c r="O21" s="53">
        <v>0</v>
      </c>
      <c r="P21" t="s" s="24">
        <v>127</v>
      </c>
    </row>
    <row r="22" ht="20.05" customHeight="1">
      <c r="A22" s="52">
        <v>10</v>
      </c>
      <c r="B22" s="52">
        <v>1</v>
      </c>
      <c r="C22" s="52">
        <v>0</v>
      </c>
      <c r="D22" s="28">
        <v>3</v>
      </c>
      <c r="E22" s="23">
        <v>0</v>
      </c>
      <c r="F22" s="53">
        <v>0</v>
      </c>
      <c r="G22" s="53">
        <v>1</v>
      </c>
      <c r="H22" s="53">
        <v>0</v>
      </c>
      <c r="I22" s="53">
        <v>0</v>
      </c>
      <c r="J22" s="53">
        <v>0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10</v>
      </c>
      <c r="B23" s="52">
        <v>1</v>
      </c>
      <c r="C23" s="52">
        <v>0</v>
      </c>
      <c r="D23" s="28">
        <v>4</v>
      </c>
      <c r="E23" s="23">
        <v>1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t="s" s="24">
        <v>127</v>
      </c>
    </row>
    <row r="24" ht="20.05" customHeight="1">
      <c r="A24" s="52">
        <v>10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t="s" s="24">
        <v>127</v>
      </c>
    </row>
    <row r="25" ht="20.05" customHeight="1">
      <c r="A25" s="52">
        <v>10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10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10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10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10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0</v>
      </c>
      <c r="O29" s="53">
        <v>0</v>
      </c>
      <c r="P29" t="s" s="24">
        <v>127</v>
      </c>
    </row>
    <row r="30" ht="20.05" customHeight="1">
      <c r="A30" s="52">
        <v>10</v>
      </c>
      <c r="B30" s="52">
        <v>1</v>
      </c>
      <c r="C30" s="52">
        <v>1</v>
      </c>
      <c r="D30" s="28">
        <v>3</v>
      </c>
      <c r="E30" s="23">
        <v>0</v>
      </c>
      <c r="F30" s="53">
        <v>0</v>
      </c>
      <c r="G30" s="53">
        <v>1</v>
      </c>
      <c r="H30" s="53">
        <v>0</v>
      </c>
      <c r="I30" s="53">
        <v>0</v>
      </c>
      <c r="J30" s="53">
        <v>0</v>
      </c>
      <c r="K30" s="53">
        <v>1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10</v>
      </c>
      <c r="B31" s="52">
        <v>1</v>
      </c>
      <c r="C31" s="52">
        <v>1</v>
      </c>
      <c r="D31" s="28">
        <v>4</v>
      </c>
      <c r="E31" s="23">
        <v>1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t="s" s="24">
        <v>127</v>
      </c>
    </row>
    <row r="32" ht="20.05" customHeight="1">
      <c r="A32" s="52">
        <v>10</v>
      </c>
      <c r="B32" s="52">
        <v>1</v>
      </c>
      <c r="C32" s="52">
        <v>1</v>
      </c>
      <c r="D32" s="28">
        <v>5</v>
      </c>
      <c r="E32" s="23">
        <v>0</v>
      </c>
      <c r="F32" s="53">
        <v>1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t="s" s="24">
        <v>127</v>
      </c>
    </row>
    <row r="33" ht="20.05" customHeight="1">
      <c r="A33" s="52">
        <v>10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10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57" customWidth="1"/>
    <col min="2" max="2" width="2.67188" style="57" customWidth="1"/>
    <col min="3" max="3" width="2.5" style="57" customWidth="1"/>
    <col min="4" max="4" width="4.35156" style="57" customWidth="1"/>
    <col min="5" max="5" width="6.17188" style="57" customWidth="1"/>
    <col min="6" max="6" width="7.17188" style="57" customWidth="1"/>
    <col min="7" max="7" width="7.35156" style="57" customWidth="1"/>
    <col min="8" max="9" width="8.85156" style="57" customWidth="1"/>
    <col min="10" max="10" width="6.67188" style="57" customWidth="1"/>
    <col min="11" max="11" width="10.3516" style="57" customWidth="1"/>
    <col min="12" max="12" width="9.17188" style="57" customWidth="1"/>
    <col min="13" max="13" width="9.5" style="57" customWidth="1"/>
    <col min="14" max="14" width="8.5" style="57" customWidth="1"/>
    <col min="15" max="15" width="4.67188" style="57" customWidth="1"/>
    <col min="16" max="16" width="8.5" style="57" customWidth="1"/>
    <col min="17" max="16384" width="16.3516" style="57" customWidth="1"/>
  </cols>
  <sheetData>
    <row r="1" ht="27.65" customHeight="1">
      <c r="A1" t="s" s="7">
        <v>134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1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1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1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1</v>
      </c>
      <c r="H5" s="53">
        <v>0</v>
      </c>
      <c r="I5" s="53">
        <v>0</v>
      </c>
      <c r="J5" s="53">
        <v>0</v>
      </c>
      <c r="K5" s="53">
        <v>1</v>
      </c>
      <c r="L5" s="53">
        <v>0</v>
      </c>
      <c r="M5" s="53">
        <v>0</v>
      </c>
      <c r="N5" s="53">
        <v>0</v>
      </c>
      <c r="O5" s="53">
        <v>0</v>
      </c>
      <c r="P5" t="s" s="24">
        <v>127</v>
      </c>
    </row>
    <row r="6" ht="20.05" customHeight="1">
      <c r="A6" s="52">
        <v>1</v>
      </c>
      <c r="B6" s="52">
        <v>0</v>
      </c>
      <c r="C6" s="52">
        <v>0</v>
      </c>
      <c r="D6" s="28">
        <v>3</v>
      </c>
      <c r="E6" s="23">
        <v>1</v>
      </c>
      <c r="F6" s="53">
        <v>0</v>
      </c>
      <c r="G6" s="53">
        <v>0</v>
      </c>
      <c r="H6" s="53">
        <v>1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1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1</v>
      </c>
      <c r="N7" s="53">
        <v>0</v>
      </c>
      <c r="O7" s="53">
        <v>0</v>
      </c>
      <c r="P7" t="s" s="24">
        <v>127</v>
      </c>
    </row>
    <row r="8" ht="20.05" customHeight="1">
      <c r="A8" s="52">
        <v>1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</v>
      </c>
      <c r="M8" s="53">
        <v>1</v>
      </c>
      <c r="N8" s="53">
        <v>0</v>
      </c>
      <c r="O8" s="53">
        <v>0</v>
      </c>
      <c r="P8" t="s" s="24">
        <v>127</v>
      </c>
    </row>
    <row r="9" ht="20.05" customHeight="1">
      <c r="A9" s="52">
        <v>1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1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1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1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1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0</v>
      </c>
      <c r="P13" t="s" s="24">
        <v>127</v>
      </c>
    </row>
    <row r="14" ht="20.05" customHeight="1">
      <c r="A14" s="52">
        <v>1</v>
      </c>
      <c r="B14" s="52">
        <v>0</v>
      </c>
      <c r="C14" s="52">
        <v>1</v>
      </c>
      <c r="D14" s="28">
        <v>3</v>
      </c>
      <c r="E14" s="23">
        <v>1</v>
      </c>
      <c r="F14" s="53">
        <v>0</v>
      </c>
      <c r="G14" s="53">
        <v>0</v>
      </c>
      <c r="H14" s="53">
        <v>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1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1</v>
      </c>
      <c r="N15" s="53">
        <v>0</v>
      </c>
      <c r="O15" s="53">
        <v>0</v>
      </c>
      <c r="P15" t="s" s="24">
        <v>127</v>
      </c>
    </row>
    <row r="16" ht="20.05" customHeight="1">
      <c r="A16" s="52">
        <v>1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1</v>
      </c>
      <c r="M16" s="53">
        <v>1</v>
      </c>
      <c r="N16" s="53">
        <v>0</v>
      </c>
      <c r="O16" s="53">
        <v>0</v>
      </c>
      <c r="P16" t="s" s="24">
        <v>127</v>
      </c>
    </row>
    <row r="17" ht="20.05" customHeight="1">
      <c r="A17" s="52">
        <v>1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1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1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1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1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1</v>
      </c>
      <c r="H21" s="53">
        <v>0</v>
      </c>
      <c r="I21" s="53">
        <v>0</v>
      </c>
      <c r="J21" s="53">
        <v>0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  <c r="P21" t="s" s="24">
        <v>127</v>
      </c>
    </row>
    <row r="22" ht="20.05" customHeight="1">
      <c r="A22" s="52">
        <v>1</v>
      </c>
      <c r="B22" s="52">
        <v>1</v>
      </c>
      <c r="C22" s="52">
        <v>0</v>
      </c>
      <c r="D22" s="28">
        <v>3</v>
      </c>
      <c r="E22" s="23">
        <v>1</v>
      </c>
      <c r="F22" s="53">
        <v>0</v>
      </c>
      <c r="G22" s="53">
        <v>0</v>
      </c>
      <c r="H22" s="53">
        <v>1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1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1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1</v>
      </c>
      <c r="N23" s="53">
        <v>0</v>
      </c>
      <c r="O23" s="53">
        <v>0</v>
      </c>
      <c r="P23" t="s" s="24">
        <v>127</v>
      </c>
    </row>
    <row r="24" ht="20.05" customHeight="1">
      <c r="A24" s="52">
        <v>1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1</v>
      </c>
      <c r="N24" s="53">
        <v>0</v>
      </c>
      <c r="O24" s="53">
        <v>0</v>
      </c>
      <c r="P24" t="s" s="24">
        <v>127</v>
      </c>
    </row>
    <row r="25" ht="20.05" customHeight="1">
      <c r="A25" s="52">
        <v>1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1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1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1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1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1</v>
      </c>
      <c r="H29" s="53">
        <v>0</v>
      </c>
      <c r="I29" s="53">
        <v>0</v>
      </c>
      <c r="J29" s="53">
        <v>0</v>
      </c>
      <c r="K29" s="53">
        <v>1</v>
      </c>
      <c r="L29" s="53">
        <v>0</v>
      </c>
      <c r="M29" s="53">
        <v>0</v>
      </c>
      <c r="N29" s="53">
        <v>0</v>
      </c>
      <c r="O29" s="53">
        <v>0</v>
      </c>
      <c r="P29" t="s" s="24">
        <v>127</v>
      </c>
    </row>
    <row r="30" ht="20.05" customHeight="1">
      <c r="A30" s="52">
        <v>1</v>
      </c>
      <c r="B30" s="52">
        <v>1</v>
      </c>
      <c r="C30" s="52">
        <v>1</v>
      </c>
      <c r="D30" s="28">
        <v>3</v>
      </c>
      <c r="E30" s="23">
        <v>1</v>
      </c>
      <c r="F30" s="53">
        <v>0</v>
      </c>
      <c r="G30" s="53">
        <v>0</v>
      </c>
      <c r="H30" s="53">
        <v>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1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1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1</v>
      </c>
      <c r="N31" s="53">
        <v>0</v>
      </c>
      <c r="O31" s="53">
        <v>0</v>
      </c>
      <c r="P31" t="s" s="24">
        <v>127</v>
      </c>
    </row>
    <row r="32" ht="20.05" customHeight="1">
      <c r="A32" s="52">
        <v>1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0</v>
      </c>
      <c r="O32" s="53">
        <v>0</v>
      </c>
      <c r="P32" t="s" s="24">
        <v>127</v>
      </c>
    </row>
    <row r="33" ht="20.05" customHeight="1">
      <c r="A33" s="52">
        <v>1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1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58" customWidth="1"/>
    <col min="2" max="2" width="2.67188" style="58" customWidth="1"/>
    <col min="3" max="3" width="2.5" style="58" customWidth="1"/>
    <col min="4" max="4" width="4.35156" style="58" customWidth="1"/>
    <col min="5" max="5" width="6.17188" style="58" customWidth="1"/>
    <col min="6" max="6" width="7.17188" style="58" customWidth="1"/>
    <col min="7" max="7" width="7.35156" style="58" customWidth="1"/>
    <col min="8" max="9" width="8.85156" style="58" customWidth="1"/>
    <col min="10" max="10" width="6.67188" style="58" customWidth="1"/>
    <col min="11" max="11" width="10.3516" style="58" customWidth="1"/>
    <col min="12" max="12" width="9.17188" style="58" customWidth="1"/>
    <col min="13" max="13" width="9.5" style="58" customWidth="1"/>
    <col min="14" max="14" width="8.5" style="58" customWidth="1"/>
    <col min="15" max="15" width="4.67188" style="58" customWidth="1"/>
    <col min="16" max="16" width="8.5" style="58" customWidth="1"/>
    <col min="17" max="16384" width="16.3516" style="58" customWidth="1"/>
  </cols>
  <sheetData>
    <row r="1" ht="27.65" customHeight="1">
      <c r="A1" t="s" s="7">
        <v>136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4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4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4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1</v>
      </c>
      <c r="H5" s="53">
        <v>0</v>
      </c>
      <c r="I5" s="53">
        <v>0</v>
      </c>
      <c r="J5" s="53">
        <v>0</v>
      </c>
      <c r="K5" s="53">
        <v>1</v>
      </c>
      <c r="L5" s="53">
        <v>0</v>
      </c>
      <c r="M5" s="53">
        <v>0</v>
      </c>
      <c r="N5" s="53">
        <v>0</v>
      </c>
      <c r="O5" s="53">
        <v>0</v>
      </c>
      <c r="P5" t="s" s="24">
        <v>127</v>
      </c>
    </row>
    <row r="6" ht="20.05" customHeight="1">
      <c r="A6" s="52">
        <v>4</v>
      </c>
      <c r="B6" s="52">
        <v>0</v>
      </c>
      <c r="C6" s="52">
        <v>0</v>
      </c>
      <c r="D6" s="28">
        <v>3</v>
      </c>
      <c r="E6" s="23">
        <v>1</v>
      </c>
      <c r="F6" s="53">
        <v>0</v>
      </c>
      <c r="G6" s="53">
        <v>0</v>
      </c>
      <c r="H6" s="53">
        <v>1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4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1</v>
      </c>
      <c r="L7" s="53">
        <v>0</v>
      </c>
      <c r="M7" s="53">
        <v>1</v>
      </c>
      <c r="N7" s="53">
        <v>0</v>
      </c>
      <c r="O7" s="53">
        <v>0</v>
      </c>
      <c r="P7" t="s" s="24">
        <v>127</v>
      </c>
    </row>
    <row r="8" ht="20.05" customHeight="1">
      <c r="A8" s="52">
        <v>4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</v>
      </c>
      <c r="M8" s="53">
        <v>1</v>
      </c>
      <c r="N8" s="53">
        <v>0</v>
      </c>
      <c r="O8" s="53">
        <v>0</v>
      </c>
      <c r="P8" s="53">
        <v>1</v>
      </c>
    </row>
    <row r="9" ht="20.05" customHeight="1">
      <c r="A9" s="52">
        <v>4</v>
      </c>
      <c r="B9" s="52">
        <v>0</v>
      </c>
      <c r="C9" s="52">
        <v>0</v>
      </c>
      <c r="D9" s="28">
        <v>6</v>
      </c>
      <c r="E9" s="23">
        <v>0</v>
      </c>
      <c r="F9" s="53">
        <v>1</v>
      </c>
      <c r="G9" s="53">
        <v>0</v>
      </c>
      <c r="H9" s="53">
        <v>0</v>
      </c>
      <c r="I9" s="53">
        <v>0</v>
      </c>
      <c r="J9" s="53">
        <v>1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4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4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4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4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0</v>
      </c>
      <c r="P13" t="s" s="24">
        <v>127</v>
      </c>
    </row>
    <row r="14" ht="20.05" customHeight="1">
      <c r="A14" s="52">
        <v>4</v>
      </c>
      <c r="B14" s="52">
        <v>0</v>
      </c>
      <c r="C14" s="52">
        <v>1</v>
      </c>
      <c r="D14" s="28">
        <v>3</v>
      </c>
      <c r="E14" s="23">
        <v>1</v>
      </c>
      <c r="F14" s="53">
        <v>0</v>
      </c>
      <c r="G14" s="53">
        <v>0</v>
      </c>
      <c r="H14" s="53">
        <v>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4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1</v>
      </c>
      <c r="L15" s="53">
        <v>0</v>
      </c>
      <c r="M15" s="53">
        <v>1</v>
      </c>
      <c r="N15" s="53">
        <v>0</v>
      </c>
      <c r="O15" s="53">
        <v>0</v>
      </c>
      <c r="P15" t="s" s="24">
        <v>127</v>
      </c>
    </row>
    <row r="16" ht="20.05" customHeight="1">
      <c r="A16" s="52">
        <v>4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1</v>
      </c>
      <c r="M16" s="53">
        <v>1</v>
      </c>
      <c r="N16" s="53">
        <v>0</v>
      </c>
      <c r="O16" s="53">
        <v>0</v>
      </c>
      <c r="P16" s="53">
        <v>1</v>
      </c>
    </row>
    <row r="17" ht="20.05" customHeight="1">
      <c r="A17" s="52">
        <v>4</v>
      </c>
      <c r="B17" s="52">
        <v>0</v>
      </c>
      <c r="C17" s="52">
        <v>1</v>
      </c>
      <c r="D17" s="28">
        <v>6</v>
      </c>
      <c r="E17" s="23">
        <v>0</v>
      </c>
      <c r="F17" s="53">
        <v>1</v>
      </c>
      <c r="G17" s="53">
        <v>0</v>
      </c>
      <c r="H17" s="53">
        <v>0</v>
      </c>
      <c r="I17" s="53">
        <v>0</v>
      </c>
      <c r="J17" s="53">
        <v>1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4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4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4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4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1</v>
      </c>
      <c r="H21" s="53">
        <v>0</v>
      </c>
      <c r="I21" s="53">
        <v>0</v>
      </c>
      <c r="J21" s="53">
        <v>0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  <c r="P21" t="s" s="24">
        <v>127</v>
      </c>
    </row>
    <row r="22" ht="20.05" customHeight="1">
      <c r="A22" s="52">
        <v>4</v>
      </c>
      <c r="B22" s="52">
        <v>1</v>
      </c>
      <c r="C22" s="52">
        <v>0</v>
      </c>
      <c r="D22" s="28">
        <v>3</v>
      </c>
      <c r="E22" s="23">
        <v>1</v>
      </c>
      <c r="F22" s="53">
        <v>0</v>
      </c>
      <c r="G22" s="53">
        <v>0</v>
      </c>
      <c r="H22" s="53">
        <v>1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4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1</v>
      </c>
      <c r="H23" s="53">
        <v>0</v>
      </c>
      <c r="I23" s="53">
        <v>0</v>
      </c>
      <c r="J23" s="53">
        <v>0</v>
      </c>
      <c r="K23" s="53">
        <v>1</v>
      </c>
      <c r="L23" s="53">
        <v>0</v>
      </c>
      <c r="M23" s="53">
        <v>1</v>
      </c>
      <c r="N23" s="53">
        <v>0</v>
      </c>
      <c r="O23" s="53">
        <v>0</v>
      </c>
      <c r="P23" t="s" s="24">
        <v>127</v>
      </c>
    </row>
    <row r="24" ht="20.05" customHeight="1">
      <c r="A24" s="52">
        <v>4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1</v>
      </c>
      <c r="N24" s="53">
        <v>0</v>
      </c>
      <c r="O24" s="53">
        <v>0</v>
      </c>
      <c r="P24" s="53">
        <v>1</v>
      </c>
    </row>
    <row r="25" ht="20.05" customHeight="1">
      <c r="A25" s="52">
        <v>4</v>
      </c>
      <c r="B25" s="52">
        <v>1</v>
      </c>
      <c r="C25" s="52">
        <v>0</v>
      </c>
      <c r="D25" s="28">
        <v>6</v>
      </c>
      <c r="E25" s="23">
        <v>0</v>
      </c>
      <c r="F25" s="53">
        <v>1</v>
      </c>
      <c r="G25" s="53">
        <v>0</v>
      </c>
      <c r="H25" s="53">
        <v>0</v>
      </c>
      <c r="I25" s="53">
        <v>0</v>
      </c>
      <c r="J25" s="53">
        <v>1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4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4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4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4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1</v>
      </c>
      <c r="H29" s="53">
        <v>0</v>
      </c>
      <c r="I29" s="53">
        <v>0</v>
      </c>
      <c r="J29" s="53">
        <v>0</v>
      </c>
      <c r="K29" s="53">
        <v>1</v>
      </c>
      <c r="L29" s="53">
        <v>0</v>
      </c>
      <c r="M29" s="53">
        <v>0</v>
      </c>
      <c r="N29" s="53">
        <v>0</v>
      </c>
      <c r="O29" s="53">
        <v>0</v>
      </c>
      <c r="P29" t="s" s="24">
        <v>127</v>
      </c>
    </row>
    <row r="30" ht="20.05" customHeight="1">
      <c r="A30" s="52">
        <v>4</v>
      </c>
      <c r="B30" s="52">
        <v>1</v>
      </c>
      <c r="C30" s="52">
        <v>1</v>
      </c>
      <c r="D30" s="28">
        <v>3</v>
      </c>
      <c r="E30" s="23">
        <v>1</v>
      </c>
      <c r="F30" s="53">
        <v>0</v>
      </c>
      <c r="G30" s="53">
        <v>0</v>
      </c>
      <c r="H30" s="53">
        <v>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4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1</v>
      </c>
      <c r="H31" s="53">
        <v>0</v>
      </c>
      <c r="I31" s="53">
        <v>0</v>
      </c>
      <c r="J31" s="53">
        <v>0</v>
      </c>
      <c r="K31" s="53">
        <v>1</v>
      </c>
      <c r="L31" s="53">
        <v>0</v>
      </c>
      <c r="M31" s="53">
        <v>1</v>
      </c>
      <c r="N31" s="53">
        <v>0</v>
      </c>
      <c r="O31" s="53">
        <v>0</v>
      </c>
      <c r="P31" t="s" s="24">
        <v>127</v>
      </c>
    </row>
    <row r="32" ht="20.05" customHeight="1">
      <c r="A32" s="52">
        <v>4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0</v>
      </c>
      <c r="O32" s="53">
        <v>0</v>
      </c>
      <c r="P32" s="53">
        <v>1</v>
      </c>
    </row>
    <row r="33" ht="20.05" customHeight="1">
      <c r="A33" s="52">
        <v>4</v>
      </c>
      <c r="B33" s="52">
        <v>1</v>
      </c>
      <c r="C33" s="52">
        <v>1</v>
      </c>
      <c r="D33" s="28">
        <v>6</v>
      </c>
      <c r="E33" s="23">
        <v>0</v>
      </c>
      <c r="F33" s="53">
        <v>1</v>
      </c>
      <c r="G33" s="53">
        <v>0</v>
      </c>
      <c r="H33" s="53">
        <v>0</v>
      </c>
      <c r="I33" s="53">
        <v>0</v>
      </c>
      <c r="J33" s="53">
        <v>1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4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59" customWidth="1"/>
    <col min="2" max="2" width="2.67188" style="59" customWidth="1"/>
    <col min="3" max="3" width="2.5" style="59" customWidth="1"/>
    <col min="4" max="4" width="4.35156" style="59" customWidth="1"/>
    <col min="5" max="5" width="6.17188" style="59" customWidth="1"/>
    <col min="6" max="6" width="7.17188" style="59" customWidth="1"/>
    <col min="7" max="7" width="7.35156" style="59" customWidth="1"/>
    <col min="8" max="9" width="8.85156" style="59" customWidth="1"/>
    <col min="10" max="10" width="6.67188" style="59" customWidth="1"/>
    <col min="11" max="11" width="10.3516" style="59" customWidth="1"/>
    <col min="12" max="12" width="9.17188" style="59" customWidth="1"/>
    <col min="13" max="13" width="9.5" style="59" customWidth="1"/>
    <col min="14" max="14" width="8.5" style="59" customWidth="1"/>
    <col min="15" max="15" width="4.67188" style="59" customWidth="1"/>
    <col min="16" max="16" width="8.5" style="59" customWidth="1"/>
    <col min="17" max="16384" width="16.3516" style="59" customWidth="1"/>
  </cols>
  <sheetData>
    <row r="1" ht="27.65" customHeight="1">
      <c r="A1" t="s" s="7">
        <v>138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8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8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8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1</v>
      </c>
      <c r="M5" s="53">
        <v>1</v>
      </c>
      <c r="N5" s="53">
        <v>0</v>
      </c>
      <c r="O5" s="53">
        <v>0</v>
      </c>
      <c r="P5" t="s" s="24">
        <v>127</v>
      </c>
    </row>
    <row r="6" ht="20.05" customHeight="1">
      <c r="A6" s="52">
        <v>8</v>
      </c>
      <c r="B6" s="52">
        <v>0</v>
      </c>
      <c r="C6" s="52">
        <v>0</v>
      </c>
      <c r="D6" s="28">
        <v>3</v>
      </c>
      <c r="E6" s="23">
        <v>0</v>
      </c>
      <c r="F6" s="53">
        <v>0</v>
      </c>
      <c r="G6" s="53">
        <v>1</v>
      </c>
      <c r="H6" s="53">
        <v>0</v>
      </c>
      <c r="I6" s="53">
        <v>0</v>
      </c>
      <c r="J6" s="53">
        <v>0</v>
      </c>
      <c r="K6" s="53">
        <v>1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8</v>
      </c>
      <c r="B7" s="52">
        <v>0</v>
      </c>
      <c r="C7" s="52">
        <v>0</v>
      </c>
      <c r="D7" s="28">
        <v>4</v>
      </c>
      <c r="E7" s="23">
        <v>0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t="s" s="24">
        <v>127</v>
      </c>
    </row>
    <row r="8" ht="20.05" customHeight="1">
      <c r="A8" s="52">
        <v>8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t="s" s="24">
        <v>127</v>
      </c>
    </row>
    <row r="9" ht="20.05" customHeight="1">
      <c r="A9" s="52">
        <v>8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8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8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8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8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1</v>
      </c>
      <c r="M13" s="53">
        <v>1</v>
      </c>
      <c r="N13" s="53">
        <v>0</v>
      </c>
      <c r="O13" s="53">
        <v>0</v>
      </c>
      <c r="P13" t="s" s="24">
        <v>127</v>
      </c>
    </row>
    <row r="14" ht="20.05" customHeight="1">
      <c r="A14" s="52">
        <v>8</v>
      </c>
      <c r="B14" s="52">
        <v>0</v>
      </c>
      <c r="C14" s="52">
        <v>1</v>
      </c>
      <c r="D14" s="28">
        <v>3</v>
      </c>
      <c r="E14" s="23">
        <v>0</v>
      </c>
      <c r="F14" s="53">
        <v>0</v>
      </c>
      <c r="G14" s="53">
        <v>1</v>
      </c>
      <c r="H14" s="53">
        <v>0</v>
      </c>
      <c r="I14" s="53">
        <v>0</v>
      </c>
      <c r="J14" s="53">
        <v>0</v>
      </c>
      <c r="K14" s="53">
        <v>1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8</v>
      </c>
      <c r="B15" s="52">
        <v>0</v>
      </c>
      <c r="C15" s="52">
        <v>1</v>
      </c>
      <c r="D15" s="28">
        <v>4</v>
      </c>
      <c r="E15" s="23">
        <v>0</v>
      </c>
      <c r="F15" s="53">
        <v>1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t="s" s="24">
        <v>127</v>
      </c>
    </row>
    <row r="16" ht="20.05" customHeight="1">
      <c r="A16" s="52">
        <v>8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t="s" s="24">
        <v>127</v>
      </c>
    </row>
    <row r="17" ht="20.05" customHeight="1">
      <c r="A17" s="52">
        <v>8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8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8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8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8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1</v>
      </c>
      <c r="M21" s="53">
        <v>1</v>
      </c>
      <c r="N21" s="53">
        <v>0</v>
      </c>
      <c r="O21" s="53">
        <v>0</v>
      </c>
      <c r="P21" t="s" s="24">
        <v>127</v>
      </c>
    </row>
    <row r="22" ht="20.05" customHeight="1">
      <c r="A22" s="52">
        <v>8</v>
      </c>
      <c r="B22" s="52">
        <v>1</v>
      </c>
      <c r="C22" s="52">
        <v>0</v>
      </c>
      <c r="D22" s="28">
        <v>3</v>
      </c>
      <c r="E22" s="23">
        <v>0</v>
      </c>
      <c r="F22" s="53">
        <v>0</v>
      </c>
      <c r="G22" s="53">
        <v>1</v>
      </c>
      <c r="H22" s="53">
        <v>0</v>
      </c>
      <c r="I22" s="53">
        <v>0</v>
      </c>
      <c r="J22" s="53">
        <v>0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8</v>
      </c>
      <c r="B23" s="52">
        <v>1</v>
      </c>
      <c r="C23" s="52">
        <v>0</v>
      </c>
      <c r="D23" s="28">
        <v>4</v>
      </c>
      <c r="E23" s="23">
        <v>0</v>
      </c>
      <c r="F23" s="53">
        <v>1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t="s" s="24">
        <v>127</v>
      </c>
    </row>
    <row r="24" ht="20.05" customHeight="1">
      <c r="A24" s="52">
        <v>8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t="s" s="24">
        <v>127</v>
      </c>
    </row>
    <row r="25" ht="20.05" customHeight="1">
      <c r="A25" s="52">
        <v>8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8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8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8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8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0</v>
      </c>
      <c r="O29" s="53">
        <v>0</v>
      </c>
      <c r="P29" t="s" s="24">
        <v>127</v>
      </c>
    </row>
    <row r="30" ht="20.05" customHeight="1">
      <c r="A30" s="52">
        <v>8</v>
      </c>
      <c r="B30" s="52">
        <v>1</v>
      </c>
      <c r="C30" s="52">
        <v>1</v>
      </c>
      <c r="D30" s="28">
        <v>3</v>
      </c>
      <c r="E30" s="23">
        <v>0</v>
      </c>
      <c r="F30" s="53">
        <v>0</v>
      </c>
      <c r="G30" s="53">
        <v>1</v>
      </c>
      <c r="H30" s="53">
        <v>0</v>
      </c>
      <c r="I30" s="53">
        <v>0</v>
      </c>
      <c r="J30" s="53">
        <v>0</v>
      </c>
      <c r="K30" s="53">
        <v>1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8</v>
      </c>
      <c r="B31" s="52">
        <v>1</v>
      </c>
      <c r="C31" s="52">
        <v>1</v>
      </c>
      <c r="D31" s="28">
        <v>4</v>
      </c>
      <c r="E31" s="23">
        <v>0</v>
      </c>
      <c r="F31" s="53">
        <v>1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t="s" s="24">
        <v>127</v>
      </c>
    </row>
    <row r="32" ht="20.05" customHeight="1">
      <c r="A32" s="52">
        <v>8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t="s" s="24">
        <v>127</v>
      </c>
    </row>
    <row r="33" ht="20.05" customHeight="1">
      <c r="A33" s="52">
        <v>8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8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60" customWidth="1"/>
    <col min="2" max="2" width="2.67188" style="60" customWidth="1"/>
    <col min="3" max="3" width="2.5" style="60" customWidth="1"/>
    <col min="4" max="4" width="4.35156" style="60" customWidth="1"/>
    <col min="5" max="5" width="6.17188" style="60" customWidth="1"/>
    <col min="6" max="6" width="7.17188" style="60" customWidth="1"/>
    <col min="7" max="7" width="7.35156" style="60" customWidth="1"/>
    <col min="8" max="9" width="8.85156" style="60" customWidth="1"/>
    <col min="10" max="10" width="6.67188" style="60" customWidth="1"/>
    <col min="11" max="11" width="10.3516" style="60" customWidth="1"/>
    <col min="12" max="12" width="9.17188" style="60" customWidth="1"/>
    <col min="13" max="13" width="9.5" style="60" customWidth="1"/>
    <col min="14" max="14" width="8.5" style="60" customWidth="1"/>
    <col min="15" max="15" width="4.67188" style="60" customWidth="1"/>
    <col min="16" max="16" width="8.5" style="60" customWidth="1"/>
    <col min="17" max="16384" width="16.3516" style="60" customWidth="1"/>
  </cols>
  <sheetData>
    <row r="1" ht="27.65" customHeight="1">
      <c r="A1" t="s" s="7">
        <v>140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15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0</v>
      </c>
      <c r="J3" s="51">
        <v>1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15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15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1</v>
      </c>
      <c r="P5" t="s" s="24">
        <v>127</v>
      </c>
    </row>
    <row r="6" ht="20.05" customHeight="1">
      <c r="A6" s="52">
        <v>15</v>
      </c>
      <c r="B6" s="52">
        <v>0</v>
      </c>
      <c r="C6" s="52">
        <v>0</v>
      </c>
      <c r="D6" s="28">
        <v>3</v>
      </c>
      <c r="E6" s="2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15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t="s" s="24">
        <v>127</v>
      </c>
    </row>
    <row r="8" ht="20.05" customHeight="1">
      <c r="A8" s="52">
        <v>15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t="s" s="24">
        <v>127</v>
      </c>
    </row>
    <row r="9" ht="20.05" customHeight="1">
      <c r="A9" s="52">
        <v>15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15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15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1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15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15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1</v>
      </c>
      <c r="P13" t="s" s="24">
        <v>127</v>
      </c>
    </row>
    <row r="14" ht="20.05" customHeight="1">
      <c r="A14" s="52">
        <v>15</v>
      </c>
      <c r="B14" s="52">
        <v>0</v>
      </c>
      <c r="C14" s="52">
        <v>1</v>
      </c>
      <c r="D14" s="28">
        <v>3</v>
      </c>
      <c r="E14" s="2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15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t="s" s="24">
        <v>127</v>
      </c>
    </row>
    <row r="16" ht="20.05" customHeight="1">
      <c r="A16" s="52">
        <v>15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t="s" s="24">
        <v>127</v>
      </c>
    </row>
    <row r="17" ht="20.05" customHeight="1">
      <c r="A17" s="52">
        <v>15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15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15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1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15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15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1</v>
      </c>
      <c r="P21" t="s" s="24">
        <v>127</v>
      </c>
    </row>
    <row r="22" ht="20.05" customHeight="1">
      <c r="A22" s="52">
        <v>15</v>
      </c>
      <c r="B22" s="52">
        <v>1</v>
      </c>
      <c r="C22" s="52">
        <v>0</v>
      </c>
      <c r="D22" s="28">
        <v>3</v>
      </c>
      <c r="E22" s="2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15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t="s" s="24">
        <v>127</v>
      </c>
    </row>
    <row r="24" ht="20.05" customHeight="1">
      <c r="A24" s="52">
        <v>15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t="s" s="24">
        <v>127</v>
      </c>
    </row>
    <row r="25" ht="20.05" customHeight="1">
      <c r="A25" s="52">
        <v>15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15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15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1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15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15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1</v>
      </c>
      <c r="P29" t="s" s="24">
        <v>127</v>
      </c>
    </row>
    <row r="30" ht="20.05" customHeight="1">
      <c r="A30" s="52">
        <v>15</v>
      </c>
      <c r="B30" s="52">
        <v>1</v>
      </c>
      <c r="C30" s="52">
        <v>1</v>
      </c>
      <c r="D30" s="28">
        <v>3</v>
      </c>
      <c r="E30" s="2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15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t="s" s="24">
        <v>127</v>
      </c>
    </row>
    <row r="32" ht="20.05" customHeight="1">
      <c r="A32" s="52">
        <v>15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t="s" s="24">
        <v>127</v>
      </c>
    </row>
    <row r="33" ht="20.05" customHeight="1">
      <c r="A33" s="52">
        <v>15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15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61" customWidth="1"/>
    <col min="2" max="2" width="2.67188" style="61" customWidth="1"/>
    <col min="3" max="3" width="2.5" style="61" customWidth="1"/>
    <col min="4" max="4" width="4.35156" style="61" customWidth="1"/>
    <col min="5" max="5" width="6.17188" style="61" customWidth="1"/>
    <col min="6" max="6" width="7.17188" style="61" customWidth="1"/>
    <col min="7" max="7" width="7.35156" style="61" customWidth="1"/>
    <col min="8" max="9" width="8.85156" style="61" customWidth="1"/>
    <col min="10" max="10" width="6.67188" style="61" customWidth="1"/>
    <col min="11" max="11" width="10.3516" style="61" customWidth="1"/>
    <col min="12" max="12" width="9.17188" style="61" customWidth="1"/>
    <col min="13" max="13" width="9.5" style="61" customWidth="1"/>
    <col min="14" max="14" width="8.5" style="61" customWidth="1"/>
    <col min="15" max="15" width="4.67188" style="61" customWidth="1"/>
    <col min="16" max="16" width="8.5" style="61" customWidth="1"/>
    <col min="17" max="16384" width="16.3516" style="61" customWidth="1"/>
  </cols>
  <sheetData>
    <row r="1" ht="27.65" customHeight="1">
      <c r="A1" t="s" s="7">
        <v>142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2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2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2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1</v>
      </c>
      <c r="H5" s="53">
        <v>0</v>
      </c>
      <c r="I5" s="53">
        <v>0</v>
      </c>
      <c r="J5" s="53">
        <v>0</v>
      </c>
      <c r="K5" s="53">
        <v>1</v>
      </c>
      <c r="L5" s="53">
        <v>0</v>
      </c>
      <c r="M5" s="53">
        <v>0</v>
      </c>
      <c r="N5" s="53">
        <v>0</v>
      </c>
      <c r="O5" s="53">
        <v>0</v>
      </c>
      <c r="P5" t="s" s="24">
        <v>127</v>
      </c>
    </row>
    <row r="6" ht="20.05" customHeight="1">
      <c r="A6" s="52">
        <v>2</v>
      </c>
      <c r="B6" s="52">
        <v>0</v>
      </c>
      <c r="C6" s="52">
        <v>0</v>
      </c>
      <c r="D6" s="28">
        <v>3</v>
      </c>
      <c r="E6" s="23">
        <v>1</v>
      </c>
      <c r="F6" s="53">
        <v>0</v>
      </c>
      <c r="G6" s="53">
        <v>0</v>
      </c>
      <c r="H6" s="53">
        <v>1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2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1</v>
      </c>
      <c r="L7" s="53">
        <v>0</v>
      </c>
      <c r="M7" s="53">
        <v>1</v>
      </c>
      <c r="N7" s="53">
        <v>0</v>
      </c>
      <c r="O7" s="53">
        <v>0</v>
      </c>
      <c r="P7" t="s" s="24">
        <v>127</v>
      </c>
    </row>
    <row r="8" ht="20.05" customHeight="1">
      <c r="A8" s="52">
        <v>2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</v>
      </c>
      <c r="M8" s="53">
        <v>1</v>
      </c>
      <c r="N8" s="53">
        <v>0</v>
      </c>
      <c r="O8" s="53">
        <v>0</v>
      </c>
      <c r="P8" s="53">
        <v>4</v>
      </c>
    </row>
    <row r="9" ht="20.05" customHeight="1">
      <c r="A9" s="52">
        <v>2</v>
      </c>
      <c r="B9" s="52">
        <v>0</v>
      </c>
      <c r="C9" s="52">
        <v>0</v>
      </c>
      <c r="D9" s="28">
        <v>6</v>
      </c>
      <c r="E9" s="23">
        <v>0</v>
      </c>
      <c r="F9" s="53">
        <v>1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2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2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2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2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0</v>
      </c>
      <c r="P13" t="s" s="24">
        <v>127</v>
      </c>
    </row>
    <row r="14" ht="20.05" customHeight="1">
      <c r="A14" s="52">
        <v>2</v>
      </c>
      <c r="B14" s="52">
        <v>0</v>
      </c>
      <c r="C14" s="52">
        <v>1</v>
      </c>
      <c r="D14" s="28">
        <v>3</v>
      </c>
      <c r="E14" s="23">
        <v>1</v>
      </c>
      <c r="F14" s="53">
        <v>0</v>
      </c>
      <c r="G14" s="53">
        <v>0</v>
      </c>
      <c r="H14" s="53">
        <v>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2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1</v>
      </c>
      <c r="L15" s="53">
        <v>0</v>
      </c>
      <c r="M15" s="53">
        <v>1</v>
      </c>
      <c r="N15" s="53">
        <v>0</v>
      </c>
      <c r="O15" s="53">
        <v>0</v>
      </c>
      <c r="P15" t="s" s="24">
        <v>127</v>
      </c>
    </row>
    <row r="16" ht="20.05" customHeight="1">
      <c r="A16" s="52">
        <v>2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1</v>
      </c>
      <c r="M16" s="53">
        <v>1</v>
      </c>
      <c r="N16" s="53">
        <v>0</v>
      </c>
      <c r="O16" s="53">
        <v>0</v>
      </c>
      <c r="P16" s="53">
        <v>4</v>
      </c>
    </row>
    <row r="17" ht="20.05" customHeight="1">
      <c r="A17" s="52">
        <v>2</v>
      </c>
      <c r="B17" s="52">
        <v>0</v>
      </c>
      <c r="C17" s="52">
        <v>1</v>
      </c>
      <c r="D17" s="28">
        <v>6</v>
      </c>
      <c r="E17" s="23">
        <v>0</v>
      </c>
      <c r="F17" s="53">
        <v>1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2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2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2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2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1</v>
      </c>
      <c r="H21" s="53">
        <v>0</v>
      </c>
      <c r="I21" s="53">
        <v>0</v>
      </c>
      <c r="J21" s="53">
        <v>0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  <c r="P21" t="s" s="24">
        <v>127</v>
      </c>
    </row>
    <row r="22" ht="20.05" customHeight="1">
      <c r="A22" s="52">
        <v>2</v>
      </c>
      <c r="B22" s="52">
        <v>1</v>
      </c>
      <c r="C22" s="52">
        <v>0</v>
      </c>
      <c r="D22" s="28">
        <v>3</v>
      </c>
      <c r="E22" s="23">
        <v>1</v>
      </c>
      <c r="F22" s="53">
        <v>0</v>
      </c>
      <c r="G22" s="53">
        <v>0</v>
      </c>
      <c r="H22" s="53">
        <v>1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2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1</v>
      </c>
      <c r="H23" s="53">
        <v>0</v>
      </c>
      <c r="I23" s="53">
        <v>0</v>
      </c>
      <c r="J23" s="53">
        <v>0</v>
      </c>
      <c r="K23" s="53">
        <v>1</v>
      </c>
      <c r="L23" s="53">
        <v>0</v>
      </c>
      <c r="M23" s="53">
        <v>1</v>
      </c>
      <c r="N23" s="53">
        <v>0</v>
      </c>
      <c r="O23" s="53">
        <v>0</v>
      </c>
      <c r="P23" t="s" s="24">
        <v>127</v>
      </c>
    </row>
    <row r="24" ht="20.05" customHeight="1">
      <c r="A24" s="52">
        <v>2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1</v>
      </c>
      <c r="N24" s="53">
        <v>0</v>
      </c>
      <c r="O24" s="53">
        <v>0</v>
      </c>
      <c r="P24" s="53">
        <v>4</v>
      </c>
    </row>
    <row r="25" ht="20.05" customHeight="1">
      <c r="A25" s="52">
        <v>2</v>
      </c>
      <c r="B25" s="52">
        <v>1</v>
      </c>
      <c r="C25" s="52">
        <v>0</v>
      </c>
      <c r="D25" s="28">
        <v>6</v>
      </c>
      <c r="E25" s="23">
        <v>0</v>
      </c>
      <c r="F25" s="53">
        <v>1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2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2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2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2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1</v>
      </c>
      <c r="H29" s="53">
        <v>0</v>
      </c>
      <c r="I29" s="53">
        <v>0</v>
      </c>
      <c r="J29" s="53">
        <v>0</v>
      </c>
      <c r="K29" s="53">
        <v>1</v>
      </c>
      <c r="L29" s="53">
        <v>0</v>
      </c>
      <c r="M29" s="53">
        <v>0</v>
      </c>
      <c r="N29" s="53">
        <v>0</v>
      </c>
      <c r="O29" s="53">
        <v>0</v>
      </c>
      <c r="P29" t="s" s="24">
        <v>127</v>
      </c>
    </row>
    <row r="30" ht="20.05" customHeight="1">
      <c r="A30" s="52">
        <v>2</v>
      </c>
      <c r="B30" s="52">
        <v>1</v>
      </c>
      <c r="C30" s="52">
        <v>1</v>
      </c>
      <c r="D30" s="28">
        <v>3</v>
      </c>
      <c r="E30" s="23">
        <v>1</v>
      </c>
      <c r="F30" s="53">
        <v>0</v>
      </c>
      <c r="G30" s="53">
        <v>0</v>
      </c>
      <c r="H30" s="53">
        <v>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2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1</v>
      </c>
      <c r="H31" s="53">
        <v>0</v>
      </c>
      <c r="I31" s="53">
        <v>0</v>
      </c>
      <c r="J31" s="53">
        <v>0</v>
      </c>
      <c r="K31" s="53">
        <v>1</v>
      </c>
      <c r="L31" s="53">
        <v>0</v>
      </c>
      <c r="M31" s="53">
        <v>1</v>
      </c>
      <c r="N31" s="53">
        <v>0</v>
      </c>
      <c r="O31" s="53">
        <v>0</v>
      </c>
      <c r="P31" t="s" s="24">
        <v>127</v>
      </c>
    </row>
    <row r="32" ht="20.05" customHeight="1">
      <c r="A32" s="52">
        <v>2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0</v>
      </c>
      <c r="O32" s="53">
        <v>0</v>
      </c>
      <c r="P32" s="53">
        <v>4</v>
      </c>
    </row>
    <row r="33" ht="20.05" customHeight="1">
      <c r="A33" s="52">
        <v>2</v>
      </c>
      <c r="B33" s="52">
        <v>1</v>
      </c>
      <c r="C33" s="52">
        <v>1</v>
      </c>
      <c r="D33" s="28">
        <v>6</v>
      </c>
      <c r="E33" s="23">
        <v>0</v>
      </c>
      <c r="F33" s="53">
        <v>1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2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62" customWidth="1"/>
    <col min="2" max="2" width="2.67188" style="62" customWidth="1"/>
    <col min="3" max="3" width="2.5" style="62" customWidth="1"/>
    <col min="4" max="4" width="4.35156" style="62" customWidth="1"/>
    <col min="5" max="5" width="6.17188" style="62" customWidth="1"/>
    <col min="6" max="6" width="7.17188" style="62" customWidth="1"/>
    <col min="7" max="7" width="7.35156" style="62" customWidth="1"/>
    <col min="8" max="9" width="8.85156" style="62" customWidth="1"/>
    <col min="10" max="10" width="6.67188" style="62" customWidth="1"/>
    <col min="11" max="11" width="10.3516" style="62" customWidth="1"/>
    <col min="12" max="12" width="9.17188" style="62" customWidth="1"/>
    <col min="13" max="13" width="9.5" style="62" customWidth="1"/>
    <col min="14" max="14" width="8.5" style="62" customWidth="1"/>
    <col min="15" max="15" width="4.67188" style="62" customWidth="1"/>
    <col min="16" max="16" width="8.5" style="62" customWidth="1"/>
    <col min="17" max="16384" width="16.3516" style="62" customWidth="1"/>
  </cols>
  <sheetData>
    <row r="1" ht="27.65" customHeight="1">
      <c r="A1" t="s" s="7">
        <v>144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5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5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5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1</v>
      </c>
      <c r="H5" s="53">
        <v>0</v>
      </c>
      <c r="I5" s="53">
        <v>0</v>
      </c>
      <c r="J5" s="53">
        <v>0</v>
      </c>
      <c r="K5" s="53">
        <v>1</v>
      </c>
      <c r="L5" s="53">
        <v>0</v>
      </c>
      <c r="M5" s="53">
        <v>0</v>
      </c>
      <c r="N5" s="53">
        <v>0</v>
      </c>
      <c r="O5" s="53">
        <v>0</v>
      </c>
      <c r="P5" t="s" s="24">
        <v>127</v>
      </c>
    </row>
    <row r="6" ht="20.05" customHeight="1">
      <c r="A6" s="52">
        <v>5</v>
      </c>
      <c r="B6" s="52">
        <v>0</v>
      </c>
      <c r="C6" s="52">
        <v>0</v>
      </c>
      <c r="D6" s="28">
        <v>3</v>
      </c>
      <c r="E6" s="23">
        <v>1</v>
      </c>
      <c r="F6" s="53">
        <v>0</v>
      </c>
      <c r="G6" s="53">
        <v>0</v>
      </c>
      <c r="H6" s="53">
        <v>1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5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1</v>
      </c>
      <c r="L7" s="53">
        <v>0</v>
      </c>
      <c r="M7" s="53">
        <v>1</v>
      </c>
      <c r="N7" s="53">
        <v>0</v>
      </c>
      <c r="O7" s="53">
        <v>0</v>
      </c>
      <c r="P7" t="s" s="24">
        <v>127</v>
      </c>
    </row>
    <row r="8" ht="20.05" customHeight="1">
      <c r="A8" s="52">
        <v>5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</v>
      </c>
      <c r="M8" s="53">
        <v>1</v>
      </c>
      <c r="N8" s="53">
        <v>0</v>
      </c>
      <c r="O8" s="53">
        <v>0</v>
      </c>
      <c r="P8" s="53">
        <v>2</v>
      </c>
    </row>
    <row r="9" ht="20.05" customHeight="1">
      <c r="A9" s="52">
        <v>5</v>
      </c>
      <c r="B9" s="52">
        <v>0</v>
      </c>
      <c r="C9" s="52">
        <v>0</v>
      </c>
      <c r="D9" s="28">
        <v>6</v>
      </c>
      <c r="E9" s="23">
        <v>0</v>
      </c>
      <c r="F9" s="53">
        <v>1</v>
      </c>
      <c r="G9" s="53">
        <v>0</v>
      </c>
      <c r="H9" s="53">
        <v>0</v>
      </c>
      <c r="I9" s="53">
        <v>0</v>
      </c>
      <c r="J9" s="53">
        <v>1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5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5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5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5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0</v>
      </c>
      <c r="P13" t="s" s="24">
        <v>127</v>
      </c>
    </row>
    <row r="14" ht="20.05" customHeight="1">
      <c r="A14" s="52">
        <v>5</v>
      </c>
      <c r="B14" s="52">
        <v>0</v>
      </c>
      <c r="C14" s="52">
        <v>1</v>
      </c>
      <c r="D14" s="28">
        <v>3</v>
      </c>
      <c r="E14" s="23">
        <v>1</v>
      </c>
      <c r="F14" s="53">
        <v>0</v>
      </c>
      <c r="G14" s="53">
        <v>0</v>
      </c>
      <c r="H14" s="53">
        <v>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5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1</v>
      </c>
      <c r="L15" s="53">
        <v>0</v>
      </c>
      <c r="M15" s="53">
        <v>1</v>
      </c>
      <c r="N15" s="53">
        <v>0</v>
      </c>
      <c r="O15" s="53">
        <v>0</v>
      </c>
      <c r="P15" t="s" s="24">
        <v>127</v>
      </c>
    </row>
    <row r="16" ht="20.05" customHeight="1">
      <c r="A16" s="52">
        <v>5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1</v>
      </c>
      <c r="M16" s="53">
        <v>1</v>
      </c>
      <c r="N16" s="53">
        <v>0</v>
      </c>
      <c r="O16" s="53">
        <v>0</v>
      </c>
      <c r="P16" s="53">
        <v>2</v>
      </c>
    </row>
    <row r="17" ht="20.05" customHeight="1">
      <c r="A17" s="52">
        <v>5</v>
      </c>
      <c r="B17" s="52">
        <v>0</v>
      </c>
      <c r="C17" s="52">
        <v>1</v>
      </c>
      <c r="D17" s="28">
        <v>6</v>
      </c>
      <c r="E17" s="23">
        <v>0</v>
      </c>
      <c r="F17" s="53">
        <v>1</v>
      </c>
      <c r="G17" s="53">
        <v>0</v>
      </c>
      <c r="H17" s="53">
        <v>0</v>
      </c>
      <c r="I17" s="53">
        <v>0</v>
      </c>
      <c r="J17" s="53">
        <v>1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5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5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5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5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1</v>
      </c>
      <c r="H21" s="53">
        <v>0</v>
      </c>
      <c r="I21" s="53">
        <v>0</v>
      </c>
      <c r="J21" s="53">
        <v>0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  <c r="P21" t="s" s="24">
        <v>127</v>
      </c>
    </row>
    <row r="22" ht="20.05" customHeight="1">
      <c r="A22" s="52">
        <v>5</v>
      </c>
      <c r="B22" s="52">
        <v>1</v>
      </c>
      <c r="C22" s="52">
        <v>0</v>
      </c>
      <c r="D22" s="28">
        <v>3</v>
      </c>
      <c r="E22" s="23">
        <v>1</v>
      </c>
      <c r="F22" s="53">
        <v>0</v>
      </c>
      <c r="G22" s="53">
        <v>0</v>
      </c>
      <c r="H22" s="53">
        <v>1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5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1</v>
      </c>
      <c r="H23" s="53">
        <v>0</v>
      </c>
      <c r="I23" s="53">
        <v>0</v>
      </c>
      <c r="J23" s="53">
        <v>0</v>
      </c>
      <c r="K23" s="53">
        <v>1</v>
      </c>
      <c r="L23" s="53">
        <v>0</v>
      </c>
      <c r="M23" s="53">
        <v>1</v>
      </c>
      <c r="N23" s="53">
        <v>0</v>
      </c>
      <c r="O23" s="53">
        <v>0</v>
      </c>
      <c r="P23" t="s" s="24">
        <v>127</v>
      </c>
    </row>
    <row r="24" ht="20.05" customHeight="1">
      <c r="A24" s="52">
        <v>5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1</v>
      </c>
      <c r="N24" s="53">
        <v>0</v>
      </c>
      <c r="O24" s="53">
        <v>0</v>
      </c>
      <c r="P24" s="53">
        <v>2</v>
      </c>
    </row>
    <row r="25" ht="20.05" customHeight="1">
      <c r="A25" s="52">
        <v>5</v>
      </c>
      <c r="B25" s="52">
        <v>1</v>
      </c>
      <c r="C25" s="52">
        <v>0</v>
      </c>
      <c r="D25" s="28">
        <v>6</v>
      </c>
      <c r="E25" s="23">
        <v>0</v>
      </c>
      <c r="F25" s="53">
        <v>1</v>
      </c>
      <c r="G25" s="53">
        <v>0</v>
      </c>
      <c r="H25" s="53">
        <v>0</v>
      </c>
      <c r="I25" s="53">
        <v>0</v>
      </c>
      <c r="J25" s="53">
        <v>1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5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5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5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5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1</v>
      </c>
      <c r="H29" s="53">
        <v>0</v>
      </c>
      <c r="I29" s="53">
        <v>0</v>
      </c>
      <c r="J29" s="53">
        <v>0</v>
      </c>
      <c r="K29" s="53">
        <v>1</v>
      </c>
      <c r="L29" s="53">
        <v>0</v>
      </c>
      <c r="M29" s="53">
        <v>0</v>
      </c>
      <c r="N29" s="53">
        <v>0</v>
      </c>
      <c r="O29" s="53">
        <v>0</v>
      </c>
      <c r="P29" t="s" s="24">
        <v>127</v>
      </c>
    </row>
    <row r="30" ht="20.05" customHeight="1">
      <c r="A30" s="52">
        <v>5</v>
      </c>
      <c r="B30" s="52">
        <v>1</v>
      </c>
      <c r="C30" s="52">
        <v>1</v>
      </c>
      <c r="D30" s="28">
        <v>3</v>
      </c>
      <c r="E30" s="23">
        <v>1</v>
      </c>
      <c r="F30" s="53">
        <v>0</v>
      </c>
      <c r="G30" s="53">
        <v>0</v>
      </c>
      <c r="H30" s="53">
        <v>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5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1</v>
      </c>
      <c r="H31" s="53">
        <v>0</v>
      </c>
      <c r="I31" s="53">
        <v>0</v>
      </c>
      <c r="J31" s="53">
        <v>0</v>
      </c>
      <c r="K31" s="53">
        <v>1</v>
      </c>
      <c r="L31" s="53">
        <v>0</v>
      </c>
      <c r="M31" s="53">
        <v>1</v>
      </c>
      <c r="N31" s="53">
        <v>0</v>
      </c>
      <c r="O31" s="53">
        <v>0</v>
      </c>
      <c r="P31" t="s" s="24">
        <v>127</v>
      </c>
    </row>
    <row r="32" ht="20.05" customHeight="1">
      <c r="A32" s="52">
        <v>5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0</v>
      </c>
      <c r="O32" s="53">
        <v>0</v>
      </c>
      <c r="P32" s="53">
        <v>2</v>
      </c>
    </row>
    <row r="33" ht="20.05" customHeight="1">
      <c r="A33" s="52">
        <v>5</v>
      </c>
      <c r="B33" s="52">
        <v>1</v>
      </c>
      <c r="C33" s="52">
        <v>1</v>
      </c>
      <c r="D33" s="28">
        <v>6</v>
      </c>
      <c r="E33" s="23">
        <v>0</v>
      </c>
      <c r="F33" s="53">
        <v>1</v>
      </c>
      <c r="G33" s="53">
        <v>0</v>
      </c>
      <c r="H33" s="53">
        <v>0</v>
      </c>
      <c r="I33" s="53">
        <v>0</v>
      </c>
      <c r="J33" s="53">
        <v>1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5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63" customWidth="1"/>
    <col min="2" max="2" width="2.67188" style="63" customWidth="1"/>
    <col min="3" max="3" width="2.5" style="63" customWidth="1"/>
    <col min="4" max="4" width="4.35156" style="63" customWidth="1"/>
    <col min="5" max="5" width="6.17188" style="63" customWidth="1"/>
    <col min="6" max="6" width="7.17188" style="63" customWidth="1"/>
    <col min="7" max="7" width="7.35156" style="63" customWidth="1"/>
    <col min="8" max="9" width="8.85156" style="63" customWidth="1"/>
    <col min="10" max="10" width="6.67188" style="63" customWidth="1"/>
    <col min="11" max="11" width="10.3516" style="63" customWidth="1"/>
    <col min="12" max="12" width="9.17188" style="63" customWidth="1"/>
    <col min="13" max="13" width="9.5" style="63" customWidth="1"/>
    <col min="14" max="14" width="8.5" style="63" customWidth="1"/>
    <col min="15" max="15" width="4.67188" style="63" customWidth="1"/>
    <col min="16" max="16" width="8.5" style="63" customWidth="1"/>
    <col min="17" max="16384" width="16.3516" style="63" customWidth="1"/>
  </cols>
  <sheetData>
    <row r="1" ht="27.65" customHeight="1">
      <c r="A1" t="s" s="7">
        <v>146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9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9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9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1</v>
      </c>
      <c r="M5" s="53">
        <v>1</v>
      </c>
      <c r="N5" s="53">
        <v>0</v>
      </c>
      <c r="O5" s="53">
        <v>0</v>
      </c>
      <c r="P5" t="s" s="24">
        <v>127</v>
      </c>
    </row>
    <row r="6" ht="20.05" customHeight="1">
      <c r="A6" s="52">
        <v>9</v>
      </c>
      <c r="B6" s="52">
        <v>0</v>
      </c>
      <c r="C6" s="52">
        <v>0</v>
      </c>
      <c r="D6" s="28">
        <v>3</v>
      </c>
      <c r="E6" s="23">
        <v>0</v>
      </c>
      <c r="F6" s="53">
        <v>0</v>
      </c>
      <c r="G6" s="53">
        <v>1</v>
      </c>
      <c r="H6" s="53">
        <v>0</v>
      </c>
      <c r="I6" s="53">
        <v>0</v>
      </c>
      <c r="J6" s="53">
        <v>0</v>
      </c>
      <c r="K6" s="53">
        <v>1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9</v>
      </c>
      <c r="B7" s="52">
        <v>0</v>
      </c>
      <c r="C7" s="52">
        <v>0</v>
      </c>
      <c r="D7" s="28">
        <v>4</v>
      </c>
      <c r="E7" s="23">
        <v>1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t="s" s="24">
        <v>127</v>
      </c>
    </row>
    <row r="8" ht="20.05" customHeight="1">
      <c r="A8" s="52">
        <v>9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t="s" s="24">
        <v>127</v>
      </c>
    </row>
    <row r="9" ht="20.05" customHeight="1">
      <c r="A9" s="52">
        <v>9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9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9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9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9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1</v>
      </c>
      <c r="M13" s="53">
        <v>1</v>
      </c>
      <c r="N13" s="53">
        <v>0</v>
      </c>
      <c r="O13" s="53">
        <v>0</v>
      </c>
      <c r="P13" t="s" s="24">
        <v>127</v>
      </c>
    </row>
    <row r="14" ht="20.05" customHeight="1">
      <c r="A14" s="52">
        <v>9</v>
      </c>
      <c r="B14" s="52">
        <v>0</v>
      </c>
      <c r="C14" s="52">
        <v>1</v>
      </c>
      <c r="D14" s="28">
        <v>3</v>
      </c>
      <c r="E14" s="23">
        <v>0</v>
      </c>
      <c r="F14" s="53">
        <v>0</v>
      </c>
      <c r="G14" s="53">
        <v>1</v>
      </c>
      <c r="H14" s="53">
        <v>0</v>
      </c>
      <c r="I14" s="53">
        <v>0</v>
      </c>
      <c r="J14" s="53">
        <v>0</v>
      </c>
      <c r="K14" s="53">
        <v>1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9</v>
      </c>
      <c r="B15" s="52">
        <v>0</v>
      </c>
      <c r="C15" s="52">
        <v>1</v>
      </c>
      <c r="D15" s="28">
        <v>4</v>
      </c>
      <c r="E15" s="23">
        <v>1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t="s" s="24">
        <v>127</v>
      </c>
    </row>
    <row r="16" ht="20.05" customHeight="1">
      <c r="A16" s="52">
        <v>9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t="s" s="24">
        <v>127</v>
      </c>
    </row>
    <row r="17" ht="20.05" customHeight="1">
      <c r="A17" s="52">
        <v>9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9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9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9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9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1</v>
      </c>
      <c r="M21" s="53">
        <v>1</v>
      </c>
      <c r="N21" s="53">
        <v>0</v>
      </c>
      <c r="O21" s="53">
        <v>0</v>
      </c>
      <c r="P21" t="s" s="24">
        <v>127</v>
      </c>
    </row>
    <row r="22" ht="20.05" customHeight="1">
      <c r="A22" s="52">
        <v>9</v>
      </c>
      <c r="B22" s="52">
        <v>1</v>
      </c>
      <c r="C22" s="52">
        <v>0</v>
      </c>
      <c r="D22" s="28">
        <v>3</v>
      </c>
      <c r="E22" s="23">
        <v>0</v>
      </c>
      <c r="F22" s="53">
        <v>0</v>
      </c>
      <c r="G22" s="53">
        <v>1</v>
      </c>
      <c r="H22" s="53">
        <v>0</v>
      </c>
      <c r="I22" s="53">
        <v>0</v>
      </c>
      <c r="J22" s="53">
        <v>0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9</v>
      </c>
      <c r="B23" s="52">
        <v>1</v>
      </c>
      <c r="C23" s="52">
        <v>0</v>
      </c>
      <c r="D23" s="28">
        <v>4</v>
      </c>
      <c r="E23" s="23">
        <v>1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t="s" s="24">
        <v>127</v>
      </c>
    </row>
    <row r="24" ht="20.05" customHeight="1">
      <c r="A24" s="52">
        <v>9</v>
      </c>
      <c r="B24" s="52">
        <v>1</v>
      </c>
      <c r="C24" s="52">
        <v>0</v>
      </c>
      <c r="D24" s="28">
        <v>5</v>
      </c>
      <c r="E24" s="23">
        <v>0</v>
      </c>
      <c r="F24" s="53">
        <v>1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t="s" s="24">
        <v>127</v>
      </c>
    </row>
    <row r="25" ht="20.05" customHeight="1">
      <c r="A25" s="52">
        <v>9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9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9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9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9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0</v>
      </c>
      <c r="O29" s="53">
        <v>0</v>
      </c>
      <c r="P29" t="s" s="24">
        <v>127</v>
      </c>
    </row>
    <row r="30" ht="20.05" customHeight="1">
      <c r="A30" s="52">
        <v>9</v>
      </c>
      <c r="B30" s="52">
        <v>1</v>
      </c>
      <c r="C30" s="52">
        <v>1</v>
      </c>
      <c r="D30" s="28">
        <v>3</v>
      </c>
      <c r="E30" s="23">
        <v>0</v>
      </c>
      <c r="F30" s="53">
        <v>0</v>
      </c>
      <c r="G30" s="53">
        <v>1</v>
      </c>
      <c r="H30" s="53">
        <v>0</v>
      </c>
      <c r="I30" s="53">
        <v>0</v>
      </c>
      <c r="J30" s="53">
        <v>0</v>
      </c>
      <c r="K30" s="53">
        <v>1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9</v>
      </c>
      <c r="B31" s="52">
        <v>1</v>
      </c>
      <c r="C31" s="52">
        <v>1</v>
      </c>
      <c r="D31" s="28">
        <v>4</v>
      </c>
      <c r="E31" s="23">
        <v>1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t="s" s="24">
        <v>127</v>
      </c>
    </row>
    <row r="32" ht="20.05" customHeight="1">
      <c r="A32" s="52">
        <v>9</v>
      </c>
      <c r="B32" s="52">
        <v>1</v>
      </c>
      <c r="C32" s="52">
        <v>1</v>
      </c>
      <c r="D32" s="28">
        <v>5</v>
      </c>
      <c r="E32" s="23">
        <v>0</v>
      </c>
      <c r="F32" s="53">
        <v>1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t="s" s="24">
        <v>127</v>
      </c>
    </row>
    <row r="33" ht="20.05" customHeight="1">
      <c r="A33" s="52">
        <v>9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9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64" customWidth="1"/>
    <col min="2" max="2" width="59.9375" style="64" customWidth="1"/>
    <col min="3" max="16384" width="16.3516" style="64" customWidth="1"/>
  </cols>
  <sheetData>
    <row r="1" ht="27.65" customHeight="1">
      <c r="A1" t="s" s="7">
        <v>149</v>
      </c>
      <c r="B1" s="7"/>
    </row>
    <row r="2" ht="20.25" customHeight="1">
      <c r="A2" s="9"/>
      <c r="B2" s="9"/>
    </row>
    <row r="3" ht="21.55" customHeight="1">
      <c r="A3" t="s" s="19">
        <v>47</v>
      </c>
      <c r="B3" t="s" s="65">
        <v>151</v>
      </c>
    </row>
    <row r="4" ht="21.35" customHeight="1">
      <c r="A4" t="s" s="22">
        <v>49</v>
      </c>
      <c r="B4" t="s" s="66">
        <v>152</v>
      </c>
    </row>
    <row r="5" ht="21.35" customHeight="1">
      <c r="A5" t="s" s="22">
        <v>126</v>
      </c>
      <c r="B5" t="s" s="66">
        <v>153</v>
      </c>
    </row>
    <row r="6" ht="21.35" customHeight="1">
      <c r="A6" t="s" s="22">
        <v>53</v>
      </c>
      <c r="B6" t="s" s="66">
        <v>154</v>
      </c>
    </row>
    <row r="7" ht="21.35" customHeight="1">
      <c r="A7" t="s" s="22">
        <v>55</v>
      </c>
      <c r="B7" t="s" s="66">
        <v>155</v>
      </c>
    </row>
    <row r="8" ht="21.35" customHeight="1">
      <c r="A8" t="s" s="22">
        <v>57</v>
      </c>
      <c r="B8" t="s" s="66">
        <v>85</v>
      </c>
    </row>
    <row r="9" ht="21.35" customHeight="1">
      <c r="A9" t="s" s="22">
        <v>59</v>
      </c>
      <c r="B9" t="s" s="66">
        <v>156</v>
      </c>
    </row>
    <row r="10" ht="21.35" customHeight="1">
      <c r="A10" t="s" s="22">
        <v>61</v>
      </c>
      <c r="B10" t="s" s="66">
        <v>157</v>
      </c>
    </row>
    <row r="11" ht="21.35" customHeight="1">
      <c r="A11" t="s" s="22">
        <v>63</v>
      </c>
      <c r="B11" t="s" s="66">
        <v>158</v>
      </c>
    </row>
    <row r="12" ht="21.35" customHeight="1">
      <c r="A12" t="s" s="22">
        <v>65</v>
      </c>
      <c r="B12" t="s" s="66">
        <v>159</v>
      </c>
    </row>
    <row r="13" ht="21.35" customHeight="1">
      <c r="A13" t="s" s="22">
        <v>67</v>
      </c>
      <c r="B13" t="s" s="66">
        <v>160</v>
      </c>
    </row>
    <row r="14" ht="21.35" customHeight="1">
      <c r="A14" t="s" s="22">
        <v>161</v>
      </c>
      <c r="B14" t="s" s="66">
        <v>162</v>
      </c>
    </row>
    <row r="15" ht="21.35" customHeight="1">
      <c r="A15" t="s" s="22">
        <v>163</v>
      </c>
      <c r="B15" t="s" s="66">
        <v>164</v>
      </c>
    </row>
    <row r="16" ht="21.35" customHeight="1">
      <c r="A16" t="s" s="22">
        <v>165</v>
      </c>
      <c r="B16" t="s" s="66">
        <v>166</v>
      </c>
    </row>
  </sheetData>
  <mergeCells count="1"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2.3516" style="67" customWidth="1"/>
    <col min="2" max="3" width="44.5234" style="67" customWidth="1"/>
    <col min="4" max="16384" width="16.3516" style="67" customWidth="1"/>
  </cols>
  <sheetData>
    <row r="1" ht="27.65" customHeight="1">
      <c r="A1" t="s" s="7">
        <v>168</v>
      </c>
      <c r="B1" s="7"/>
      <c r="C1" s="7"/>
    </row>
    <row r="2" ht="22.55" customHeight="1">
      <c r="A2" t="s" s="68">
        <v>84</v>
      </c>
      <c r="B2" t="s" s="68">
        <v>170</v>
      </c>
      <c r="C2" t="s" s="68">
        <v>42</v>
      </c>
    </row>
    <row r="3" ht="22.65" customHeight="1">
      <c r="A3" t="s" s="69">
        <v>10</v>
      </c>
      <c r="B3" t="s" s="70">
        <v>171</v>
      </c>
      <c r="C3" t="s" s="71">
        <v>172</v>
      </c>
    </row>
    <row r="4" ht="22.45" customHeight="1">
      <c r="A4" s="72"/>
      <c r="B4" t="s" s="73">
        <v>173</v>
      </c>
      <c r="C4" t="s" s="74">
        <v>47</v>
      </c>
    </row>
    <row r="5" ht="22.45" customHeight="1">
      <c r="A5" t="s" s="75">
        <v>174</v>
      </c>
      <c r="B5" t="s" s="73">
        <v>171</v>
      </c>
      <c r="C5" t="s" s="74">
        <v>172</v>
      </c>
    </row>
    <row r="6" ht="22.45" customHeight="1">
      <c r="A6" s="72"/>
      <c r="B6" t="s" s="73">
        <v>173</v>
      </c>
      <c r="C6" t="s" s="74">
        <v>47</v>
      </c>
    </row>
    <row r="7" ht="22.45" customHeight="1">
      <c r="A7" s="72"/>
      <c r="B7" t="s" s="73">
        <v>175</v>
      </c>
      <c r="C7" t="s" s="74">
        <v>176</v>
      </c>
    </row>
    <row r="8" ht="22.45" customHeight="1">
      <c r="A8" s="72"/>
      <c r="B8" t="s" s="73">
        <v>177</v>
      </c>
      <c r="C8" t="s" s="74">
        <v>178</v>
      </c>
    </row>
    <row r="9" ht="22.45" customHeight="1">
      <c r="A9" s="72"/>
      <c r="B9" t="s" s="73">
        <v>179</v>
      </c>
      <c r="C9" t="s" s="74">
        <v>180</v>
      </c>
    </row>
    <row r="10" ht="22.45" customHeight="1">
      <c r="A10" t="s" s="75">
        <v>181</v>
      </c>
      <c r="B10" t="s" s="73">
        <v>171</v>
      </c>
      <c r="C10" s="76"/>
    </row>
    <row r="11" ht="22.45" customHeight="1">
      <c r="A11" s="72"/>
      <c r="B11" t="s" s="73">
        <v>173</v>
      </c>
      <c r="C11" s="76"/>
    </row>
    <row r="12" ht="22.45" customHeight="1">
      <c r="A12" s="72"/>
      <c r="B12" t="s" s="73">
        <v>175</v>
      </c>
      <c r="C12" s="76"/>
    </row>
    <row r="13" ht="22.45" customHeight="1">
      <c r="A13" s="72"/>
      <c r="B13" t="s" s="73">
        <v>177</v>
      </c>
      <c r="C13" s="76"/>
    </row>
    <row r="14" ht="22.45" customHeight="1">
      <c r="A14" s="72"/>
      <c r="B14" t="s" s="73">
        <v>182</v>
      </c>
      <c r="C14" s="76"/>
    </row>
    <row r="15" ht="22.45" customHeight="1">
      <c r="A15" s="72"/>
      <c r="B15" t="s" s="73">
        <v>183</v>
      </c>
      <c r="C15" s="76"/>
    </row>
    <row r="16" ht="22.45" customHeight="1">
      <c r="A16" t="s" s="75">
        <v>184</v>
      </c>
      <c r="B16" t="s" s="73">
        <v>171</v>
      </c>
      <c r="C16" s="76"/>
    </row>
    <row r="17" ht="22.45" customHeight="1">
      <c r="A17" s="72"/>
      <c r="B17" t="s" s="73">
        <v>173</v>
      </c>
      <c r="C17" s="76"/>
    </row>
    <row r="18" ht="22.45" customHeight="1">
      <c r="A18" s="72"/>
      <c r="B18" t="s" s="73">
        <v>175</v>
      </c>
      <c r="C18" s="76"/>
    </row>
    <row r="19" ht="22.45" customHeight="1">
      <c r="A19" s="72"/>
      <c r="B19" t="s" s="73">
        <v>177</v>
      </c>
      <c r="C19" s="76"/>
    </row>
    <row r="20" ht="22.45" customHeight="1">
      <c r="A20" s="72"/>
      <c r="B20" t="s" s="73">
        <v>182</v>
      </c>
      <c r="C20" s="76"/>
    </row>
    <row r="21" ht="22.45" customHeight="1">
      <c r="A21" s="72"/>
      <c r="B21" t="s" s="73">
        <v>185</v>
      </c>
      <c r="C21" s="76"/>
    </row>
    <row r="22" ht="22.45" customHeight="1">
      <c r="A22" t="s" s="75">
        <v>186</v>
      </c>
      <c r="B22" t="s" s="73">
        <v>171</v>
      </c>
      <c r="C22" s="76"/>
    </row>
    <row r="23" ht="22.45" customHeight="1">
      <c r="A23" s="72"/>
      <c r="B23" t="s" s="73">
        <v>173</v>
      </c>
      <c r="C23" s="76"/>
    </row>
    <row r="24" ht="22.45" customHeight="1">
      <c r="A24" s="72"/>
      <c r="B24" t="s" s="73">
        <v>175</v>
      </c>
      <c r="C24" s="76"/>
    </row>
    <row r="25" ht="22.45" customHeight="1">
      <c r="A25" s="72"/>
      <c r="B25" t="s" s="73">
        <v>177</v>
      </c>
      <c r="C25" s="76"/>
    </row>
    <row r="26" ht="22.45" customHeight="1">
      <c r="A26" s="72"/>
      <c r="B26" t="s" s="73">
        <v>182</v>
      </c>
      <c r="C26" s="76"/>
    </row>
    <row r="27" ht="22.45" customHeight="1">
      <c r="A27" s="72"/>
      <c r="B27" t="s" s="73">
        <v>187</v>
      </c>
      <c r="C27" s="76"/>
    </row>
    <row r="28" ht="22.45" customHeight="1">
      <c r="A28" t="s" s="75">
        <v>188</v>
      </c>
      <c r="B28" t="s" s="73">
        <v>171</v>
      </c>
      <c r="C28" s="76"/>
    </row>
    <row r="29" ht="22.45" customHeight="1">
      <c r="A29" s="72"/>
      <c r="B29" t="s" s="73">
        <v>173</v>
      </c>
      <c r="C29" s="76"/>
    </row>
    <row r="30" ht="22.45" customHeight="1">
      <c r="A30" s="72"/>
      <c r="B30" t="s" s="73">
        <v>175</v>
      </c>
      <c r="C30" s="76"/>
    </row>
    <row r="31" ht="22.45" customHeight="1">
      <c r="A31" s="72"/>
      <c r="B31" t="s" s="73">
        <v>177</v>
      </c>
      <c r="C31" s="76"/>
    </row>
    <row r="32" ht="22.45" customHeight="1">
      <c r="A32" s="72"/>
      <c r="B32" t="s" s="73">
        <v>182</v>
      </c>
      <c r="C32" s="76"/>
    </row>
    <row r="33" ht="22.45" customHeight="1">
      <c r="A33" s="72"/>
      <c r="B33" t="s" s="73">
        <v>189</v>
      </c>
      <c r="C33" s="76"/>
    </row>
    <row r="34" ht="22.45" customHeight="1">
      <c r="A34" t="s" s="75">
        <v>28</v>
      </c>
      <c r="B34" t="s" s="73">
        <v>171</v>
      </c>
      <c r="C34" s="76"/>
    </row>
    <row r="35" ht="22.45" customHeight="1">
      <c r="A35" s="72"/>
      <c r="B35" t="s" s="73">
        <v>173</v>
      </c>
      <c r="C35" s="76"/>
    </row>
    <row r="36" ht="22.45" customHeight="1">
      <c r="A36" s="72"/>
      <c r="B36" t="s" s="73">
        <v>190</v>
      </c>
      <c r="C36" s="76"/>
    </row>
    <row r="37" ht="22.45" customHeight="1">
      <c r="A37" t="s" s="75">
        <v>191</v>
      </c>
      <c r="B37" t="s" s="73">
        <v>171</v>
      </c>
      <c r="C37" s="76"/>
    </row>
    <row r="38" ht="22.45" customHeight="1">
      <c r="A38" s="72"/>
      <c r="B38" t="s" s="73">
        <v>173</v>
      </c>
      <c r="C38" s="76"/>
    </row>
    <row r="39" ht="22.45" customHeight="1">
      <c r="A39" s="72"/>
      <c r="B39" t="s" s="73">
        <v>175</v>
      </c>
      <c r="C39" s="76"/>
    </row>
    <row r="40" ht="22.45" customHeight="1">
      <c r="A40" s="72"/>
      <c r="B40" t="s" s="73">
        <v>177</v>
      </c>
      <c r="C40" s="76"/>
    </row>
    <row r="41" ht="22.45" customHeight="1">
      <c r="A41" s="72"/>
      <c r="B41" t="s" s="73">
        <v>192</v>
      </c>
      <c r="C41" s="76"/>
    </row>
    <row r="42" ht="22.45" customHeight="1">
      <c r="A42" t="s" s="75">
        <v>193</v>
      </c>
      <c r="B42" t="s" s="73">
        <v>171</v>
      </c>
      <c r="C42" s="76"/>
    </row>
    <row r="43" ht="22.45" customHeight="1">
      <c r="A43" s="72"/>
      <c r="B43" t="s" s="73">
        <v>173</v>
      </c>
      <c r="C43" s="76"/>
    </row>
    <row r="44" ht="22.45" customHeight="1">
      <c r="A44" s="72"/>
      <c r="B44" t="s" s="73">
        <v>175</v>
      </c>
      <c r="C44" s="76"/>
    </row>
    <row r="45" ht="22.45" customHeight="1">
      <c r="A45" s="72"/>
      <c r="B45" t="s" s="73">
        <v>177</v>
      </c>
      <c r="C45" s="76"/>
    </row>
    <row r="46" ht="22.45" customHeight="1">
      <c r="A46" s="72"/>
      <c r="B46" t="s" s="73">
        <v>194</v>
      </c>
      <c r="C46" s="76"/>
    </row>
    <row r="47" ht="22.45" customHeight="1">
      <c r="A47" t="s" s="75">
        <v>195</v>
      </c>
      <c r="B47" t="s" s="73">
        <v>171</v>
      </c>
      <c r="C47" s="76"/>
    </row>
    <row r="48" ht="22.45" customHeight="1">
      <c r="A48" s="72"/>
      <c r="B48" t="s" s="73">
        <v>173</v>
      </c>
      <c r="C48" s="76"/>
    </row>
    <row r="49" ht="22.45" customHeight="1">
      <c r="A49" s="72"/>
      <c r="B49" t="s" s="73">
        <v>175</v>
      </c>
      <c r="C49" s="76"/>
    </row>
    <row r="50" ht="22.45" customHeight="1">
      <c r="A50" s="72"/>
      <c r="B50" t="s" s="73">
        <v>177</v>
      </c>
      <c r="C50" s="76"/>
    </row>
    <row r="51" ht="22.45" customHeight="1">
      <c r="A51" s="72"/>
      <c r="B51" t="s" s="73">
        <v>196</v>
      </c>
      <c r="C51" s="76"/>
    </row>
    <row r="52" ht="22.45" customHeight="1">
      <c r="A52" t="s" s="75">
        <v>40</v>
      </c>
      <c r="B52" t="s" s="73">
        <v>171</v>
      </c>
      <c r="C52" s="76"/>
    </row>
    <row r="53" ht="22.35" customHeight="1">
      <c r="A53" s="72"/>
      <c r="B53" t="s" s="73">
        <v>197</v>
      </c>
      <c r="C53" s="76"/>
    </row>
    <row r="54" ht="22.35" customHeight="1">
      <c r="A54" s="72"/>
      <c r="B54" t="s" s="73">
        <v>198</v>
      </c>
      <c r="C54" s="76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C13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6" customWidth="1"/>
    <col min="2" max="2" width="13.4609" style="6" customWidth="1"/>
    <col min="3" max="3" width="64.2656" style="6" customWidth="1"/>
    <col min="4" max="16384" width="16.3516" style="6" customWidth="1"/>
  </cols>
  <sheetData>
    <row r="1" ht="27.65" customHeight="1">
      <c r="A1" t="s" s="7">
        <v>5</v>
      </c>
      <c r="B1" s="7"/>
      <c r="C1" s="7"/>
    </row>
    <row r="2" ht="20.25" customHeight="1">
      <c r="A2" t="s" s="8">
        <v>7</v>
      </c>
      <c r="B2" t="s" s="8">
        <v>8</v>
      </c>
      <c r="C2" s="9"/>
    </row>
    <row r="3" ht="32.25" customHeight="1">
      <c r="A3" t="s" s="10">
        <v>9</v>
      </c>
      <c r="B3" t="s" s="11">
        <v>10</v>
      </c>
      <c r="C3" t="s" s="12">
        <v>11</v>
      </c>
    </row>
    <row r="4" ht="32.25" customHeight="1">
      <c r="A4" t="s" s="13">
        <v>12</v>
      </c>
      <c r="B4" t="s" s="14">
        <v>13</v>
      </c>
      <c r="C4" t="s" s="15">
        <v>14</v>
      </c>
    </row>
    <row r="5" ht="32.25" customHeight="1">
      <c r="A5" t="s" s="13">
        <v>15</v>
      </c>
      <c r="B5" t="s" s="14">
        <v>16</v>
      </c>
      <c r="C5" t="s" s="15">
        <v>17</v>
      </c>
    </row>
    <row r="6" ht="32.25" customHeight="1">
      <c r="A6" t="s" s="13">
        <v>18</v>
      </c>
      <c r="B6" t="s" s="14">
        <v>19</v>
      </c>
      <c r="C6" t="s" s="15">
        <v>20</v>
      </c>
    </row>
    <row r="7" ht="32.25" customHeight="1">
      <c r="A7" t="s" s="13">
        <v>21</v>
      </c>
      <c r="B7" t="s" s="14">
        <v>22</v>
      </c>
      <c r="C7" t="s" s="15">
        <v>23</v>
      </c>
    </row>
    <row r="8" ht="32.25" customHeight="1">
      <c r="A8" t="s" s="13">
        <v>24</v>
      </c>
      <c r="B8" t="s" s="14">
        <v>25</v>
      </c>
      <c r="C8" t="s" s="15">
        <v>26</v>
      </c>
    </row>
    <row r="9" ht="32.25" customHeight="1">
      <c r="A9" t="s" s="13">
        <v>27</v>
      </c>
      <c r="B9" t="s" s="14">
        <v>28</v>
      </c>
      <c r="C9" t="s" s="15">
        <v>29</v>
      </c>
    </row>
    <row r="10" ht="32.25" customHeight="1">
      <c r="A10" t="s" s="13">
        <v>30</v>
      </c>
      <c r="B10" t="s" s="14">
        <v>31</v>
      </c>
      <c r="C10" t="s" s="15">
        <v>32</v>
      </c>
    </row>
    <row r="11" ht="32.25" customHeight="1">
      <c r="A11" t="s" s="13">
        <v>33</v>
      </c>
      <c r="B11" t="s" s="14">
        <v>34</v>
      </c>
      <c r="C11" t="s" s="15">
        <v>35</v>
      </c>
    </row>
    <row r="12" ht="32.25" customHeight="1">
      <c r="A12" t="s" s="13">
        <v>36</v>
      </c>
      <c r="B12" t="s" s="14">
        <v>37</v>
      </c>
      <c r="C12" t="s" s="15">
        <v>38</v>
      </c>
    </row>
    <row r="13" ht="32.25" customHeight="1">
      <c r="A13" t="s" s="13">
        <v>39</v>
      </c>
      <c r="B13" t="s" s="14">
        <v>40</v>
      </c>
      <c r="C13" t="s" s="15">
        <v>41</v>
      </c>
    </row>
  </sheetData>
  <mergeCells count="1">
    <mergeCell ref="A1:C1"/>
  </mergeCells>
  <pageMargins left="0.694444" right="0.694444" top="0.75" bottom="0.75" header="0.277778" footer="0.277778"/>
  <pageSetup firstPageNumber="1" fitToHeight="1" fitToWidth="1" scale="58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2:S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2.3516" style="77" customWidth="1"/>
    <col min="2" max="3" width="2.67188" style="77" customWidth="1"/>
    <col min="4" max="4" width="3.85156" style="77" customWidth="1"/>
    <col min="5" max="5" width="9.02344" style="77" customWidth="1"/>
    <col min="6" max="16" width="2.85156" style="77" customWidth="1"/>
    <col min="17" max="17" width="8.67188" style="77" customWidth="1"/>
    <col min="18" max="18" width="11" style="77" customWidth="1"/>
    <col min="19" max="19" width="9.46875" style="77" customWidth="1"/>
    <col min="20" max="16384" width="16.3516" style="77" customWidth="1"/>
  </cols>
  <sheetData>
    <row r="1" ht="27.65" customHeight="1">
      <c r="A1" t="s" s="7">
        <v>200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ht="20" customHeight="1">
      <c r="A2" t="s" s="78">
        <v>84</v>
      </c>
      <c r="B2" t="s" s="78">
        <v>123</v>
      </c>
      <c r="C2" t="s" s="78">
        <v>124</v>
      </c>
      <c r="D2" t="s" s="78">
        <v>125</v>
      </c>
      <c r="E2" t="s" s="78">
        <v>7</v>
      </c>
      <c r="F2" s="79">
        <v>0</v>
      </c>
      <c r="G2" s="79">
        <v>1</v>
      </c>
      <c r="H2" s="79">
        <v>2</v>
      </c>
      <c r="I2" s="79">
        <v>3</v>
      </c>
      <c r="J2" s="79">
        <v>4</v>
      </c>
      <c r="K2" s="79">
        <v>5</v>
      </c>
      <c r="L2" s="79">
        <v>6</v>
      </c>
      <c r="M2" s="79">
        <v>7</v>
      </c>
      <c r="N2" s="79">
        <v>8</v>
      </c>
      <c r="O2" s="79">
        <v>9</v>
      </c>
      <c r="P2" s="79">
        <v>10</v>
      </c>
      <c r="Q2" t="s" s="78">
        <v>70</v>
      </c>
      <c r="R2" t="s" s="78">
        <v>202</v>
      </c>
      <c r="S2" t="s" s="78">
        <v>203</v>
      </c>
    </row>
    <row r="3" ht="22.55" customHeight="1">
      <c r="A3" t="s" s="80">
        <v>10</v>
      </c>
      <c r="B3" s="81">
        <v>0</v>
      </c>
      <c r="C3" s="81">
        <v>0</v>
      </c>
      <c r="D3" s="81">
        <v>0</v>
      </c>
      <c r="E3" s="82">
        <v>0</v>
      </c>
      <c r="F3" s="83"/>
      <c r="G3" s="84"/>
      <c r="H3" s="84"/>
      <c r="I3" s="84"/>
      <c r="J3" s="85"/>
      <c r="K3" s="86">
        <v>1</v>
      </c>
      <c r="L3" s="84"/>
      <c r="M3" s="86">
        <v>1</v>
      </c>
      <c r="N3" s="84"/>
      <c r="O3" s="84"/>
      <c r="P3" s="84"/>
      <c r="Q3" s="86"/>
      <c r="R3" s="87">
        <f>E3+D3*16+B3*128+C3*256</f>
        <v>0</v>
      </c>
      <c r="S3" s="87">
        <f>F3+2*G3+4*H3+8*I3+16*J3+32*K3+64*L3+128*M3+256*N3+512*O3+1024*P3+2048*Q3</f>
        <v>160</v>
      </c>
    </row>
    <row r="4" ht="22.35" customHeight="1">
      <c r="A4" t="s" s="88">
        <v>10</v>
      </c>
      <c r="B4" s="89">
        <v>0</v>
      </c>
      <c r="C4" s="89">
        <v>0</v>
      </c>
      <c r="D4" s="89">
        <v>1</v>
      </c>
      <c r="E4" s="90">
        <v>0</v>
      </c>
      <c r="F4" s="91">
        <v>1</v>
      </c>
      <c r="G4" s="92"/>
      <c r="H4" s="92"/>
      <c r="I4" s="92"/>
      <c r="J4" s="93"/>
      <c r="K4" s="92"/>
      <c r="L4" s="92"/>
      <c r="M4" s="92"/>
      <c r="N4" s="92"/>
      <c r="O4" s="92"/>
      <c r="P4" s="92"/>
      <c r="Q4" s="94"/>
      <c r="R4" s="95">
        <f>E4+D4*16+B4*128+C4*256</f>
        <v>16</v>
      </c>
      <c r="S4" s="95">
        <f>F4+2*G4+4*H4+8*I4+16*J4+32*K4+64*L4+128*M4+256*N4+512*O4+1024*P4+2048*Q4</f>
        <v>1</v>
      </c>
    </row>
    <row r="5" ht="22.35" customHeight="1">
      <c r="A5" t="s" s="96">
        <v>10</v>
      </c>
      <c r="B5" s="97">
        <v>0</v>
      </c>
      <c r="C5" s="97">
        <v>0</v>
      </c>
      <c r="D5" s="97">
        <v>2</v>
      </c>
      <c r="E5" s="98">
        <v>0</v>
      </c>
      <c r="F5" s="99"/>
      <c r="G5" s="100"/>
      <c r="H5" s="100"/>
      <c r="I5" s="100"/>
      <c r="J5" s="93"/>
      <c r="K5" s="100"/>
      <c r="L5" s="100"/>
      <c r="M5" s="100"/>
      <c r="N5" s="100"/>
      <c r="O5" s="100"/>
      <c r="P5" s="100"/>
      <c r="Q5" s="101"/>
      <c r="R5" s="102">
        <f>E5+D5*16+B5*128+C5*256</f>
        <v>32</v>
      </c>
      <c r="S5" s="102">
        <f>F5+2*G5+4*H5+8*I5+16*J5+32*K5+64*L5+128*M5+256*N5+512*O5+1024*P5+2048*Q5</f>
        <v>0</v>
      </c>
    </row>
    <row r="6" ht="22.35" customHeight="1">
      <c r="A6" t="s" s="96">
        <v>10</v>
      </c>
      <c r="B6" s="97">
        <v>0</v>
      </c>
      <c r="C6" s="97">
        <v>0</v>
      </c>
      <c r="D6" s="97">
        <v>3</v>
      </c>
      <c r="E6" s="98">
        <v>0</v>
      </c>
      <c r="F6" s="99"/>
      <c r="G6" s="100"/>
      <c r="H6" s="100"/>
      <c r="I6" s="100"/>
      <c r="J6" s="93"/>
      <c r="K6" s="100"/>
      <c r="L6" s="100"/>
      <c r="M6" s="100"/>
      <c r="N6" s="100"/>
      <c r="O6" s="100"/>
      <c r="P6" s="100"/>
      <c r="Q6" s="101"/>
      <c r="R6" s="102">
        <f>E6+D6*16+B6*128+C6*256</f>
        <v>48</v>
      </c>
      <c r="S6" s="102">
        <f>F6+2*G6+4*H6+8*I6+16*J6+32*K6+64*L6+128*M6+256*N6+512*O6+1024*P6+2048*Q6</f>
        <v>0</v>
      </c>
    </row>
    <row r="7" ht="22.35" customHeight="1">
      <c r="A7" t="s" s="96">
        <v>10</v>
      </c>
      <c r="B7" s="97">
        <v>0</v>
      </c>
      <c r="C7" s="97">
        <v>0</v>
      </c>
      <c r="D7" s="97">
        <v>4</v>
      </c>
      <c r="E7" s="98">
        <v>0</v>
      </c>
      <c r="F7" s="99"/>
      <c r="G7" s="100"/>
      <c r="H7" s="100"/>
      <c r="I7" s="100"/>
      <c r="J7" s="93"/>
      <c r="K7" s="100"/>
      <c r="L7" s="100"/>
      <c r="M7" s="100"/>
      <c r="N7" s="100"/>
      <c r="O7" s="100"/>
      <c r="P7" s="100"/>
      <c r="Q7" s="101"/>
      <c r="R7" s="102">
        <f>E7+D7*16+B7*128+C7*256</f>
        <v>64</v>
      </c>
      <c r="S7" s="102">
        <f>F7+2*G7+4*H7+8*I7+16*J7+32*K7+64*L7+128*M7+256*N7+512*O7+1024*P7+2048*Q7</f>
        <v>0</v>
      </c>
    </row>
    <row r="8" ht="23.15" customHeight="1">
      <c r="A8" t="s" s="96">
        <v>10</v>
      </c>
      <c r="B8" s="97">
        <v>0</v>
      </c>
      <c r="C8" s="97">
        <v>0</v>
      </c>
      <c r="D8" s="97">
        <v>5</v>
      </c>
      <c r="E8" s="98">
        <v>0</v>
      </c>
      <c r="F8" s="99"/>
      <c r="G8" s="100"/>
      <c r="H8" s="100"/>
      <c r="I8" s="100"/>
      <c r="J8" s="93"/>
      <c r="K8" s="100"/>
      <c r="L8" s="100"/>
      <c r="M8" s="100"/>
      <c r="N8" s="100"/>
      <c r="O8" s="100"/>
      <c r="P8" s="100"/>
      <c r="Q8" s="101"/>
      <c r="R8" s="103">
        <f>E8+D8*16+B8*128+C8*256</f>
        <v>80</v>
      </c>
      <c r="S8" s="103">
        <f>F8+2*G8+4*H8+8*I8+16*J8+32*K8+64*L8+128*M8+256*N8+512*O8+1024*P8+2048*Q8</f>
        <v>0</v>
      </c>
    </row>
    <row r="9" ht="23.15" customHeight="1">
      <c r="A9" t="s" s="96">
        <v>10</v>
      </c>
      <c r="B9" s="97">
        <v>0</v>
      </c>
      <c r="C9" s="97">
        <v>0</v>
      </c>
      <c r="D9" s="97">
        <v>6</v>
      </c>
      <c r="E9" s="98">
        <v>0</v>
      </c>
      <c r="F9" s="99"/>
      <c r="G9" s="100"/>
      <c r="H9" s="100"/>
      <c r="I9" s="100"/>
      <c r="J9" s="93"/>
      <c r="K9" s="100"/>
      <c r="L9" s="100"/>
      <c r="M9" s="100"/>
      <c r="N9" s="100"/>
      <c r="O9" s="100"/>
      <c r="P9" s="100"/>
      <c r="Q9" s="104"/>
      <c r="R9" s="105">
        <f>E9+D9*16+B9*128+C9*256</f>
        <v>96</v>
      </c>
      <c r="S9" s="106">
        <f>F9+2*G9+4*H9+8*I9+16*J9+32*K9+64*L9+128*M9+256*N9+512*O9+1024*P9+2048*Q9</f>
        <v>0</v>
      </c>
    </row>
    <row r="10" ht="23.15" customHeight="1">
      <c r="A10" t="s" s="96">
        <v>10</v>
      </c>
      <c r="B10" s="97">
        <v>0</v>
      </c>
      <c r="C10" s="97">
        <v>0</v>
      </c>
      <c r="D10" s="97">
        <v>7</v>
      </c>
      <c r="E10" s="98">
        <v>0</v>
      </c>
      <c r="F10" s="99"/>
      <c r="G10" s="100"/>
      <c r="H10" s="100"/>
      <c r="I10" s="100"/>
      <c r="J10" s="93"/>
      <c r="K10" s="100"/>
      <c r="L10" s="100"/>
      <c r="M10" s="100"/>
      <c r="N10" s="100"/>
      <c r="O10" s="100"/>
      <c r="P10" s="100"/>
      <c r="Q10" s="104"/>
      <c r="R10" s="107">
        <f>E10+D10*16+B10*128+C10*256</f>
        <v>112</v>
      </c>
      <c r="S10" s="108">
        <f>F10+2*G10+4*H10+8*I10+16*J10+32*K10+64*L10+128*M10+256*N10+512*O10+1024*P10+2048*Q10</f>
        <v>0</v>
      </c>
    </row>
    <row r="11" ht="23.15" customHeight="1">
      <c r="A11" t="s" s="88">
        <v>10</v>
      </c>
      <c r="B11" s="89">
        <v>1</v>
      </c>
      <c r="C11" s="89">
        <v>0</v>
      </c>
      <c r="D11" s="89">
        <v>0</v>
      </c>
      <c r="E11" s="90">
        <v>0</v>
      </c>
      <c r="F11" s="109"/>
      <c r="G11" s="92"/>
      <c r="H11" s="92"/>
      <c r="I11" s="92"/>
      <c r="J11" s="110"/>
      <c r="K11" s="94">
        <v>1</v>
      </c>
      <c r="L11" s="92"/>
      <c r="M11" s="94">
        <v>1</v>
      </c>
      <c r="N11" s="92"/>
      <c r="O11" s="92"/>
      <c r="P11" s="92"/>
      <c r="Q11" s="94"/>
      <c r="R11" s="111">
        <f>E11+D11*16+B11*128+C11*256</f>
        <v>128</v>
      </c>
      <c r="S11" s="111">
        <f>F11+2*G11+4*H11+8*I11+16*J11+32*K11+64*L11+128*M11+256*N11+512*O11+1024*P11+2048*Q11</f>
        <v>160</v>
      </c>
    </row>
    <row r="12" ht="22.35" customHeight="1">
      <c r="A12" t="s" s="88">
        <v>10</v>
      </c>
      <c r="B12" s="89">
        <v>1</v>
      </c>
      <c r="C12" s="89">
        <v>0</v>
      </c>
      <c r="D12" s="89">
        <v>1</v>
      </c>
      <c r="E12" s="90">
        <v>0</v>
      </c>
      <c r="F12" s="91">
        <v>1</v>
      </c>
      <c r="G12" s="92"/>
      <c r="H12" s="92"/>
      <c r="I12" s="92"/>
      <c r="J12" s="93"/>
      <c r="K12" s="92"/>
      <c r="L12" s="92"/>
      <c r="M12" s="92"/>
      <c r="N12" s="92"/>
      <c r="O12" s="92"/>
      <c r="P12" s="92"/>
      <c r="Q12" s="94"/>
      <c r="R12" s="95">
        <f>E12+D12*16+B12*128+C12*256</f>
        <v>144</v>
      </c>
      <c r="S12" s="95">
        <f>F12+2*G12+4*H12+8*I12+16*J12+32*K12+64*L12+128*M12+256*N12+512*O12+1024*P12+2048*Q12</f>
        <v>1</v>
      </c>
    </row>
    <row r="13" ht="22.35" customHeight="1">
      <c r="A13" t="s" s="96">
        <v>10</v>
      </c>
      <c r="B13" s="97">
        <v>1</v>
      </c>
      <c r="C13" s="97">
        <v>0</v>
      </c>
      <c r="D13" s="97">
        <v>2</v>
      </c>
      <c r="E13" s="98">
        <v>0</v>
      </c>
      <c r="F13" s="99"/>
      <c r="G13" s="100"/>
      <c r="H13" s="100"/>
      <c r="I13" s="100"/>
      <c r="J13" s="93"/>
      <c r="K13" s="100"/>
      <c r="L13" s="100"/>
      <c r="M13" s="100"/>
      <c r="N13" s="100"/>
      <c r="O13" s="100"/>
      <c r="P13" s="100"/>
      <c r="Q13" s="101"/>
      <c r="R13" s="102">
        <f>E13+D13*16+B13*128+C13*256</f>
        <v>160</v>
      </c>
      <c r="S13" s="102">
        <f>F13+2*G13+4*H13+8*I13+16*J13+32*K13+64*L13+128*M13+256*N13+512*O13+1024*P13+2048*Q13</f>
        <v>0</v>
      </c>
    </row>
    <row r="14" ht="22.35" customHeight="1">
      <c r="A14" t="s" s="96">
        <v>10</v>
      </c>
      <c r="B14" s="97">
        <v>1</v>
      </c>
      <c r="C14" s="97">
        <v>0</v>
      </c>
      <c r="D14" s="97">
        <v>3</v>
      </c>
      <c r="E14" s="98">
        <v>0</v>
      </c>
      <c r="F14" s="99"/>
      <c r="G14" s="100"/>
      <c r="H14" s="100"/>
      <c r="I14" s="100"/>
      <c r="J14" s="93"/>
      <c r="K14" s="100"/>
      <c r="L14" s="100"/>
      <c r="M14" s="100"/>
      <c r="N14" s="100"/>
      <c r="O14" s="100"/>
      <c r="P14" s="100"/>
      <c r="Q14" s="101"/>
      <c r="R14" s="102">
        <f>E14+D14*16+B14*128+C14*256</f>
        <v>176</v>
      </c>
      <c r="S14" s="102">
        <f>F14+2*G14+4*H14+8*I14+16*J14+32*K14+64*L14+128*M14+256*N14+512*O14+1024*P14+2048*Q14</f>
        <v>0</v>
      </c>
    </row>
    <row r="15" ht="22.35" customHeight="1">
      <c r="A15" t="s" s="96">
        <v>10</v>
      </c>
      <c r="B15" s="97">
        <v>1</v>
      </c>
      <c r="C15" s="97">
        <v>0</v>
      </c>
      <c r="D15" s="97">
        <v>4</v>
      </c>
      <c r="E15" s="98">
        <v>0</v>
      </c>
      <c r="F15" s="99"/>
      <c r="G15" s="100"/>
      <c r="H15" s="100"/>
      <c r="I15" s="100"/>
      <c r="J15" s="93"/>
      <c r="K15" s="100"/>
      <c r="L15" s="100"/>
      <c r="M15" s="100"/>
      <c r="N15" s="100"/>
      <c r="O15" s="100"/>
      <c r="P15" s="100"/>
      <c r="Q15" s="101"/>
      <c r="R15" s="102">
        <f>E15+D15*16+B15*128+C15*256</f>
        <v>192</v>
      </c>
      <c r="S15" s="102">
        <f>F15+2*G15+4*H15+8*I15+16*J15+32*K15+64*L15+128*M15+256*N15+512*O15+1024*P15+2048*Q15</f>
        <v>0</v>
      </c>
    </row>
    <row r="16" ht="23.15" customHeight="1">
      <c r="A16" t="s" s="96">
        <v>10</v>
      </c>
      <c r="B16" s="97">
        <v>1</v>
      </c>
      <c r="C16" s="97">
        <v>0</v>
      </c>
      <c r="D16" s="97">
        <v>5</v>
      </c>
      <c r="E16" s="98">
        <v>0</v>
      </c>
      <c r="F16" s="99"/>
      <c r="G16" s="100"/>
      <c r="H16" s="100"/>
      <c r="I16" s="100"/>
      <c r="J16" s="93"/>
      <c r="K16" s="100"/>
      <c r="L16" s="100"/>
      <c r="M16" s="100"/>
      <c r="N16" s="100"/>
      <c r="O16" s="100"/>
      <c r="P16" s="100"/>
      <c r="Q16" s="101"/>
      <c r="R16" s="103">
        <f>E16+D16*16+B16*128+C16*256</f>
        <v>208</v>
      </c>
      <c r="S16" s="103">
        <f>F16+2*G16+4*H16+8*I16+16*J16+32*K16+64*L16+128*M16+256*N16+512*O16+1024*P16+2048*Q16</f>
        <v>0</v>
      </c>
    </row>
    <row r="17" ht="23.15" customHeight="1">
      <c r="A17" t="s" s="96">
        <v>10</v>
      </c>
      <c r="B17" s="97">
        <v>1</v>
      </c>
      <c r="C17" s="97">
        <v>0</v>
      </c>
      <c r="D17" s="97">
        <v>6</v>
      </c>
      <c r="E17" s="98">
        <v>0</v>
      </c>
      <c r="F17" s="99"/>
      <c r="G17" s="100"/>
      <c r="H17" s="100"/>
      <c r="I17" s="100"/>
      <c r="J17" s="93"/>
      <c r="K17" s="100"/>
      <c r="L17" s="100"/>
      <c r="M17" s="100"/>
      <c r="N17" s="100"/>
      <c r="O17" s="100"/>
      <c r="P17" s="100"/>
      <c r="Q17" s="104"/>
      <c r="R17" s="105">
        <f>E17+D17*16+B17*128+C17*256</f>
        <v>224</v>
      </c>
      <c r="S17" s="106">
        <f>F17+2*G17+4*H17+8*I17+16*J17+32*K17+64*L17+128*M17+256*N17+512*O17+1024*P17+2048*Q17</f>
        <v>0</v>
      </c>
    </row>
    <row r="18" ht="23.15" customHeight="1">
      <c r="A18" t="s" s="96">
        <v>10</v>
      </c>
      <c r="B18" s="97">
        <v>1</v>
      </c>
      <c r="C18" s="97">
        <v>0</v>
      </c>
      <c r="D18" s="97">
        <v>7</v>
      </c>
      <c r="E18" s="98">
        <v>0</v>
      </c>
      <c r="F18" s="99"/>
      <c r="G18" s="100"/>
      <c r="H18" s="100"/>
      <c r="I18" s="100"/>
      <c r="J18" s="93"/>
      <c r="K18" s="100"/>
      <c r="L18" s="100"/>
      <c r="M18" s="100"/>
      <c r="N18" s="100"/>
      <c r="O18" s="100"/>
      <c r="P18" s="100"/>
      <c r="Q18" s="104"/>
      <c r="R18" s="107">
        <f>E18+D18*16+B18*128+C18*256</f>
        <v>240</v>
      </c>
      <c r="S18" s="108">
        <f>F18+2*G18+4*H18+8*I18+16*J18+32*K18+64*L18+128*M18+256*N18+512*O18+1024*P18+2048*Q18</f>
        <v>0</v>
      </c>
    </row>
    <row r="19" ht="23.15" customHeight="1">
      <c r="A19" t="s" s="88">
        <v>10</v>
      </c>
      <c r="B19" s="89">
        <v>0</v>
      </c>
      <c r="C19" s="89">
        <v>1</v>
      </c>
      <c r="D19" s="89">
        <v>0</v>
      </c>
      <c r="E19" s="90">
        <v>0</v>
      </c>
      <c r="F19" s="109"/>
      <c r="G19" s="92"/>
      <c r="H19" s="92"/>
      <c r="I19" s="92"/>
      <c r="J19" s="110"/>
      <c r="K19" s="94">
        <v>1</v>
      </c>
      <c r="L19" s="92"/>
      <c r="M19" s="94">
        <v>1</v>
      </c>
      <c r="N19" s="92"/>
      <c r="O19" s="92"/>
      <c r="P19" s="92"/>
      <c r="Q19" s="94"/>
      <c r="R19" s="111">
        <f>E19+D19*16+B19*128+C19*256</f>
        <v>256</v>
      </c>
      <c r="S19" s="111">
        <f>F19+2*G19+4*H19+8*I19+16*J19+32*K19+64*L19+128*M19+256*N19+512*O19+1024*P19+2048*Q19</f>
        <v>160</v>
      </c>
    </row>
    <row r="20" ht="22.35" customHeight="1">
      <c r="A20" t="s" s="88">
        <v>10</v>
      </c>
      <c r="B20" s="89">
        <v>0</v>
      </c>
      <c r="C20" s="89">
        <v>1</v>
      </c>
      <c r="D20" s="89">
        <v>1</v>
      </c>
      <c r="E20" s="90">
        <v>0</v>
      </c>
      <c r="F20" s="91">
        <v>1</v>
      </c>
      <c r="G20" s="92"/>
      <c r="H20" s="92"/>
      <c r="I20" s="92"/>
      <c r="J20" s="93"/>
      <c r="K20" s="92"/>
      <c r="L20" s="92"/>
      <c r="M20" s="92"/>
      <c r="N20" s="92"/>
      <c r="O20" s="92"/>
      <c r="P20" s="92"/>
      <c r="Q20" s="94"/>
      <c r="R20" s="95">
        <f>E20+D20*16+B20*128+C20*256</f>
        <v>272</v>
      </c>
      <c r="S20" s="95">
        <f>F20+2*G20+4*H20+8*I20+16*J20+32*K20+64*L20+128*M20+256*N20+512*O20+1024*P20+2048*Q20</f>
        <v>1</v>
      </c>
    </row>
    <row r="21" ht="22.35" customHeight="1">
      <c r="A21" t="s" s="96">
        <v>10</v>
      </c>
      <c r="B21" s="97">
        <v>0</v>
      </c>
      <c r="C21" s="97">
        <v>1</v>
      </c>
      <c r="D21" s="97">
        <v>2</v>
      </c>
      <c r="E21" s="98">
        <v>0</v>
      </c>
      <c r="F21" s="99"/>
      <c r="G21" s="100"/>
      <c r="H21" s="100"/>
      <c r="I21" s="100"/>
      <c r="J21" s="93"/>
      <c r="K21" s="100"/>
      <c r="L21" s="100"/>
      <c r="M21" s="100"/>
      <c r="N21" s="100"/>
      <c r="O21" s="100"/>
      <c r="P21" s="100"/>
      <c r="Q21" s="101"/>
      <c r="R21" s="102">
        <f>E21+D21*16+B21*128+C21*256</f>
        <v>288</v>
      </c>
      <c r="S21" s="102">
        <f>F21+2*G21+4*H21+8*I21+16*J21+32*K21+64*L21+128*M21+256*N21+512*O21+1024*P21+2048*Q21</f>
        <v>0</v>
      </c>
    </row>
    <row r="22" ht="22.35" customHeight="1">
      <c r="A22" t="s" s="96">
        <v>10</v>
      </c>
      <c r="B22" s="97">
        <v>0</v>
      </c>
      <c r="C22" s="97">
        <v>1</v>
      </c>
      <c r="D22" s="97">
        <v>3</v>
      </c>
      <c r="E22" s="98">
        <v>0</v>
      </c>
      <c r="F22" s="99"/>
      <c r="G22" s="100"/>
      <c r="H22" s="100"/>
      <c r="I22" s="100"/>
      <c r="J22" s="93"/>
      <c r="K22" s="100"/>
      <c r="L22" s="100"/>
      <c r="M22" s="100"/>
      <c r="N22" s="100"/>
      <c r="O22" s="100"/>
      <c r="P22" s="100"/>
      <c r="Q22" s="101"/>
      <c r="R22" s="102">
        <f>E22+D22*16+B22*128+C22*256</f>
        <v>304</v>
      </c>
      <c r="S22" s="102">
        <f>F22+2*G22+4*H22+8*I22+16*J22+32*K22+64*L22+128*M22+256*N22+512*O22+1024*P22+2048*Q22</f>
        <v>0</v>
      </c>
    </row>
    <row r="23" ht="22.35" customHeight="1">
      <c r="A23" t="s" s="96">
        <v>10</v>
      </c>
      <c r="B23" s="97">
        <v>0</v>
      </c>
      <c r="C23" s="97">
        <v>1</v>
      </c>
      <c r="D23" s="97">
        <v>4</v>
      </c>
      <c r="E23" s="98">
        <v>0</v>
      </c>
      <c r="F23" s="99"/>
      <c r="G23" s="100"/>
      <c r="H23" s="100"/>
      <c r="I23" s="100"/>
      <c r="J23" s="93"/>
      <c r="K23" s="100"/>
      <c r="L23" s="100"/>
      <c r="M23" s="100"/>
      <c r="N23" s="100"/>
      <c r="O23" s="100"/>
      <c r="P23" s="100"/>
      <c r="Q23" s="101"/>
      <c r="R23" s="102">
        <f>E23+D23*16+B23*128+C23*256</f>
        <v>320</v>
      </c>
      <c r="S23" s="102">
        <f>F23+2*G23+4*H23+8*I23+16*J23+32*K23+64*L23+128*M23+256*N23+512*O23+1024*P23+2048*Q23</f>
        <v>0</v>
      </c>
    </row>
    <row r="24" ht="23.15" customHeight="1">
      <c r="A24" t="s" s="96">
        <v>10</v>
      </c>
      <c r="B24" s="97">
        <v>0</v>
      </c>
      <c r="C24" s="97">
        <v>1</v>
      </c>
      <c r="D24" s="97">
        <v>5</v>
      </c>
      <c r="E24" s="98">
        <v>0</v>
      </c>
      <c r="F24" s="99"/>
      <c r="G24" s="100"/>
      <c r="H24" s="100"/>
      <c r="I24" s="100"/>
      <c r="J24" s="93"/>
      <c r="K24" s="100"/>
      <c r="L24" s="100"/>
      <c r="M24" s="100"/>
      <c r="N24" s="100"/>
      <c r="O24" s="100"/>
      <c r="P24" s="100"/>
      <c r="Q24" s="101"/>
      <c r="R24" s="103">
        <f>E24+D24*16+B24*128+C24*256</f>
        <v>336</v>
      </c>
      <c r="S24" s="103">
        <f>F24+2*G24+4*H24+8*I24+16*J24+32*K24+64*L24+128*M24+256*N24+512*O24+1024*P24+2048*Q24</f>
        <v>0</v>
      </c>
    </row>
    <row r="25" ht="23.15" customHeight="1">
      <c r="A25" t="s" s="96">
        <v>10</v>
      </c>
      <c r="B25" s="97">
        <v>0</v>
      </c>
      <c r="C25" s="97">
        <v>1</v>
      </c>
      <c r="D25" s="97">
        <v>6</v>
      </c>
      <c r="E25" s="98">
        <v>0</v>
      </c>
      <c r="F25" s="99"/>
      <c r="G25" s="100"/>
      <c r="H25" s="100"/>
      <c r="I25" s="100"/>
      <c r="J25" s="93"/>
      <c r="K25" s="100"/>
      <c r="L25" s="100"/>
      <c r="M25" s="100"/>
      <c r="N25" s="100"/>
      <c r="O25" s="100"/>
      <c r="P25" s="100"/>
      <c r="Q25" s="104"/>
      <c r="R25" s="105">
        <f>E25+D25*16+B25*128+C25*256</f>
        <v>352</v>
      </c>
      <c r="S25" s="106">
        <f>F25+2*G25+4*H25+8*I25+16*J25+32*K25+64*L25+128*M25+256*N25+512*O25+1024*P25+2048*Q25</f>
        <v>0</v>
      </c>
    </row>
    <row r="26" ht="23.15" customHeight="1">
      <c r="A26" t="s" s="96">
        <v>10</v>
      </c>
      <c r="B26" s="97">
        <v>0</v>
      </c>
      <c r="C26" s="97">
        <v>1</v>
      </c>
      <c r="D26" s="97">
        <v>7</v>
      </c>
      <c r="E26" s="98">
        <v>0</v>
      </c>
      <c r="F26" s="99"/>
      <c r="G26" s="100"/>
      <c r="H26" s="100"/>
      <c r="I26" s="100"/>
      <c r="J26" s="93"/>
      <c r="K26" s="100"/>
      <c r="L26" s="100"/>
      <c r="M26" s="100"/>
      <c r="N26" s="100"/>
      <c r="O26" s="100"/>
      <c r="P26" s="100"/>
      <c r="Q26" s="104"/>
      <c r="R26" s="107">
        <f>E26+D26*16+B26*128+C26*256</f>
        <v>368</v>
      </c>
      <c r="S26" s="108">
        <f>F26+2*G26+4*H26+8*I26+16*J26+32*K26+64*L26+128*M26+256*N26+512*O26+1024*P26+2048*Q26</f>
        <v>0</v>
      </c>
    </row>
    <row r="27" ht="23.15" customHeight="1">
      <c r="A27" t="s" s="88">
        <v>10</v>
      </c>
      <c r="B27" s="89">
        <v>1</v>
      </c>
      <c r="C27" s="89">
        <v>1</v>
      </c>
      <c r="D27" s="89">
        <v>0</v>
      </c>
      <c r="E27" s="90">
        <v>0</v>
      </c>
      <c r="F27" s="109"/>
      <c r="G27" s="92"/>
      <c r="H27" s="92"/>
      <c r="I27" s="92"/>
      <c r="J27" s="110"/>
      <c r="K27" s="94">
        <v>1</v>
      </c>
      <c r="L27" s="92"/>
      <c r="M27" s="94">
        <v>1</v>
      </c>
      <c r="N27" s="92"/>
      <c r="O27" s="92"/>
      <c r="P27" s="92"/>
      <c r="Q27" s="94"/>
      <c r="R27" s="111">
        <f>E27+D27*16+B27*128+C27*256</f>
        <v>384</v>
      </c>
      <c r="S27" s="111">
        <f>F27+2*G27+4*H27+8*I27+16*J27+32*K27+64*L27+128*M27+256*N27+512*O27+1024*P27+2048*Q27</f>
        <v>160</v>
      </c>
    </row>
    <row r="28" ht="22.35" customHeight="1">
      <c r="A28" t="s" s="88">
        <v>10</v>
      </c>
      <c r="B28" s="89">
        <v>1</v>
      </c>
      <c r="C28" s="89">
        <v>1</v>
      </c>
      <c r="D28" s="89">
        <v>1</v>
      </c>
      <c r="E28" s="90">
        <v>0</v>
      </c>
      <c r="F28" s="91">
        <v>1</v>
      </c>
      <c r="G28" s="92"/>
      <c r="H28" s="92"/>
      <c r="I28" s="92"/>
      <c r="J28" s="93"/>
      <c r="K28" s="92"/>
      <c r="L28" s="92"/>
      <c r="M28" s="92"/>
      <c r="N28" s="92"/>
      <c r="O28" s="92"/>
      <c r="P28" s="92"/>
      <c r="Q28" s="94"/>
      <c r="R28" s="95">
        <f>E28+D28*16+B28*128+C28*256</f>
        <v>400</v>
      </c>
      <c r="S28" s="95">
        <f>F28+2*G28+4*H28+8*I28+16*J28+32*K28+64*L28+128*M28+256*N28+512*O28+1024*P28+2048*Q28</f>
        <v>1</v>
      </c>
    </row>
    <row r="29" ht="22.35" customHeight="1">
      <c r="A29" t="s" s="96">
        <v>10</v>
      </c>
      <c r="B29" s="97">
        <v>1</v>
      </c>
      <c r="C29" s="97">
        <v>1</v>
      </c>
      <c r="D29" s="97">
        <v>2</v>
      </c>
      <c r="E29" s="98">
        <v>0</v>
      </c>
      <c r="F29" s="99"/>
      <c r="G29" s="100"/>
      <c r="H29" s="100"/>
      <c r="I29" s="100"/>
      <c r="J29" s="93"/>
      <c r="K29" s="100"/>
      <c r="L29" s="100"/>
      <c r="M29" s="100"/>
      <c r="N29" s="100"/>
      <c r="O29" s="100"/>
      <c r="P29" s="100"/>
      <c r="Q29" s="101"/>
      <c r="R29" s="102">
        <f>E29+D29*16+B29*128+C29*256</f>
        <v>416</v>
      </c>
      <c r="S29" s="102">
        <f>F29+2*G29+4*H29+8*I29+16*J29+32*K29+64*L29+128*M29+256*N29+512*O29+1024*P29+2048*Q29</f>
        <v>0</v>
      </c>
    </row>
    <row r="30" ht="22.35" customHeight="1">
      <c r="A30" t="s" s="96">
        <v>10</v>
      </c>
      <c r="B30" s="97">
        <v>1</v>
      </c>
      <c r="C30" s="97">
        <v>1</v>
      </c>
      <c r="D30" s="97">
        <v>3</v>
      </c>
      <c r="E30" s="98">
        <v>0</v>
      </c>
      <c r="F30" s="99"/>
      <c r="G30" s="100"/>
      <c r="H30" s="100"/>
      <c r="I30" s="100"/>
      <c r="J30" s="93"/>
      <c r="K30" s="100"/>
      <c r="L30" s="100"/>
      <c r="M30" s="100"/>
      <c r="N30" s="100"/>
      <c r="O30" s="100"/>
      <c r="P30" s="100"/>
      <c r="Q30" s="101"/>
      <c r="R30" s="102">
        <f>E30+D30*16+B30*128+C30*256</f>
        <v>432</v>
      </c>
      <c r="S30" s="102">
        <f>F30+2*G30+4*H30+8*I30+16*J30+32*K30+64*L30+128*M30+256*N30+512*O30+1024*P30+2048*Q30</f>
        <v>0</v>
      </c>
    </row>
    <row r="31" ht="22.35" customHeight="1">
      <c r="A31" t="s" s="96">
        <v>10</v>
      </c>
      <c r="B31" s="97">
        <v>1</v>
      </c>
      <c r="C31" s="97">
        <v>1</v>
      </c>
      <c r="D31" s="97">
        <v>4</v>
      </c>
      <c r="E31" s="98">
        <v>0</v>
      </c>
      <c r="F31" s="99"/>
      <c r="G31" s="100"/>
      <c r="H31" s="100"/>
      <c r="I31" s="100"/>
      <c r="J31" s="93"/>
      <c r="K31" s="100"/>
      <c r="L31" s="100"/>
      <c r="M31" s="100"/>
      <c r="N31" s="100"/>
      <c r="O31" s="100"/>
      <c r="P31" s="100"/>
      <c r="Q31" s="101"/>
      <c r="R31" s="102">
        <f>E31+D31*16+B31*128+C31*256</f>
        <v>448</v>
      </c>
      <c r="S31" s="102">
        <f>F31+2*G31+4*H31+8*I31+16*J31+32*K31+64*L31+128*M31+256*N31+512*O31+1024*P31+2048*Q31</f>
        <v>0</v>
      </c>
    </row>
    <row r="32" ht="23.15" customHeight="1">
      <c r="A32" t="s" s="96">
        <v>10</v>
      </c>
      <c r="B32" s="97">
        <v>1</v>
      </c>
      <c r="C32" s="97">
        <v>1</v>
      </c>
      <c r="D32" s="97">
        <v>5</v>
      </c>
      <c r="E32" s="98">
        <v>0</v>
      </c>
      <c r="F32" s="99"/>
      <c r="G32" s="100"/>
      <c r="H32" s="100"/>
      <c r="I32" s="100"/>
      <c r="J32" s="93"/>
      <c r="K32" s="100"/>
      <c r="L32" s="100"/>
      <c r="M32" s="100"/>
      <c r="N32" s="100"/>
      <c r="O32" s="100"/>
      <c r="P32" s="100"/>
      <c r="Q32" s="101"/>
      <c r="R32" s="103">
        <f>E32+D32*16+B32*128+C32*256</f>
        <v>464</v>
      </c>
      <c r="S32" s="103">
        <f>F32+2*G32+4*H32+8*I32+16*J32+32*K32+64*L32+128*M32+256*N32+512*O32+1024*P32+2048*Q32</f>
        <v>0</v>
      </c>
    </row>
    <row r="33" ht="23.15" customHeight="1">
      <c r="A33" t="s" s="96">
        <v>10</v>
      </c>
      <c r="B33" s="97">
        <v>1</v>
      </c>
      <c r="C33" s="97">
        <v>1</v>
      </c>
      <c r="D33" s="97">
        <v>6</v>
      </c>
      <c r="E33" s="98">
        <v>0</v>
      </c>
      <c r="F33" s="99"/>
      <c r="G33" s="100"/>
      <c r="H33" s="100"/>
      <c r="I33" s="100"/>
      <c r="J33" s="93"/>
      <c r="K33" s="100"/>
      <c r="L33" s="100"/>
      <c r="M33" s="100"/>
      <c r="N33" s="100"/>
      <c r="O33" s="100"/>
      <c r="P33" s="100"/>
      <c r="Q33" s="104"/>
      <c r="R33" s="105">
        <f>E33+D33*16+B33*128+C33*256</f>
        <v>480</v>
      </c>
      <c r="S33" s="106">
        <f>F33+2*G33+4*H33+8*I33+16*J33+32*K33+64*L33+128*M33+256*N33+512*O33+1024*P33+2048*Q33</f>
        <v>0</v>
      </c>
    </row>
    <row r="34" ht="23.15" customHeight="1">
      <c r="A34" t="s" s="96">
        <v>10</v>
      </c>
      <c r="B34" s="97">
        <v>1</v>
      </c>
      <c r="C34" s="97">
        <v>1</v>
      </c>
      <c r="D34" s="97">
        <v>7</v>
      </c>
      <c r="E34" s="98">
        <v>0</v>
      </c>
      <c r="F34" s="99"/>
      <c r="G34" s="100"/>
      <c r="H34" s="100"/>
      <c r="I34" s="100"/>
      <c r="J34" s="93"/>
      <c r="K34" s="100"/>
      <c r="L34" s="100"/>
      <c r="M34" s="100"/>
      <c r="N34" s="100"/>
      <c r="O34" s="100"/>
      <c r="P34" s="100"/>
      <c r="Q34" s="104"/>
      <c r="R34" s="107">
        <f>E34+D34*16+B34*128+C34*256</f>
        <v>496</v>
      </c>
      <c r="S34" s="108">
        <f>F34+2*G34+4*H34+8*I34+16*J34+32*K34+64*L34+128*M34+256*N34+512*O34+1024*P34+2048*Q34</f>
        <v>0</v>
      </c>
    </row>
    <row r="35" ht="23.15" customHeight="1">
      <c r="A35" t="s" s="88">
        <v>174</v>
      </c>
      <c r="B35" s="89">
        <v>0</v>
      </c>
      <c r="C35" s="89">
        <v>0</v>
      </c>
      <c r="D35" s="89">
        <v>0</v>
      </c>
      <c r="E35" s="90">
        <v>1</v>
      </c>
      <c r="F35" s="109"/>
      <c r="G35" s="92"/>
      <c r="H35" s="92"/>
      <c r="I35" s="92"/>
      <c r="J35" s="110"/>
      <c r="K35" s="94">
        <v>1</v>
      </c>
      <c r="L35" s="92"/>
      <c r="M35" s="94">
        <v>1</v>
      </c>
      <c r="N35" s="92"/>
      <c r="O35" s="92"/>
      <c r="P35" s="92"/>
      <c r="Q35" s="94"/>
      <c r="R35" s="111">
        <f>E35+D35*16+B35*128+C35*256</f>
        <v>1</v>
      </c>
      <c r="S35" s="111">
        <f>F35+2*G35+4*H35+8*I35+16*J35+32*K35+64*L35+128*M35+256*N35+512*O35+1024*P35+2048*Q35</f>
        <v>160</v>
      </c>
    </row>
    <row r="36" ht="22.35" customHeight="1">
      <c r="A36" t="s" s="88">
        <v>174</v>
      </c>
      <c r="B36" s="89">
        <v>0</v>
      </c>
      <c r="C36" s="89">
        <v>0</v>
      </c>
      <c r="D36" s="89">
        <v>1</v>
      </c>
      <c r="E36" s="90">
        <v>1</v>
      </c>
      <c r="F36" s="91">
        <v>1</v>
      </c>
      <c r="G36" s="92"/>
      <c r="H36" s="92"/>
      <c r="I36" s="92"/>
      <c r="J36" s="110"/>
      <c r="K36" s="92"/>
      <c r="L36" s="92"/>
      <c r="M36" s="92"/>
      <c r="N36" s="92"/>
      <c r="O36" s="92"/>
      <c r="P36" s="92"/>
      <c r="Q36" s="94"/>
      <c r="R36" s="95">
        <f>E36+D36*16+B36*128+C36*256</f>
        <v>17</v>
      </c>
      <c r="S36" s="95">
        <f>F36+2*G36+4*H36+8*I36+16*J36+32*K36+64*L36+128*M36+256*N36+512*O36+1024*P36+2048*Q36</f>
        <v>1</v>
      </c>
    </row>
    <row r="37" ht="22.35" customHeight="1">
      <c r="A37" t="s" s="88">
        <v>174</v>
      </c>
      <c r="B37" s="89">
        <v>0</v>
      </c>
      <c r="C37" s="89">
        <v>0</v>
      </c>
      <c r="D37" s="89">
        <v>2</v>
      </c>
      <c r="E37" s="90">
        <v>1</v>
      </c>
      <c r="F37" s="109"/>
      <c r="G37" s="92"/>
      <c r="H37" s="92"/>
      <c r="I37" s="94">
        <v>1</v>
      </c>
      <c r="J37" s="110"/>
      <c r="K37" s="92"/>
      <c r="L37" s="92"/>
      <c r="M37" s="94">
        <v>1</v>
      </c>
      <c r="N37" s="92"/>
      <c r="O37" s="92"/>
      <c r="P37" s="92"/>
      <c r="Q37" s="94"/>
      <c r="R37" s="95">
        <f>E37+D37*16+B37*128+C37*256</f>
        <v>33</v>
      </c>
      <c r="S37" s="95">
        <f>F37+2*G37+4*H37+8*I37+16*J37+32*K37+64*L37+128*M37+256*N37+512*O37+1024*P37+2048*Q37</f>
        <v>136</v>
      </c>
    </row>
    <row r="38" ht="22.35" customHeight="1">
      <c r="A38" t="s" s="88">
        <v>174</v>
      </c>
      <c r="B38" s="89">
        <v>0</v>
      </c>
      <c r="C38" s="89">
        <v>0</v>
      </c>
      <c r="D38" s="89">
        <v>3</v>
      </c>
      <c r="E38" s="90">
        <v>1</v>
      </c>
      <c r="F38" s="91">
        <v>1</v>
      </c>
      <c r="G38" s="92"/>
      <c r="H38" s="92"/>
      <c r="I38" s="92"/>
      <c r="J38" s="112">
        <v>1</v>
      </c>
      <c r="K38" s="92"/>
      <c r="L38" s="92"/>
      <c r="M38" s="92"/>
      <c r="N38" s="92"/>
      <c r="O38" s="92"/>
      <c r="P38" s="92"/>
      <c r="Q38" s="94"/>
      <c r="R38" s="95">
        <f>E38+D38*16+B38*128+C38*256</f>
        <v>49</v>
      </c>
      <c r="S38" s="95">
        <f>F38+2*G38+4*H38+8*I38+16*J38+32*K38+64*L38+128*M38+256*N38+512*O38+1024*P38+2048*Q38</f>
        <v>17</v>
      </c>
    </row>
    <row r="39" ht="22.35" customHeight="1">
      <c r="A39" t="s" s="88">
        <v>174</v>
      </c>
      <c r="B39" s="89">
        <v>0</v>
      </c>
      <c r="C39" s="89">
        <v>0</v>
      </c>
      <c r="D39" s="89">
        <v>4</v>
      </c>
      <c r="E39" s="90">
        <v>1</v>
      </c>
      <c r="F39" s="109"/>
      <c r="G39" s="92"/>
      <c r="H39" s="92"/>
      <c r="I39" s="94">
        <v>1</v>
      </c>
      <c r="J39" s="110"/>
      <c r="K39" s="92"/>
      <c r="L39" s="92"/>
      <c r="M39" s="92"/>
      <c r="N39" s="92"/>
      <c r="O39" s="94">
        <v>1</v>
      </c>
      <c r="P39" s="92"/>
      <c r="Q39" s="94"/>
      <c r="R39" s="95">
        <f>E39+D39*16+B39*128+C39*256</f>
        <v>65</v>
      </c>
      <c r="S39" s="95">
        <f>F39+2*G39+4*H39+8*I39+16*J39+32*K39+64*L39+128*M39+256*N39+512*O39+1024*P39+2048*Q39</f>
        <v>520</v>
      </c>
    </row>
    <row r="40" ht="23.15" customHeight="1">
      <c r="A40" t="s" s="88">
        <v>174</v>
      </c>
      <c r="B40" s="89">
        <v>0</v>
      </c>
      <c r="C40" s="89">
        <v>0</v>
      </c>
      <c r="D40" s="89">
        <v>5</v>
      </c>
      <c r="E40" s="90">
        <v>1</v>
      </c>
      <c r="F40" s="109"/>
      <c r="G40" s="92"/>
      <c r="H40" s="92"/>
      <c r="I40" s="92"/>
      <c r="J40" s="110"/>
      <c r="K40" s="92"/>
      <c r="L40" s="92"/>
      <c r="M40" s="92"/>
      <c r="N40" s="94">
        <v>1</v>
      </c>
      <c r="O40" s="94">
        <v>1</v>
      </c>
      <c r="P40" s="92"/>
      <c r="Q40" s="94"/>
      <c r="R40" s="113">
        <f>E40+D40*16+B40*128+C40*256</f>
        <v>81</v>
      </c>
      <c r="S40" s="113">
        <f>F40+2*G40+4*H40+8*I40+16*J40+32*K40+64*L40+128*M40+256*N40+512*O40+1024*P40+2048*Q40</f>
        <v>768</v>
      </c>
    </row>
    <row r="41" ht="23.15" customHeight="1">
      <c r="A41" t="s" s="96">
        <v>174</v>
      </c>
      <c r="B41" s="97">
        <v>0</v>
      </c>
      <c r="C41" s="97">
        <v>0</v>
      </c>
      <c r="D41" s="97">
        <v>6</v>
      </c>
      <c r="E41" s="98">
        <v>1</v>
      </c>
      <c r="F41" s="99"/>
      <c r="G41" s="100"/>
      <c r="H41" s="100"/>
      <c r="I41" s="100"/>
      <c r="J41" s="93"/>
      <c r="K41" s="100"/>
      <c r="L41" s="100"/>
      <c r="M41" s="100"/>
      <c r="N41" s="100"/>
      <c r="O41" s="100"/>
      <c r="P41" s="100"/>
      <c r="Q41" s="104"/>
      <c r="R41" s="105">
        <f>E41+D41*16+B41*128+C41*256</f>
        <v>97</v>
      </c>
      <c r="S41" s="106">
        <f>F41+2*G41+4*H41+8*I41+16*J41+32*K41+64*L41+128*M41+256*N41+512*O41+1024*P41+2048*Q41</f>
        <v>0</v>
      </c>
    </row>
    <row r="42" ht="23.15" customHeight="1">
      <c r="A42" t="s" s="96">
        <v>174</v>
      </c>
      <c r="B42" s="97">
        <v>0</v>
      </c>
      <c r="C42" s="97">
        <v>0</v>
      </c>
      <c r="D42" s="97">
        <v>7</v>
      </c>
      <c r="E42" s="98">
        <v>1</v>
      </c>
      <c r="F42" s="99"/>
      <c r="G42" s="100"/>
      <c r="H42" s="100"/>
      <c r="I42" s="100"/>
      <c r="J42" s="93"/>
      <c r="K42" s="100"/>
      <c r="L42" s="100"/>
      <c r="M42" s="100"/>
      <c r="N42" s="100"/>
      <c r="O42" s="100"/>
      <c r="P42" s="100"/>
      <c r="Q42" s="104"/>
      <c r="R42" s="107">
        <f>E42+D42*16+B42*128+C42*256</f>
        <v>113</v>
      </c>
      <c r="S42" s="108">
        <f>F42+2*G42+4*H42+8*I42+16*J42+32*K42+64*L42+128*M42+256*N42+512*O42+1024*P42+2048*Q42</f>
        <v>0</v>
      </c>
    </row>
    <row r="43" ht="23.15" customHeight="1">
      <c r="A43" t="s" s="88">
        <v>174</v>
      </c>
      <c r="B43" s="89">
        <v>1</v>
      </c>
      <c r="C43" s="89">
        <v>0</v>
      </c>
      <c r="D43" s="89">
        <v>0</v>
      </c>
      <c r="E43" s="90">
        <v>1</v>
      </c>
      <c r="F43" s="109"/>
      <c r="G43" s="92"/>
      <c r="H43" s="92"/>
      <c r="I43" s="92"/>
      <c r="J43" s="110"/>
      <c r="K43" s="94">
        <v>1</v>
      </c>
      <c r="L43" s="92"/>
      <c r="M43" s="94">
        <v>1</v>
      </c>
      <c r="N43" s="92"/>
      <c r="O43" s="92"/>
      <c r="P43" s="92"/>
      <c r="Q43" s="94"/>
      <c r="R43" s="111">
        <f>E43+D43*16+B43*128+C43*256</f>
        <v>129</v>
      </c>
      <c r="S43" s="111">
        <f>F43+2*G43+4*H43+8*I43+16*J43+32*K43+64*L43+128*M43+256*N43+512*O43+1024*P43+2048*Q43</f>
        <v>160</v>
      </c>
    </row>
    <row r="44" ht="22.35" customHeight="1">
      <c r="A44" t="s" s="88">
        <v>174</v>
      </c>
      <c r="B44" s="89">
        <v>1</v>
      </c>
      <c r="C44" s="89">
        <v>0</v>
      </c>
      <c r="D44" s="89">
        <v>1</v>
      </c>
      <c r="E44" s="90">
        <v>1</v>
      </c>
      <c r="F44" s="91">
        <v>1</v>
      </c>
      <c r="G44" s="92"/>
      <c r="H44" s="92"/>
      <c r="I44" s="92"/>
      <c r="J44" s="110"/>
      <c r="K44" s="92"/>
      <c r="L44" s="92"/>
      <c r="M44" s="92"/>
      <c r="N44" s="92"/>
      <c r="O44" s="92"/>
      <c r="P44" s="92"/>
      <c r="Q44" s="94"/>
      <c r="R44" s="95">
        <f>E44+D44*16+B44*128+C44*256</f>
        <v>145</v>
      </c>
      <c r="S44" s="95">
        <f>F44+2*G44+4*H44+8*I44+16*J44+32*K44+64*L44+128*M44+256*N44+512*O44+1024*P44+2048*Q44</f>
        <v>1</v>
      </c>
    </row>
    <row r="45" ht="22.35" customHeight="1">
      <c r="A45" t="s" s="88">
        <v>174</v>
      </c>
      <c r="B45" s="89">
        <v>1</v>
      </c>
      <c r="C45" s="89">
        <v>0</v>
      </c>
      <c r="D45" s="89">
        <v>2</v>
      </c>
      <c r="E45" s="90">
        <v>1</v>
      </c>
      <c r="F45" s="109"/>
      <c r="G45" s="92"/>
      <c r="H45" s="92"/>
      <c r="I45" s="94">
        <v>1</v>
      </c>
      <c r="J45" s="110"/>
      <c r="K45" s="92"/>
      <c r="L45" s="92"/>
      <c r="M45" s="94">
        <v>1</v>
      </c>
      <c r="N45" s="92"/>
      <c r="O45" s="92"/>
      <c r="P45" s="92"/>
      <c r="Q45" s="94"/>
      <c r="R45" s="95">
        <f>E45+D45*16+B45*128+C45*256</f>
        <v>161</v>
      </c>
      <c r="S45" s="95">
        <f>F45+2*G45+4*H45+8*I45+16*J45+32*K45+64*L45+128*M45+256*N45+512*O45+1024*P45+2048*Q45</f>
        <v>136</v>
      </c>
    </row>
    <row r="46" ht="22.35" customHeight="1">
      <c r="A46" t="s" s="88">
        <v>174</v>
      </c>
      <c r="B46" s="89">
        <v>1</v>
      </c>
      <c r="C46" s="89">
        <v>0</v>
      </c>
      <c r="D46" s="89">
        <v>3</v>
      </c>
      <c r="E46" s="90">
        <v>1</v>
      </c>
      <c r="F46" s="91">
        <v>1</v>
      </c>
      <c r="G46" s="92"/>
      <c r="H46" s="92"/>
      <c r="I46" s="92"/>
      <c r="J46" s="112">
        <v>1</v>
      </c>
      <c r="K46" s="92"/>
      <c r="L46" s="92"/>
      <c r="M46" s="92"/>
      <c r="N46" s="92"/>
      <c r="O46" s="92"/>
      <c r="P46" s="92"/>
      <c r="Q46" s="94"/>
      <c r="R46" s="95">
        <f>E46+D46*16+B46*128+C46*256</f>
        <v>177</v>
      </c>
      <c r="S46" s="95">
        <f>F46+2*G46+4*H46+8*I46+16*J46+32*K46+64*L46+128*M46+256*N46+512*O46+1024*P46+2048*Q46</f>
        <v>17</v>
      </c>
    </row>
    <row r="47" ht="22.35" customHeight="1">
      <c r="A47" t="s" s="88">
        <v>174</v>
      </c>
      <c r="B47" s="89">
        <v>1</v>
      </c>
      <c r="C47" s="89">
        <v>0</v>
      </c>
      <c r="D47" s="89">
        <v>4</v>
      </c>
      <c r="E47" s="90">
        <v>1</v>
      </c>
      <c r="F47" s="109"/>
      <c r="G47" s="92"/>
      <c r="H47" s="92"/>
      <c r="I47" s="94">
        <v>1</v>
      </c>
      <c r="J47" s="110"/>
      <c r="K47" s="92"/>
      <c r="L47" s="92"/>
      <c r="M47" s="92"/>
      <c r="N47" s="92"/>
      <c r="O47" s="94">
        <v>1</v>
      </c>
      <c r="P47" s="92"/>
      <c r="Q47" s="94"/>
      <c r="R47" s="95">
        <f>E47+D47*16+B47*128+C47*256</f>
        <v>193</v>
      </c>
      <c r="S47" s="95">
        <f>F47+2*G47+4*H47+8*I47+16*J47+32*K47+64*L47+128*M47+256*N47+512*O47+1024*P47+2048*Q47</f>
        <v>520</v>
      </c>
    </row>
    <row r="48" ht="23.15" customHeight="1">
      <c r="A48" t="s" s="88">
        <v>174</v>
      </c>
      <c r="B48" s="89">
        <v>1</v>
      </c>
      <c r="C48" s="89">
        <v>0</v>
      </c>
      <c r="D48" s="89">
        <v>5</v>
      </c>
      <c r="E48" s="90">
        <v>1</v>
      </c>
      <c r="F48" s="109"/>
      <c r="G48" s="92"/>
      <c r="H48" s="92"/>
      <c r="I48" s="92"/>
      <c r="J48" s="110"/>
      <c r="K48" s="92"/>
      <c r="L48" s="92"/>
      <c r="M48" s="92"/>
      <c r="N48" s="94">
        <v>1</v>
      </c>
      <c r="O48" s="94">
        <v>1</v>
      </c>
      <c r="P48" s="92"/>
      <c r="Q48" s="94"/>
      <c r="R48" s="113">
        <f>E48+D48*16+B48*128+C48*256</f>
        <v>209</v>
      </c>
      <c r="S48" s="113">
        <f>F48+2*G48+4*H48+8*I48+16*J48+32*K48+64*L48+128*M48+256*N48+512*O48+1024*P48+2048*Q48</f>
        <v>768</v>
      </c>
    </row>
    <row r="49" ht="23.15" customHeight="1">
      <c r="A49" t="s" s="96">
        <v>174</v>
      </c>
      <c r="B49" s="97">
        <v>1</v>
      </c>
      <c r="C49" s="97">
        <v>0</v>
      </c>
      <c r="D49" s="97">
        <v>6</v>
      </c>
      <c r="E49" s="98">
        <v>1</v>
      </c>
      <c r="F49" s="99"/>
      <c r="G49" s="100"/>
      <c r="H49" s="100"/>
      <c r="I49" s="100"/>
      <c r="J49" s="93"/>
      <c r="K49" s="100"/>
      <c r="L49" s="100"/>
      <c r="M49" s="100"/>
      <c r="N49" s="100"/>
      <c r="O49" s="100"/>
      <c r="P49" s="100"/>
      <c r="Q49" s="104"/>
      <c r="R49" s="105">
        <f>E49+D49*16+B49*128+C49*256</f>
        <v>225</v>
      </c>
      <c r="S49" s="106">
        <f>F49+2*G49+4*H49+8*I49+16*J49+32*K49+64*L49+128*M49+256*N49+512*O49+1024*P49+2048*Q49</f>
        <v>0</v>
      </c>
    </row>
    <row r="50" ht="23.15" customHeight="1">
      <c r="A50" t="s" s="96">
        <v>174</v>
      </c>
      <c r="B50" s="97">
        <v>1</v>
      </c>
      <c r="C50" s="97">
        <v>0</v>
      </c>
      <c r="D50" s="97">
        <v>7</v>
      </c>
      <c r="E50" s="98">
        <v>1</v>
      </c>
      <c r="F50" s="99"/>
      <c r="G50" s="100"/>
      <c r="H50" s="100"/>
      <c r="I50" s="100"/>
      <c r="J50" s="93"/>
      <c r="K50" s="100"/>
      <c r="L50" s="100"/>
      <c r="M50" s="100"/>
      <c r="N50" s="100"/>
      <c r="O50" s="100"/>
      <c r="P50" s="100"/>
      <c r="Q50" s="104"/>
      <c r="R50" s="107">
        <f>E50+D50*16+B50*128+C50*256</f>
        <v>241</v>
      </c>
      <c r="S50" s="108">
        <f>F50+2*G50+4*H50+8*I50+16*J50+32*K50+64*L50+128*M50+256*N50+512*O50+1024*P50+2048*Q50</f>
        <v>0</v>
      </c>
    </row>
    <row r="51" ht="23.15" customHeight="1">
      <c r="A51" t="s" s="88">
        <v>174</v>
      </c>
      <c r="B51" s="89">
        <v>0</v>
      </c>
      <c r="C51" s="89">
        <v>1</v>
      </c>
      <c r="D51" s="89">
        <v>0</v>
      </c>
      <c r="E51" s="90">
        <v>1</v>
      </c>
      <c r="F51" s="109"/>
      <c r="G51" s="92"/>
      <c r="H51" s="92"/>
      <c r="I51" s="92"/>
      <c r="J51" s="110"/>
      <c r="K51" s="94">
        <v>1</v>
      </c>
      <c r="L51" s="92"/>
      <c r="M51" s="94">
        <v>1</v>
      </c>
      <c r="N51" s="92"/>
      <c r="O51" s="92"/>
      <c r="P51" s="92"/>
      <c r="Q51" s="94"/>
      <c r="R51" s="111">
        <f>E51+D51*16+B51*128+C51*256</f>
        <v>257</v>
      </c>
      <c r="S51" s="111">
        <f>F51+2*G51+4*H51+8*I51+16*J51+32*K51+64*L51+128*M51+256*N51+512*O51+1024*P51+2048*Q51</f>
        <v>160</v>
      </c>
    </row>
    <row r="52" ht="22.35" customHeight="1">
      <c r="A52" t="s" s="88">
        <v>174</v>
      </c>
      <c r="B52" s="89">
        <v>0</v>
      </c>
      <c r="C52" s="89">
        <v>1</v>
      </c>
      <c r="D52" s="89">
        <v>1</v>
      </c>
      <c r="E52" s="90">
        <v>1</v>
      </c>
      <c r="F52" s="91">
        <v>1</v>
      </c>
      <c r="G52" s="92"/>
      <c r="H52" s="92"/>
      <c r="I52" s="92"/>
      <c r="J52" s="110"/>
      <c r="K52" s="92"/>
      <c r="L52" s="92"/>
      <c r="M52" s="92"/>
      <c r="N52" s="92"/>
      <c r="O52" s="92"/>
      <c r="P52" s="92"/>
      <c r="Q52" s="94"/>
      <c r="R52" s="95">
        <f>E52+D52*16+B52*128+C52*256</f>
        <v>273</v>
      </c>
      <c r="S52" s="95">
        <f>F52+2*G52+4*H52+8*I52+16*J52+32*K52+64*L52+128*M52+256*N52+512*O52+1024*P52+2048*Q52</f>
        <v>1</v>
      </c>
    </row>
    <row r="53" ht="22.35" customHeight="1">
      <c r="A53" t="s" s="88">
        <v>174</v>
      </c>
      <c r="B53" s="89">
        <v>0</v>
      </c>
      <c r="C53" s="89">
        <v>1</v>
      </c>
      <c r="D53" s="89">
        <v>2</v>
      </c>
      <c r="E53" s="90">
        <v>1</v>
      </c>
      <c r="F53" s="109"/>
      <c r="G53" s="92"/>
      <c r="H53" s="92"/>
      <c r="I53" s="94">
        <v>1</v>
      </c>
      <c r="J53" s="110"/>
      <c r="K53" s="92"/>
      <c r="L53" s="92"/>
      <c r="M53" s="94">
        <v>1</v>
      </c>
      <c r="N53" s="92"/>
      <c r="O53" s="92"/>
      <c r="P53" s="92"/>
      <c r="Q53" s="94"/>
      <c r="R53" s="95">
        <f>E53+D53*16+B53*128+C53*256</f>
        <v>289</v>
      </c>
      <c r="S53" s="95">
        <f>F53+2*G53+4*H53+8*I53+16*J53+32*K53+64*L53+128*M53+256*N53+512*O53+1024*P53+2048*Q53</f>
        <v>136</v>
      </c>
    </row>
    <row r="54" ht="22.35" customHeight="1">
      <c r="A54" t="s" s="88">
        <v>174</v>
      </c>
      <c r="B54" s="89">
        <v>0</v>
      </c>
      <c r="C54" s="89">
        <v>1</v>
      </c>
      <c r="D54" s="89">
        <v>3</v>
      </c>
      <c r="E54" s="90">
        <v>1</v>
      </c>
      <c r="F54" s="91">
        <v>1</v>
      </c>
      <c r="G54" s="92"/>
      <c r="H54" s="92"/>
      <c r="I54" s="92"/>
      <c r="J54" s="112">
        <v>1</v>
      </c>
      <c r="K54" s="92"/>
      <c r="L54" s="92"/>
      <c r="M54" s="92"/>
      <c r="N54" s="92"/>
      <c r="O54" s="92"/>
      <c r="P54" s="92"/>
      <c r="Q54" s="94"/>
      <c r="R54" s="95">
        <f>E54+D54*16+B54*128+C54*256</f>
        <v>305</v>
      </c>
      <c r="S54" s="95">
        <f>F54+2*G54+4*H54+8*I54+16*J54+32*K54+64*L54+128*M54+256*N54+512*O54+1024*P54+2048*Q54</f>
        <v>17</v>
      </c>
    </row>
    <row r="55" ht="22.35" customHeight="1">
      <c r="A55" t="s" s="88">
        <v>174</v>
      </c>
      <c r="B55" s="89">
        <v>0</v>
      </c>
      <c r="C55" s="89">
        <v>1</v>
      </c>
      <c r="D55" s="89">
        <v>4</v>
      </c>
      <c r="E55" s="90">
        <v>1</v>
      </c>
      <c r="F55" s="109"/>
      <c r="G55" s="92"/>
      <c r="H55" s="92"/>
      <c r="I55" s="94">
        <v>1</v>
      </c>
      <c r="J55" s="110"/>
      <c r="K55" s="92"/>
      <c r="L55" s="92"/>
      <c r="M55" s="92"/>
      <c r="N55" s="92"/>
      <c r="O55" s="94">
        <v>1</v>
      </c>
      <c r="P55" s="92"/>
      <c r="Q55" s="94"/>
      <c r="R55" s="95">
        <f>E55+D55*16+B55*128+C55*256</f>
        <v>321</v>
      </c>
      <c r="S55" s="95">
        <f>F55+2*G55+4*H55+8*I55+16*J55+32*K55+64*L55+128*M55+256*N55+512*O55+1024*P55+2048*Q55</f>
        <v>520</v>
      </c>
    </row>
    <row r="56" ht="23.15" customHeight="1">
      <c r="A56" t="s" s="88">
        <v>174</v>
      </c>
      <c r="B56" s="89">
        <v>0</v>
      </c>
      <c r="C56" s="89">
        <v>1</v>
      </c>
      <c r="D56" s="89">
        <v>5</v>
      </c>
      <c r="E56" s="90">
        <v>1</v>
      </c>
      <c r="F56" s="109"/>
      <c r="G56" s="92"/>
      <c r="H56" s="92"/>
      <c r="I56" s="92"/>
      <c r="J56" s="110"/>
      <c r="K56" s="92"/>
      <c r="L56" s="92"/>
      <c r="M56" s="92"/>
      <c r="N56" s="94">
        <v>1</v>
      </c>
      <c r="O56" s="94">
        <v>1</v>
      </c>
      <c r="P56" s="92"/>
      <c r="Q56" s="94"/>
      <c r="R56" s="113">
        <f>E56+D56*16+B56*128+C56*256</f>
        <v>337</v>
      </c>
      <c r="S56" s="113">
        <f>F56+2*G56+4*H56+8*I56+16*J56+32*K56+64*L56+128*M56+256*N56+512*O56+1024*P56+2048*Q56</f>
        <v>768</v>
      </c>
    </row>
    <row r="57" ht="23.15" customHeight="1">
      <c r="A57" t="s" s="96">
        <v>174</v>
      </c>
      <c r="B57" s="97">
        <v>0</v>
      </c>
      <c r="C57" s="97">
        <v>1</v>
      </c>
      <c r="D57" s="97">
        <v>6</v>
      </c>
      <c r="E57" s="98">
        <v>1</v>
      </c>
      <c r="F57" s="99"/>
      <c r="G57" s="100"/>
      <c r="H57" s="100"/>
      <c r="I57" s="100"/>
      <c r="J57" s="93"/>
      <c r="K57" s="100"/>
      <c r="L57" s="100"/>
      <c r="M57" s="100"/>
      <c r="N57" s="100"/>
      <c r="O57" s="100"/>
      <c r="P57" s="100"/>
      <c r="Q57" s="104"/>
      <c r="R57" s="105">
        <f>E57+D57*16+B57*128+C57*256</f>
        <v>353</v>
      </c>
      <c r="S57" s="106">
        <f>F57+2*G57+4*H57+8*I57+16*J57+32*K57+64*L57+128*M57+256*N57+512*O57+1024*P57+2048*Q57</f>
        <v>0</v>
      </c>
    </row>
    <row r="58" ht="23.15" customHeight="1">
      <c r="A58" t="s" s="96">
        <v>174</v>
      </c>
      <c r="B58" s="97">
        <v>0</v>
      </c>
      <c r="C58" s="97">
        <v>1</v>
      </c>
      <c r="D58" s="97">
        <v>7</v>
      </c>
      <c r="E58" s="98">
        <v>1</v>
      </c>
      <c r="F58" s="99"/>
      <c r="G58" s="100"/>
      <c r="H58" s="100"/>
      <c r="I58" s="100"/>
      <c r="J58" s="93"/>
      <c r="K58" s="100"/>
      <c r="L58" s="100"/>
      <c r="M58" s="100"/>
      <c r="N58" s="100"/>
      <c r="O58" s="100"/>
      <c r="P58" s="100"/>
      <c r="Q58" s="104"/>
      <c r="R58" s="107">
        <f>E58+D58*16+B58*128+C58*256</f>
        <v>369</v>
      </c>
      <c r="S58" s="108">
        <f>F58+2*G58+4*H58+8*I58+16*J58+32*K58+64*L58+128*M58+256*N58+512*O58+1024*P58+2048*Q58</f>
        <v>0</v>
      </c>
    </row>
    <row r="59" ht="23.15" customHeight="1">
      <c r="A59" t="s" s="88">
        <v>174</v>
      </c>
      <c r="B59" s="89">
        <v>1</v>
      </c>
      <c r="C59" s="89">
        <v>1</v>
      </c>
      <c r="D59" s="89">
        <v>0</v>
      </c>
      <c r="E59" s="90">
        <v>1</v>
      </c>
      <c r="F59" s="109"/>
      <c r="G59" s="92"/>
      <c r="H59" s="92"/>
      <c r="I59" s="92"/>
      <c r="J59" s="110"/>
      <c r="K59" s="94">
        <v>1</v>
      </c>
      <c r="L59" s="92"/>
      <c r="M59" s="94">
        <v>1</v>
      </c>
      <c r="N59" s="92"/>
      <c r="O59" s="92"/>
      <c r="P59" s="92"/>
      <c r="Q59" s="94"/>
      <c r="R59" s="111">
        <f>E59+D59*16+B59*128+C59*256</f>
        <v>385</v>
      </c>
      <c r="S59" s="111">
        <f>F59+2*G59+4*H59+8*I59+16*J59+32*K59+64*L59+128*M59+256*N59+512*O59+1024*P59+2048*Q59</f>
        <v>160</v>
      </c>
    </row>
    <row r="60" ht="22.35" customHeight="1">
      <c r="A60" t="s" s="88">
        <v>174</v>
      </c>
      <c r="B60" s="89">
        <v>1</v>
      </c>
      <c r="C60" s="89">
        <v>1</v>
      </c>
      <c r="D60" s="89">
        <v>1</v>
      </c>
      <c r="E60" s="90">
        <v>1</v>
      </c>
      <c r="F60" s="91">
        <v>1</v>
      </c>
      <c r="G60" s="92"/>
      <c r="H60" s="92"/>
      <c r="I60" s="92"/>
      <c r="J60" s="110"/>
      <c r="K60" s="92"/>
      <c r="L60" s="92"/>
      <c r="M60" s="92"/>
      <c r="N60" s="92"/>
      <c r="O60" s="92"/>
      <c r="P60" s="92"/>
      <c r="Q60" s="94"/>
      <c r="R60" s="95">
        <f>E60+D60*16+B60*128+C60*256</f>
        <v>401</v>
      </c>
      <c r="S60" s="95">
        <f>F60+2*G60+4*H60+8*I60+16*J60+32*K60+64*L60+128*M60+256*N60+512*O60+1024*P60+2048*Q60</f>
        <v>1</v>
      </c>
    </row>
    <row r="61" ht="22.35" customHeight="1">
      <c r="A61" t="s" s="88">
        <v>174</v>
      </c>
      <c r="B61" s="89">
        <v>1</v>
      </c>
      <c r="C61" s="89">
        <v>1</v>
      </c>
      <c r="D61" s="89">
        <v>2</v>
      </c>
      <c r="E61" s="90">
        <v>1</v>
      </c>
      <c r="F61" s="109"/>
      <c r="G61" s="92"/>
      <c r="H61" s="92"/>
      <c r="I61" s="94">
        <v>1</v>
      </c>
      <c r="J61" s="110"/>
      <c r="K61" s="92"/>
      <c r="L61" s="92"/>
      <c r="M61" s="94">
        <v>1</v>
      </c>
      <c r="N61" s="92"/>
      <c r="O61" s="92"/>
      <c r="P61" s="92"/>
      <c r="Q61" s="94"/>
      <c r="R61" s="95">
        <f>E61+D61*16+B61*128+C61*256</f>
        <v>417</v>
      </c>
      <c r="S61" s="95">
        <f>F61+2*G61+4*H61+8*I61+16*J61+32*K61+64*L61+128*M61+256*N61+512*O61+1024*P61+2048*Q61</f>
        <v>136</v>
      </c>
    </row>
    <row r="62" ht="22.35" customHeight="1">
      <c r="A62" t="s" s="88">
        <v>174</v>
      </c>
      <c r="B62" s="89">
        <v>1</v>
      </c>
      <c r="C62" s="89">
        <v>1</v>
      </c>
      <c r="D62" s="89">
        <v>3</v>
      </c>
      <c r="E62" s="90">
        <v>1</v>
      </c>
      <c r="F62" s="91">
        <v>1</v>
      </c>
      <c r="G62" s="92"/>
      <c r="H62" s="92"/>
      <c r="I62" s="92"/>
      <c r="J62" s="112">
        <v>1</v>
      </c>
      <c r="K62" s="92"/>
      <c r="L62" s="92"/>
      <c r="M62" s="92"/>
      <c r="N62" s="92"/>
      <c r="O62" s="92"/>
      <c r="P62" s="92"/>
      <c r="Q62" s="94"/>
      <c r="R62" s="95">
        <f>E62+D62*16+B62*128+C62*256</f>
        <v>433</v>
      </c>
      <c r="S62" s="95">
        <f>F62+2*G62+4*H62+8*I62+16*J62+32*K62+64*L62+128*M62+256*N62+512*O62+1024*P62+2048*Q62</f>
        <v>17</v>
      </c>
    </row>
    <row r="63" ht="22.35" customHeight="1">
      <c r="A63" t="s" s="88">
        <v>174</v>
      </c>
      <c r="B63" s="89">
        <v>1</v>
      </c>
      <c r="C63" s="89">
        <v>1</v>
      </c>
      <c r="D63" s="89">
        <v>4</v>
      </c>
      <c r="E63" s="90">
        <v>1</v>
      </c>
      <c r="F63" s="109"/>
      <c r="G63" s="92"/>
      <c r="H63" s="92"/>
      <c r="I63" s="94">
        <v>1</v>
      </c>
      <c r="J63" s="110"/>
      <c r="K63" s="92"/>
      <c r="L63" s="92"/>
      <c r="M63" s="92"/>
      <c r="N63" s="92"/>
      <c r="O63" s="94">
        <v>1</v>
      </c>
      <c r="P63" s="92"/>
      <c r="Q63" s="94"/>
      <c r="R63" s="95">
        <f>E63+D63*16+B63*128+C63*256</f>
        <v>449</v>
      </c>
      <c r="S63" s="95">
        <f>F63+2*G63+4*H63+8*I63+16*J63+32*K63+64*L63+128*M63+256*N63+512*O63+1024*P63+2048*Q63</f>
        <v>520</v>
      </c>
    </row>
    <row r="64" ht="23.15" customHeight="1">
      <c r="A64" t="s" s="88">
        <v>174</v>
      </c>
      <c r="B64" s="89">
        <v>1</v>
      </c>
      <c r="C64" s="89">
        <v>1</v>
      </c>
      <c r="D64" s="89">
        <v>5</v>
      </c>
      <c r="E64" s="90">
        <v>1</v>
      </c>
      <c r="F64" s="109"/>
      <c r="G64" s="92"/>
      <c r="H64" s="92"/>
      <c r="I64" s="92"/>
      <c r="J64" s="110"/>
      <c r="K64" s="92"/>
      <c r="L64" s="92"/>
      <c r="M64" s="92"/>
      <c r="N64" s="94">
        <v>1</v>
      </c>
      <c r="O64" s="94">
        <v>1</v>
      </c>
      <c r="P64" s="92"/>
      <c r="Q64" s="94"/>
      <c r="R64" s="113">
        <f>E64+D64*16+B64*128+C64*256</f>
        <v>465</v>
      </c>
      <c r="S64" s="113">
        <f>F64+2*G64+4*H64+8*I64+16*J64+32*K64+64*L64+128*M64+256*N64+512*O64+1024*P64+2048*Q64</f>
        <v>768</v>
      </c>
    </row>
    <row r="65" ht="23.15" customHeight="1">
      <c r="A65" t="s" s="96">
        <v>174</v>
      </c>
      <c r="B65" s="97">
        <v>1</v>
      </c>
      <c r="C65" s="97">
        <v>1</v>
      </c>
      <c r="D65" s="97">
        <v>6</v>
      </c>
      <c r="E65" s="98">
        <v>1</v>
      </c>
      <c r="F65" s="99"/>
      <c r="G65" s="100"/>
      <c r="H65" s="100"/>
      <c r="I65" s="100"/>
      <c r="J65" s="93"/>
      <c r="K65" s="100"/>
      <c r="L65" s="100"/>
      <c r="M65" s="100"/>
      <c r="N65" s="100"/>
      <c r="O65" s="100"/>
      <c r="P65" s="100"/>
      <c r="Q65" s="104"/>
      <c r="R65" s="105">
        <f>E65+D65*16+B65*128+C65*256</f>
        <v>481</v>
      </c>
      <c r="S65" s="106">
        <f>F65+2*G65+4*H65+8*I65+16*J65+32*K65+64*L65+128*M65+256*N65+512*O65+1024*P65+2048*Q65</f>
        <v>0</v>
      </c>
    </row>
    <row r="66" ht="23.15" customHeight="1">
      <c r="A66" t="s" s="96">
        <v>174</v>
      </c>
      <c r="B66" s="97">
        <v>1</v>
      </c>
      <c r="C66" s="97">
        <v>1</v>
      </c>
      <c r="D66" s="97">
        <v>7</v>
      </c>
      <c r="E66" s="98">
        <v>1</v>
      </c>
      <c r="F66" s="99"/>
      <c r="G66" s="100"/>
      <c r="H66" s="100"/>
      <c r="I66" s="100"/>
      <c r="J66" s="93"/>
      <c r="K66" s="100"/>
      <c r="L66" s="100"/>
      <c r="M66" s="100"/>
      <c r="N66" s="100"/>
      <c r="O66" s="100"/>
      <c r="P66" s="100"/>
      <c r="Q66" s="104"/>
      <c r="R66" s="107">
        <f>E66+D66*16+B66*128+C66*256</f>
        <v>497</v>
      </c>
      <c r="S66" s="108">
        <f>F66+2*G66+4*H66+8*I66+16*J66+32*K66+64*L66+128*M66+256*N66+512*O66+1024*P66+2048*Q66</f>
        <v>0</v>
      </c>
    </row>
    <row r="67" ht="23.15" customHeight="1">
      <c r="A67" t="s" s="88">
        <v>181</v>
      </c>
      <c r="B67" s="89">
        <v>0</v>
      </c>
      <c r="C67" s="89">
        <v>0</v>
      </c>
      <c r="D67" s="89">
        <v>0</v>
      </c>
      <c r="E67" s="90">
        <v>2</v>
      </c>
      <c r="F67" s="109"/>
      <c r="G67" s="92"/>
      <c r="H67" s="92"/>
      <c r="I67" s="92"/>
      <c r="J67" s="110"/>
      <c r="K67" s="94">
        <v>1</v>
      </c>
      <c r="L67" s="92"/>
      <c r="M67" s="94">
        <v>1</v>
      </c>
      <c r="N67" s="92"/>
      <c r="O67" s="92"/>
      <c r="P67" s="92"/>
      <c r="Q67" s="94"/>
      <c r="R67" s="111">
        <f>E67+D67*16+B67*128+C67*256</f>
        <v>2</v>
      </c>
      <c r="S67" s="111">
        <f>F67+2*G67+4*H67+8*I67+16*J67+32*K67+64*L67+128*M67+256*N67+512*O67+1024*P67+2048*Q67</f>
        <v>160</v>
      </c>
    </row>
    <row r="68" ht="22.35" customHeight="1">
      <c r="A68" t="s" s="88">
        <v>181</v>
      </c>
      <c r="B68" s="89">
        <v>0</v>
      </c>
      <c r="C68" s="89">
        <v>0</v>
      </c>
      <c r="D68" s="89">
        <v>1</v>
      </c>
      <c r="E68" s="90">
        <v>2</v>
      </c>
      <c r="F68" s="91">
        <v>1</v>
      </c>
      <c r="G68" s="92"/>
      <c r="H68" s="92"/>
      <c r="I68" s="92"/>
      <c r="J68" s="110"/>
      <c r="K68" s="92"/>
      <c r="L68" s="92"/>
      <c r="M68" s="92"/>
      <c r="N68" s="92"/>
      <c r="O68" s="92"/>
      <c r="P68" s="92"/>
      <c r="Q68" s="94"/>
      <c r="R68" s="95">
        <f>E68+D68*16+B68*128+C68*256</f>
        <v>18</v>
      </c>
      <c r="S68" s="95">
        <f>F68+2*G68+4*H68+8*I68+16*J68+32*K68+64*L68+128*M68+256*N68+512*O68+1024*P68+2048*Q68</f>
        <v>1</v>
      </c>
    </row>
    <row r="69" ht="22.35" customHeight="1">
      <c r="A69" t="s" s="88">
        <v>181</v>
      </c>
      <c r="B69" s="89">
        <v>0</v>
      </c>
      <c r="C69" s="89">
        <v>0</v>
      </c>
      <c r="D69" s="89">
        <v>2</v>
      </c>
      <c r="E69" s="90">
        <v>2</v>
      </c>
      <c r="F69" s="109"/>
      <c r="G69" s="92"/>
      <c r="H69" s="92"/>
      <c r="I69" s="94">
        <v>1</v>
      </c>
      <c r="J69" s="110"/>
      <c r="K69" s="92"/>
      <c r="L69" s="92"/>
      <c r="M69" s="94">
        <v>1</v>
      </c>
      <c r="N69" s="92"/>
      <c r="O69" s="92"/>
      <c r="P69" s="92"/>
      <c r="Q69" s="94"/>
      <c r="R69" s="95">
        <f>E69+D69*16+B69*128+C69*256</f>
        <v>34</v>
      </c>
      <c r="S69" s="95">
        <f>F69+2*G69+4*H69+8*I69+16*J69+32*K69+64*L69+128*M69+256*N69+512*O69+1024*P69+2048*Q69</f>
        <v>136</v>
      </c>
    </row>
    <row r="70" ht="22.35" customHeight="1">
      <c r="A70" t="s" s="88">
        <v>181</v>
      </c>
      <c r="B70" s="89">
        <v>0</v>
      </c>
      <c r="C70" s="89">
        <v>0</v>
      </c>
      <c r="D70" s="89">
        <v>3</v>
      </c>
      <c r="E70" s="90">
        <v>2</v>
      </c>
      <c r="F70" s="91">
        <v>1</v>
      </c>
      <c r="G70" s="92"/>
      <c r="H70" s="92"/>
      <c r="I70" s="92"/>
      <c r="J70" s="112">
        <v>1</v>
      </c>
      <c r="K70" s="92"/>
      <c r="L70" s="92"/>
      <c r="M70" s="92"/>
      <c r="N70" s="92"/>
      <c r="O70" s="92"/>
      <c r="P70" s="92"/>
      <c r="Q70" s="94"/>
      <c r="R70" s="95">
        <f>E70+D70*16+B70*128+C70*256</f>
        <v>50</v>
      </c>
      <c r="S70" s="95">
        <f>F70+2*G70+4*H70+8*I70+16*J70+32*K70+64*L70+128*M70+256*N70+512*O70+1024*P70+2048*Q70</f>
        <v>17</v>
      </c>
    </row>
    <row r="71" ht="22.35" customHeight="1">
      <c r="A71" t="s" s="88">
        <v>181</v>
      </c>
      <c r="B71" s="89">
        <v>0</v>
      </c>
      <c r="C71" s="89">
        <v>0</v>
      </c>
      <c r="D71" s="89">
        <v>4</v>
      </c>
      <c r="E71" s="90">
        <v>2</v>
      </c>
      <c r="F71" s="109"/>
      <c r="G71" s="92"/>
      <c r="H71" s="92"/>
      <c r="I71" s="94">
        <v>1</v>
      </c>
      <c r="J71" s="110"/>
      <c r="K71" s="92"/>
      <c r="L71" s="92"/>
      <c r="M71" s="94">
        <v>1</v>
      </c>
      <c r="N71" s="92"/>
      <c r="O71" s="94">
        <v>1</v>
      </c>
      <c r="P71" s="92"/>
      <c r="Q71" s="94"/>
      <c r="R71" s="95">
        <f>E71+D71*16+B71*128+C71*256</f>
        <v>66</v>
      </c>
      <c r="S71" s="95">
        <f>F71+2*G71+4*H71+8*I71+16*J71+32*K71+64*L71+128*M71+256*N71+512*O71+1024*P71+2048*Q71</f>
        <v>648</v>
      </c>
    </row>
    <row r="72" ht="23.15" customHeight="1">
      <c r="A72" t="s" s="88">
        <v>181</v>
      </c>
      <c r="B72" s="89">
        <v>0</v>
      </c>
      <c r="C72" s="89">
        <v>0</v>
      </c>
      <c r="D72" s="89">
        <v>5</v>
      </c>
      <c r="E72" s="90">
        <v>2</v>
      </c>
      <c r="F72" s="109"/>
      <c r="G72" s="92"/>
      <c r="H72" s="94">
        <v>1</v>
      </c>
      <c r="I72" s="92"/>
      <c r="J72" s="110"/>
      <c r="K72" s="92"/>
      <c r="L72" s="92"/>
      <c r="M72" s="92"/>
      <c r="N72" s="92"/>
      <c r="O72" s="92"/>
      <c r="P72" s="92"/>
      <c r="Q72" s="94">
        <v>4</v>
      </c>
      <c r="R72" s="113">
        <f>E72+D72*16+B72*128+C72*256</f>
        <v>82</v>
      </c>
      <c r="S72" s="113">
        <f>F72+2*G72+4*H72+8*I72+16*J72+32*K72+64*L72+128*M72+256*N72+512*O72+1024*P72+2048*Q72</f>
        <v>8196</v>
      </c>
    </row>
    <row r="73" ht="23.15" customHeight="1">
      <c r="A73" t="s" s="96">
        <v>181</v>
      </c>
      <c r="B73" s="97">
        <v>0</v>
      </c>
      <c r="C73" s="97">
        <v>0</v>
      </c>
      <c r="D73" s="97">
        <v>6</v>
      </c>
      <c r="E73" s="98">
        <v>2</v>
      </c>
      <c r="F73" s="99"/>
      <c r="G73" s="100"/>
      <c r="H73" s="100"/>
      <c r="I73" s="100"/>
      <c r="J73" s="93"/>
      <c r="K73" s="100"/>
      <c r="L73" s="100"/>
      <c r="M73" s="100"/>
      <c r="N73" s="100"/>
      <c r="O73" s="100"/>
      <c r="P73" s="100"/>
      <c r="Q73" s="104"/>
      <c r="R73" s="105">
        <f>E73+D73*16+B73*128+C73*256</f>
        <v>98</v>
      </c>
      <c r="S73" s="106">
        <f>F73+2*G73+4*H73+8*I73+16*J73+32*K73+64*L73+128*M73+256*N73+512*O73+1024*P73+2048*Q73</f>
        <v>0</v>
      </c>
    </row>
    <row r="74" ht="23.15" customHeight="1">
      <c r="A74" t="s" s="96">
        <v>181</v>
      </c>
      <c r="B74" s="97">
        <v>0</v>
      </c>
      <c r="C74" s="97">
        <v>0</v>
      </c>
      <c r="D74" s="97">
        <v>7</v>
      </c>
      <c r="E74" s="98">
        <v>2</v>
      </c>
      <c r="F74" s="99"/>
      <c r="G74" s="100"/>
      <c r="H74" s="100"/>
      <c r="I74" s="100"/>
      <c r="J74" s="93"/>
      <c r="K74" s="100"/>
      <c r="L74" s="100"/>
      <c r="M74" s="100"/>
      <c r="N74" s="100"/>
      <c r="O74" s="100"/>
      <c r="P74" s="100"/>
      <c r="Q74" s="104"/>
      <c r="R74" s="107">
        <f>E74+D74*16+B74*128+C74*256</f>
        <v>114</v>
      </c>
      <c r="S74" s="108">
        <f>F74+2*G74+4*H74+8*I74+16*J74+32*K74+64*L74+128*M74+256*N74+512*O74+1024*P74+2048*Q74</f>
        <v>0</v>
      </c>
    </row>
    <row r="75" ht="23.15" customHeight="1">
      <c r="A75" t="s" s="88">
        <v>181</v>
      </c>
      <c r="B75" s="89">
        <v>1</v>
      </c>
      <c r="C75" s="89">
        <v>0</v>
      </c>
      <c r="D75" s="89">
        <v>0</v>
      </c>
      <c r="E75" s="90">
        <v>2</v>
      </c>
      <c r="F75" s="109"/>
      <c r="G75" s="92"/>
      <c r="H75" s="92"/>
      <c r="I75" s="92"/>
      <c r="J75" s="110"/>
      <c r="K75" s="94">
        <v>1</v>
      </c>
      <c r="L75" s="92"/>
      <c r="M75" s="94">
        <v>1</v>
      </c>
      <c r="N75" s="92"/>
      <c r="O75" s="92"/>
      <c r="P75" s="92"/>
      <c r="Q75" s="94"/>
      <c r="R75" s="111">
        <f>E75+D75*16+B75*128+C75*256</f>
        <v>130</v>
      </c>
      <c r="S75" s="111">
        <f>F75+2*G75+4*H75+8*I75+16*J75+32*K75+64*L75+128*M75+256*N75+512*O75+1024*P75+2048*Q75</f>
        <v>160</v>
      </c>
    </row>
    <row r="76" ht="22.35" customHeight="1">
      <c r="A76" t="s" s="88">
        <v>181</v>
      </c>
      <c r="B76" s="89">
        <v>1</v>
      </c>
      <c r="C76" s="89">
        <v>0</v>
      </c>
      <c r="D76" s="89">
        <v>1</v>
      </c>
      <c r="E76" s="90">
        <v>2</v>
      </c>
      <c r="F76" s="91">
        <v>1</v>
      </c>
      <c r="G76" s="92"/>
      <c r="H76" s="92"/>
      <c r="I76" s="92"/>
      <c r="J76" s="110"/>
      <c r="K76" s="92"/>
      <c r="L76" s="92"/>
      <c r="M76" s="92"/>
      <c r="N76" s="92"/>
      <c r="O76" s="92"/>
      <c r="P76" s="92"/>
      <c r="Q76" s="94"/>
      <c r="R76" s="95">
        <f>E76+D76*16+B76*128+C76*256</f>
        <v>146</v>
      </c>
      <c r="S76" s="95">
        <f>F76+2*G76+4*H76+8*I76+16*J76+32*K76+64*L76+128*M76+256*N76+512*O76+1024*P76+2048*Q76</f>
        <v>1</v>
      </c>
    </row>
    <row r="77" ht="22.35" customHeight="1">
      <c r="A77" t="s" s="88">
        <v>181</v>
      </c>
      <c r="B77" s="89">
        <v>1</v>
      </c>
      <c r="C77" s="89">
        <v>0</v>
      </c>
      <c r="D77" s="89">
        <v>2</v>
      </c>
      <c r="E77" s="90">
        <v>2</v>
      </c>
      <c r="F77" s="109"/>
      <c r="G77" s="92"/>
      <c r="H77" s="92"/>
      <c r="I77" s="94">
        <v>1</v>
      </c>
      <c r="J77" s="110"/>
      <c r="K77" s="92"/>
      <c r="L77" s="92"/>
      <c r="M77" s="94">
        <v>1</v>
      </c>
      <c r="N77" s="92"/>
      <c r="O77" s="92"/>
      <c r="P77" s="92"/>
      <c r="Q77" s="94"/>
      <c r="R77" s="95">
        <f>E77+D77*16+B77*128+C77*256</f>
        <v>162</v>
      </c>
      <c r="S77" s="95">
        <f>F77+2*G77+4*H77+8*I77+16*J77+32*K77+64*L77+128*M77+256*N77+512*O77+1024*P77+2048*Q77</f>
        <v>136</v>
      </c>
    </row>
    <row r="78" ht="22.35" customHeight="1">
      <c r="A78" t="s" s="88">
        <v>181</v>
      </c>
      <c r="B78" s="89">
        <v>1</v>
      </c>
      <c r="C78" s="89">
        <v>0</v>
      </c>
      <c r="D78" s="89">
        <v>3</v>
      </c>
      <c r="E78" s="90">
        <v>2</v>
      </c>
      <c r="F78" s="91">
        <v>1</v>
      </c>
      <c r="G78" s="92"/>
      <c r="H78" s="92"/>
      <c r="I78" s="92"/>
      <c r="J78" s="112">
        <v>1</v>
      </c>
      <c r="K78" s="92"/>
      <c r="L78" s="92"/>
      <c r="M78" s="92"/>
      <c r="N78" s="92"/>
      <c r="O78" s="92"/>
      <c r="P78" s="92"/>
      <c r="Q78" s="94"/>
      <c r="R78" s="95">
        <f>E78+D78*16+B78*128+C78*256</f>
        <v>178</v>
      </c>
      <c r="S78" s="95">
        <f>F78+2*G78+4*H78+8*I78+16*J78+32*K78+64*L78+128*M78+256*N78+512*O78+1024*P78+2048*Q78</f>
        <v>17</v>
      </c>
    </row>
    <row r="79" ht="22.35" customHeight="1">
      <c r="A79" t="s" s="88">
        <v>181</v>
      </c>
      <c r="B79" s="89">
        <v>1</v>
      </c>
      <c r="C79" s="89">
        <v>0</v>
      </c>
      <c r="D79" s="89">
        <v>4</v>
      </c>
      <c r="E79" s="90">
        <v>2</v>
      </c>
      <c r="F79" s="109"/>
      <c r="G79" s="92"/>
      <c r="H79" s="92"/>
      <c r="I79" s="94">
        <v>1</v>
      </c>
      <c r="J79" s="110"/>
      <c r="K79" s="92"/>
      <c r="L79" s="92"/>
      <c r="M79" s="94">
        <v>1</v>
      </c>
      <c r="N79" s="92"/>
      <c r="O79" s="94">
        <v>1</v>
      </c>
      <c r="P79" s="92"/>
      <c r="Q79" s="94"/>
      <c r="R79" s="95">
        <f>E79+D79*16+B79*128+C79*256</f>
        <v>194</v>
      </c>
      <c r="S79" s="95">
        <f>F79+2*G79+4*H79+8*I79+16*J79+32*K79+64*L79+128*M79+256*N79+512*O79+1024*P79+2048*Q79</f>
        <v>648</v>
      </c>
    </row>
    <row r="80" ht="23.15" customHeight="1">
      <c r="A80" t="s" s="88">
        <v>181</v>
      </c>
      <c r="B80" s="89">
        <v>1</v>
      </c>
      <c r="C80" s="89">
        <v>0</v>
      </c>
      <c r="D80" s="89">
        <v>5</v>
      </c>
      <c r="E80" s="90">
        <v>2</v>
      </c>
      <c r="F80" s="109"/>
      <c r="G80" s="92"/>
      <c r="H80" s="94">
        <v>1</v>
      </c>
      <c r="I80" s="92"/>
      <c r="J80" s="110"/>
      <c r="K80" s="92"/>
      <c r="L80" s="92"/>
      <c r="M80" s="92"/>
      <c r="N80" s="92"/>
      <c r="O80" s="92"/>
      <c r="P80" s="92"/>
      <c r="Q80" s="94">
        <v>4</v>
      </c>
      <c r="R80" s="113">
        <f>E80+D80*16+B80*128+C80*256</f>
        <v>210</v>
      </c>
      <c r="S80" s="113">
        <f>F80+2*G80+4*H80+8*I80+16*J80+32*K80+64*L80+128*M80+256*N80+512*O80+1024*P80+2048*Q80</f>
        <v>8196</v>
      </c>
    </row>
    <row r="81" ht="23.15" customHeight="1">
      <c r="A81" t="s" s="96">
        <v>181</v>
      </c>
      <c r="B81" s="97">
        <v>1</v>
      </c>
      <c r="C81" s="97">
        <v>0</v>
      </c>
      <c r="D81" s="97">
        <v>6</v>
      </c>
      <c r="E81" s="98">
        <v>2</v>
      </c>
      <c r="F81" s="99"/>
      <c r="G81" s="100"/>
      <c r="H81" s="100"/>
      <c r="I81" s="100"/>
      <c r="J81" s="93"/>
      <c r="K81" s="100"/>
      <c r="L81" s="100"/>
      <c r="M81" s="100"/>
      <c r="N81" s="100"/>
      <c r="O81" s="100"/>
      <c r="P81" s="100"/>
      <c r="Q81" s="104"/>
      <c r="R81" s="105">
        <f>E81+D81*16+B81*128+C81*256</f>
        <v>226</v>
      </c>
      <c r="S81" s="106">
        <f>F81+2*G81+4*H81+8*I81+16*J81+32*K81+64*L81+128*M81+256*N81+512*O81+1024*P81+2048*Q81</f>
        <v>0</v>
      </c>
    </row>
    <row r="82" ht="23.15" customHeight="1">
      <c r="A82" t="s" s="96">
        <v>181</v>
      </c>
      <c r="B82" s="97">
        <v>1</v>
      </c>
      <c r="C82" s="97">
        <v>0</v>
      </c>
      <c r="D82" s="97">
        <v>7</v>
      </c>
      <c r="E82" s="98">
        <v>2</v>
      </c>
      <c r="F82" s="99"/>
      <c r="G82" s="100"/>
      <c r="H82" s="100"/>
      <c r="I82" s="100"/>
      <c r="J82" s="93"/>
      <c r="K82" s="100"/>
      <c r="L82" s="100"/>
      <c r="M82" s="100"/>
      <c r="N82" s="100"/>
      <c r="O82" s="100"/>
      <c r="P82" s="100"/>
      <c r="Q82" s="104"/>
      <c r="R82" s="107">
        <f>E82+D82*16+B82*128+C82*256</f>
        <v>242</v>
      </c>
      <c r="S82" s="108">
        <f>F82+2*G82+4*H82+8*I82+16*J82+32*K82+64*L82+128*M82+256*N82+512*O82+1024*P82+2048*Q82</f>
        <v>0</v>
      </c>
    </row>
    <row r="83" ht="23.15" customHeight="1">
      <c r="A83" t="s" s="88">
        <v>181</v>
      </c>
      <c r="B83" s="89">
        <v>0</v>
      </c>
      <c r="C83" s="89">
        <v>1</v>
      </c>
      <c r="D83" s="89">
        <v>0</v>
      </c>
      <c r="E83" s="90">
        <v>2</v>
      </c>
      <c r="F83" s="109"/>
      <c r="G83" s="92"/>
      <c r="H83" s="92"/>
      <c r="I83" s="92"/>
      <c r="J83" s="110"/>
      <c r="K83" s="94">
        <v>1</v>
      </c>
      <c r="L83" s="92"/>
      <c r="M83" s="94">
        <v>1</v>
      </c>
      <c r="N83" s="92"/>
      <c r="O83" s="92"/>
      <c r="P83" s="92"/>
      <c r="Q83" s="94"/>
      <c r="R83" s="111">
        <f>E83+D83*16+B83*128+C83*256</f>
        <v>258</v>
      </c>
      <c r="S83" s="111">
        <f>F83+2*G83+4*H83+8*I83+16*J83+32*K83+64*L83+128*M83+256*N83+512*O83+1024*P83+2048*Q83</f>
        <v>160</v>
      </c>
    </row>
    <row r="84" ht="22.35" customHeight="1">
      <c r="A84" t="s" s="88">
        <v>181</v>
      </c>
      <c r="B84" s="89">
        <v>0</v>
      </c>
      <c r="C84" s="89">
        <v>1</v>
      </c>
      <c r="D84" s="89">
        <v>1</v>
      </c>
      <c r="E84" s="90">
        <v>2</v>
      </c>
      <c r="F84" s="91">
        <v>1</v>
      </c>
      <c r="G84" s="92"/>
      <c r="H84" s="92"/>
      <c r="I84" s="92"/>
      <c r="J84" s="110"/>
      <c r="K84" s="92"/>
      <c r="L84" s="92"/>
      <c r="M84" s="92"/>
      <c r="N84" s="92"/>
      <c r="O84" s="92"/>
      <c r="P84" s="92"/>
      <c r="Q84" s="94"/>
      <c r="R84" s="95">
        <f>E84+D84*16+B84*128+C84*256</f>
        <v>274</v>
      </c>
      <c r="S84" s="95">
        <f>F84+2*G84+4*H84+8*I84+16*J84+32*K84+64*L84+128*M84+256*N84+512*O84+1024*P84+2048*Q84</f>
        <v>1</v>
      </c>
    </row>
    <row r="85" ht="22.35" customHeight="1">
      <c r="A85" t="s" s="88">
        <v>181</v>
      </c>
      <c r="B85" s="89">
        <v>0</v>
      </c>
      <c r="C85" s="89">
        <v>1</v>
      </c>
      <c r="D85" s="89">
        <v>2</v>
      </c>
      <c r="E85" s="90">
        <v>2</v>
      </c>
      <c r="F85" s="109"/>
      <c r="G85" s="92"/>
      <c r="H85" s="92"/>
      <c r="I85" s="94">
        <v>1</v>
      </c>
      <c r="J85" s="110"/>
      <c r="K85" s="92"/>
      <c r="L85" s="92"/>
      <c r="M85" s="94">
        <v>1</v>
      </c>
      <c r="N85" s="92"/>
      <c r="O85" s="92"/>
      <c r="P85" s="92"/>
      <c r="Q85" s="94"/>
      <c r="R85" s="95">
        <f>E85+D85*16+B85*128+C85*256</f>
        <v>290</v>
      </c>
      <c r="S85" s="95">
        <f>F85+2*G85+4*H85+8*I85+16*J85+32*K85+64*L85+128*M85+256*N85+512*O85+1024*P85+2048*Q85</f>
        <v>136</v>
      </c>
    </row>
    <row r="86" ht="22.35" customHeight="1">
      <c r="A86" t="s" s="88">
        <v>181</v>
      </c>
      <c r="B86" s="89">
        <v>0</v>
      </c>
      <c r="C86" s="89">
        <v>1</v>
      </c>
      <c r="D86" s="89">
        <v>3</v>
      </c>
      <c r="E86" s="90">
        <v>2</v>
      </c>
      <c r="F86" s="91">
        <v>1</v>
      </c>
      <c r="G86" s="92"/>
      <c r="H86" s="92"/>
      <c r="I86" s="92"/>
      <c r="J86" s="112">
        <v>1</v>
      </c>
      <c r="K86" s="92"/>
      <c r="L86" s="92"/>
      <c r="M86" s="92"/>
      <c r="N86" s="92"/>
      <c r="O86" s="92"/>
      <c r="P86" s="92"/>
      <c r="Q86" s="94"/>
      <c r="R86" s="95">
        <f>E86+D86*16+B86*128+C86*256</f>
        <v>306</v>
      </c>
      <c r="S86" s="95">
        <f>F86+2*G86+4*H86+8*I86+16*J86+32*K86+64*L86+128*M86+256*N86+512*O86+1024*P86+2048*Q86</f>
        <v>17</v>
      </c>
    </row>
    <row r="87" ht="22.35" customHeight="1">
      <c r="A87" t="s" s="88">
        <v>181</v>
      </c>
      <c r="B87" s="89">
        <v>0</v>
      </c>
      <c r="C87" s="89">
        <v>1</v>
      </c>
      <c r="D87" s="89">
        <v>4</v>
      </c>
      <c r="E87" s="90">
        <v>2</v>
      </c>
      <c r="F87" s="109"/>
      <c r="G87" s="92"/>
      <c r="H87" s="92"/>
      <c r="I87" s="94">
        <v>1</v>
      </c>
      <c r="J87" s="110"/>
      <c r="K87" s="92"/>
      <c r="L87" s="92"/>
      <c r="M87" s="94">
        <v>1</v>
      </c>
      <c r="N87" s="92"/>
      <c r="O87" s="94">
        <v>1</v>
      </c>
      <c r="P87" s="92"/>
      <c r="Q87" s="94"/>
      <c r="R87" s="95">
        <f>E87+D87*16+B87*128+C87*256</f>
        <v>322</v>
      </c>
      <c r="S87" s="95">
        <f>F87+2*G87+4*H87+8*I87+16*J87+32*K87+64*L87+128*M87+256*N87+512*O87+1024*P87+2048*Q87</f>
        <v>648</v>
      </c>
    </row>
    <row r="88" ht="23.15" customHeight="1">
      <c r="A88" t="s" s="88">
        <v>181</v>
      </c>
      <c r="B88" s="89">
        <v>0</v>
      </c>
      <c r="C88" s="89">
        <v>1</v>
      </c>
      <c r="D88" s="89">
        <v>5</v>
      </c>
      <c r="E88" s="90">
        <v>2</v>
      </c>
      <c r="F88" s="109"/>
      <c r="G88" s="92"/>
      <c r="H88" s="94">
        <v>1</v>
      </c>
      <c r="I88" s="92"/>
      <c r="J88" s="110"/>
      <c r="K88" s="92"/>
      <c r="L88" s="92"/>
      <c r="M88" s="92"/>
      <c r="N88" s="92"/>
      <c r="O88" s="92"/>
      <c r="P88" s="92"/>
      <c r="Q88" s="94">
        <v>4</v>
      </c>
      <c r="R88" s="113">
        <f>E88+D88*16+B88*128+C88*256</f>
        <v>338</v>
      </c>
      <c r="S88" s="113">
        <f>F88+2*G88+4*H88+8*I88+16*J88+32*K88+64*L88+128*M88+256*N88+512*O88+1024*P88+2048*Q88</f>
        <v>8196</v>
      </c>
    </row>
    <row r="89" ht="23.15" customHeight="1">
      <c r="A89" t="s" s="96">
        <v>181</v>
      </c>
      <c r="B89" s="97">
        <v>0</v>
      </c>
      <c r="C89" s="97">
        <v>1</v>
      </c>
      <c r="D89" s="97">
        <v>6</v>
      </c>
      <c r="E89" s="98">
        <v>2</v>
      </c>
      <c r="F89" s="99"/>
      <c r="G89" s="100"/>
      <c r="H89" s="100"/>
      <c r="I89" s="100"/>
      <c r="J89" s="93"/>
      <c r="K89" s="100"/>
      <c r="L89" s="100"/>
      <c r="M89" s="100"/>
      <c r="N89" s="100"/>
      <c r="O89" s="100"/>
      <c r="P89" s="100"/>
      <c r="Q89" s="104"/>
      <c r="R89" s="105">
        <f>E89+D89*16+B89*128+C89*256</f>
        <v>354</v>
      </c>
      <c r="S89" s="106">
        <f>F89+2*G89+4*H89+8*I89+16*J89+32*K89+64*L89+128*M89+256*N89+512*O89+1024*P89+2048*Q89</f>
        <v>0</v>
      </c>
    </row>
    <row r="90" ht="23.15" customHeight="1">
      <c r="A90" t="s" s="96">
        <v>181</v>
      </c>
      <c r="B90" s="97">
        <v>0</v>
      </c>
      <c r="C90" s="97">
        <v>1</v>
      </c>
      <c r="D90" s="97">
        <v>7</v>
      </c>
      <c r="E90" s="98">
        <v>2</v>
      </c>
      <c r="F90" s="99"/>
      <c r="G90" s="100"/>
      <c r="H90" s="100"/>
      <c r="I90" s="100"/>
      <c r="J90" s="93"/>
      <c r="K90" s="100"/>
      <c r="L90" s="100"/>
      <c r="M90" s="100"/>
      <c r="N90" s="100"/>
      <c r="O90" s="100"/>
      <c r="P90" s="100"/>
      <c r="Q90" s="104"/>
      <c r="R90" s="107">
        <f>E90+D90*16+B90*128+C90*256</f>
        <v>370</v>
      </c>
      <c r="S90" s="108">
        <f>F90+2*G90+4*H90+8*I90+16*J90+32*K90+64*L90+128*M90+256*N90+512*O90+1024*P90+2048*Q90</f>
        <v>0</v>
      </c>
    </row>
    <row r="91" ht="23.15" customHeight="1">
      <c r="A91" t="s" s="88">
        <v>181</v>
      </c>
      <c r="B91" s="89">
        <v>1</v>
      </c>
      <c r="C91" s="89">
        <v>1</v>
      </c>
      <c r="D91" s="89">
        <v>0</v>
      </c>
      <c r="E91" s="90">
        <v>2</v>
      </c>
      <c r="F91" s="109"/>
      <c r="G91" s="92"/>
      <c r="H91" s="92"/>
      <c r="I91" s="92"/>
      <c r="J91" s="110"/>
      <c r="K91" s="94">
        <v>1</v>
      </c>
      <c r="L91" s="92"/>
      <c r="M91" s="94">
        <v>1</v>
      </c>
      <c r="N91" s="92"/>
      <c r="O91" s="92"/>
      <c r="P91" s="92"/>
      <c r="Q91" s="94"/>
      <c r="R91" s="111">
        <f>E91+D91*16+B91*128+C91*256</f>
        <v>386</v>
      </c>
      <c r="S91" s="111">
        <f>F91+2*G91+4*H91+8*I91+16*J91+32*K91+64*L91+128*M91+256*N91+512*O91+1024*P91+2048*Q91</f>
        <v>160</v>
      </c>
    </row>
    <row r="92" ht="22.35" customHeight="1">
      <c r="A92" t="s" s="88">
        <v>181</v>
      </c>
      <c r="B92" s="89">
        <v>1</v>
      </c>
      <c r="C92" s="89">
        <v>1</v>
      </c>
      <c r="D92" s="89">
        <v>1</v>
      </c>
      <c r="E92" s="90">
        <v>2</v>
      </c>
      <c r="F92" s="91">
        <v>1</v>
      </c>
      <c r="G92" s="92"/>
      <c r="H92" s="92"/>
      <c r="I92" s="92"/>
      <c r="J92" s="110"/>
      <c r="K92" s="92"/>
      <c r="L92" s="92"/>
      <c r="M92" s="92"/>
      <c r="N92" s="92"/>
      <c r="O92" s="92"/>
      <c r="P92" s="92"/>
      <c r="Q92" s="94"/>
      <c r="R92" s="95">
        <f>E92+D92*16+B92*128+C92*256</f>
        <v>402</v>
      </c>
      <c r="S92" s="95">
        <f>F92+2*G92+4*H92+8*I92+16*J92+32*K92+64*L92+128*M92+256*N92+512*O92+1024*P92+2048*Q92</f>
        <v>1</v>
      </c>
    </row>
    <row r="93" ht="22.35" customHeight="1">
      <c r="A93" t="s" s="88">
        <v>181</v>
      </c>
      <c r="B93" s="89">
        <v>1</v>
      </c>
      <c r="C93" s="89">
        <v>1</v>
      </c>
      <c r="D93" s="89">
        <v>2</v>
      </c>
      <c r="E93" s="90">
        <v>2</v>
      </c>
      <c r="F93" s="109"/>
      <c r="G93" s="92"/>
      <c r="H93" s="92"/>
      <c r="I93" s="94">
        <v>1</v>
      </c>
      <c r="J93" s="110"/>
      <c r="K93" s="92"/>
      <c r="L93" s="92"/>
      <c r="M93" s="94">
        <v>1</v>
      </c>
      <c r="N93" s="92"/>
      <c r="O93" s="92"/>
      <c r="P93" s="92"/>
      <c r="Q93" s="94"/>
      <c r="R93" s="95">
        <f>E93+D93*16+B93*128+C93*256</f>
        <v>418</v>
      </c>
      <c r="S93" s="95">
        <f>F93+2*G93+4*H93+8*I93+16*J93+32*K93+64*L93+128*M93+256*N93+512*O93+1024*P93+2048*Q93</f>
        <v>136</v>
      </c>
    </row>
    <row r="94" ht="22.35" customHeight="1">
      <c r="A94" t="s" s="88">
        <v>181</v>
      </c>
      <c r="B94" s="89">
        <v>1</v>
      </c>
      <c r="C94" s="89">
        <v>1</v>
      </c>
      <c r="D94" s="89">
        <v>3</v>
      </c>
      <c r="E94" s="90">
        <v>2</v>
      </c>
      <c r="F94" s="91">
        <v>1</v>
      </c>
      <c r="G94" s="92"/>
      <c r="H94" s="92"/>
      <c r="I94" s="92"/>
      <c r="J94" s="112">
        <v>1</v>
      </c>
      <c r="K94" s="92"/>
      <c r="L94" s="92"/>
      <c r="M94" s="92"/>
      <c r="N94" s="92"/>
      <c r="O94" s="92"/>
      <c r="P94" s="92"/>
      <c r="Q94" s="94"/>
      <c r="R94" s="95">
        <f>E94+D94*16+B94*128+C94*256</f>
        <v>434</v>
      </c>
      <c r="S94" s="95">
        <f>F94+2*G94+4*H94+8*I94+16*J94+32*K94+64*L94+128*M94+256*N94+512*O94+1024*P94+2048*Q94</f>
        <v>17</v>
      </c>
    </row>
    <row r="95" ht="22.35" customHeight="1">
      <c r="A95" t="s" s="88">
        <v>181</v>
      </c>
      <c r="B95" s="89">
        <v>1</v>
      </c>
      <c r="C95" s="89">
        <v>1</v>
      </c>
      <c r="D95" s="89">
        <v>4</v>
      </c>
      <c r="E95" s="90">
        <v>2</v>
      </c>
      <c r="F95" s="109"/>
      <c r="G95" s="92"/>
      <c r="H95" s="92"/>
      <c r="I95" s="94">
        <v>1</v>
      </c>
      <c r="J95" s="110"/>
      <c r="K95" s="92"/>
      <c r="L95" s="92"/>
      <c r="M95" s="94">
        <v>1</v>
      </c>
      <c r="N95" s="92"/>
      <c r="O95" s="94">
        <v>1</v>
      </c>
      <c r="P95" s="92"/>
      <c r="Q95" s="94"/>
      <c r="R95" s="95">
        <f>E95+D95*16+B95*128+C95*256</f>
        <v>450</v>
      </c>
      <c r="S95" s="95">
        <f>F95+2*G95+4*H95+8*I95+16*J95+32*K95+64*L95+128*M95+256*N95+512*O95+1024*P95+2048*Q95</f>
        <v>648</v>
      </c>
    </row>
    <row r="96" ht="23.15" customHeight="1">
      <c r="A96" t="s" s="88">
        <v>181</v>
      </c>
      <c r="B96" s="89">
        <v>1</v>
      </c>
      <c r="C96" s="89">
        <v>1</v>
      </c>
      <c r="D96" s="89">
        <v>5</v>
      </c>
      <c r="E96" s="90">
        <v>2</v>
      </c>
      <c r="F96" s="109"/>
      <c r="G96" s="92"/>
      <c r="H96" s="94">
        <v>1</v>
      </c>
      <c r="I96" s="92"/>
      <c r="J96" s="110"/>
      <c r="K96" s="92"/>
      <c r="L96" s="92"/>
      <c r="M96" s="92"/>
      <c r="N96" s="92"/>
      <c r="O96" s="92"/>
      <c r="P96" s="92"/>
      <c r="Q96" s="94">
        <v>4</v>
      </c>
      <c r="R96" s="113">
        <f>E96+D96*16+B96*128+C96*256</f>
        <v>466</v>
      </c>
      <c r="S96" s="113">
        <f>F96+2*G96+4*H96+8*I96+16*J96+32*K96+64*L96+128*M96+256*N96+512*O96+1024*P96+2048*Q96</f>
        <v>8196</v>
      </c>
    </row>
    <row r="97" ht="23.15" customHeight="1">
      <c r="A97" t="s" s="96">
        <v>181</v>
      </c>
      <c r="B97" s="97">
        <v>1</v>
      </c>
      <c r="C97" s="97">
        <v>1</v>
      </c>
      <c r="D97" s="97">
        <v>6</v>
      </c>
      <c r="E97" s="98">
        <v>2</v>
      </c>
      <c r="F97" s="99"/>
      <c r="G97" s="100"/>
      <c r="H97" s="100"/>
      <c r="I97" s="100"/>
      <c r="J97" s="93"/>
      <c r="K97" s="100"/>
      <c r="L97" s="100"/>
      <c r="M97" s="100"/>
      <c r="N97" s="100"/>
      <c r="O97" s="100"/>
      <c r="P97" s="100"/>
      <c r="Q97" s="104"/>
      <c r="R97" s="105">
        <f>E97+D97*16+B97*128+C97*256</f>
        <v>482</v>
      </c>
      <c r="S97" s="106">
        <f>F97+2*G97+4*H97+8*I97+16*J97+32*K97+64*L97+128*M97+256*N97+512*O97+1024*P97+2048*Q97</f>
        <v>0</v>
      </c>
    </row>
    <row r="98" ht="23.15" customHeight="1">
      <c r="A98" t="s" s="96">
        <v>181</v>
      </c>
      <c r="B98" s="97">
        <v>1</v>
      </c>
      <c r="C98" s="97">
        <v>1</v>
      </c>
      <c r="D98" s="97">
        <v>7</v>
      </c>
      <c r="E98" s="98">
        <v>2</v>
      </c>
      <c r="F98" s="99"/>
      <c r="G98" s="100"/>
      <c r="H98" s="100"/>
      <c r="I98" s="100"/>
      <c r="J98" s="93"/>
      <c r="K98" s="100"/>
      <c r="L98" s="100"/>
      <c r="M98" s="100"/>
      <c r="N98" s="100"/>
      <c r="O98" s="100"/>
      <c r="P98" s="100"/>
      <c r="Q98" s="104"/>
      <c r="R98" s="107">
        <f>E98+D98*16+B98*128+C98*256</f>
        <v>498</v>
      </c>
      <c r="S98" s="108">
        <f>F98+2*G98+4*H98+8*I98+16*J98+32*K98+64*L98+128*M98+256*N98+512*O98+1024*P98+2048*Q98</f>
        <v>0</v>
      </c>
    </row>
    <row r="99" ht="23.15" customHeight="1">
      <c r="A99" t="s" s="88">
        <v>184</v>
      </c>
      <c r="B99" s="89">
        <v>0</v>
      </c>
      <c r="C99" s="89">
        <v>0</v>
      </c>
      <c r="D99" s="89">
        <v>0</v>
      </c>
      <c r="E99" s="90">
        <v>3</v>
      </c>
      <c r="F99" s="109"/>
      <c r="G99" s="92"/>
      <c r="H99" s="92"/>
      <c r="I99" s="92"/>
      <c r="J99" s="110"/>
      <c r="K99" s="94">
        <v>1</v>
      </c>
      <c r="L99" s="92"/>
      <c r="M99" s="94">
        <v>1</v>
      </c>
      <c r="N99" s="92"/>
      <c r="O99" s="92"/>
      <c r="P99" s="92"/>
      <c r="Q99" s="94"/>
      <c r="R99" s="111">
        <f>E99+D99*16+B99*128+C99*256</f>
        <v>3</v>
      </c>
      <c r="S99" s="111">
        <f>F99+2*G99+4*H99+8*I99+16*J99+32*K99+64*L99+128*M99+256*N99+512*O99+1024*P99+2048*Q99</f>
        <v>160</v>
      </c>
    </row>
    <row r="100" ht="22.35" customHeight="1">
      <c r="A100" t="s" s="88">
        <v>184</v>
      </c>
      <c r="B100" s="89">
        <v>0</v>
      </c>
      <c r="C100" s="89">
        <v>0</v>
      </c>
      <c r="D100" s="89">
        <v>1</v>
      </c>
      <c r="E100" s="90">
        <v>3</v>
      </c>
      <c r="F100" s="91">
        <v>1</v>
      </c>
      <c r="G100" s="92"/>
      <c r="H100" s="92"/>
      <c r="I100" s="92"/>
      <c r="J100" s="110"/>
      <c r="K100" s="92"/>
      <c r="L100" s="92"/>
      <c r="M100" s="92"/>
      <c r="N100" s="92"/>
      <c r="O100" s="92"/>
      <c r="P100" s="92"/>
      <c r="Q100" s="94"/>
      <c r="R100" s="95">
        <f>E100+D100*16+B100*128+C100*256</f>
        <v>19</v>
      </c>
      <c r="S100" s="95">
        <f>F100+2*G100+4*H100+8*I100+16*J100+32*K100+64*L100+128*M100+256*N100+512*O100+1024*P100+2048*Q100</f>
        <v>1</v>
      </c>
    </row>
    <row r="101" ht="22.35" customHeight="1">
      <c r="A101" t="s" s="88">
        <v>184</v>
      </c>
      <c r="B101" s="89">
        <v>0</v>
      </c>
      <c r="C101" s="89">
        <v>0</v>
      </c>
      <c r="D101" s="89">
        <v>2</v>
      </c>
      <c r="E101" s="90">
        <v>3</v>
      </c>
      <c r="F101" s="109"/>
      <c r="G101" s="92"/>
      <c r="H101" s="92"/>
      <c r="I101" s="94">
        <v>1</v>
      </c>
      <c r="J101" s="110"/>
      <c r="K101" s="92"/>
      <c r="L101" s="92"/>
      <c r="M101" s="94">
        <v>1</v>
      </c>
      <c r="N101" s="92"/>
      <c r="O101" s="92"/>
      <c r="P101" s="92"/>
      <c r="Q101" s="94"/>
      <c r="R101" s="95">
        <f>E101+D101*16+B101*128+C101*256</f>
        <v>35</v>
      </c>
      <c r="S101" s="95">
        <f>F101+2*G101+4*H101+8*I101+16*J101+32*K101+64*L101+128*M101+256*N101+512*O101+1024*P101+2048*Q101</f>
        <v>136</v>
      </c>
    </row>
    <row r="102" ht="22.35" customHeight="1">
      <c r="A102" t="s" s="88">
        <v>184</v>
      </c>
      <c r="B102" s="89">
        <v>0</v>
      </c>
      <c r="C102" s="89">
        <v>0</v>
      </c>
      <c r="D102" s="89">
        <v>3</v>
      </c>
      <c r="E102" s="90">
        <v>3</v>
      </c>
      <c r="F102" s="91">
        <v>1</v>
      </c>
      <c r="G102" s="92"/>
      <c r="H102" s="92"/>
      <c r="I102" s="92"/>
      <c r="J102" s="112">
        <v>1</v>
      </c>
      <c r="K102" s="92"/>
      <c r="L102" s="92"/>
      <c r="M102" s="92"/>
      <c r="N102" s="92"/>
      <c r="O102" s="92"/>
      <c r="P102" s="92"/>
      <c r="Q102" s="94"/>
      <c r="R102" s="95">
        <f>E102+D102*16+B102*128+C102*256</f>
        <v>51</v>
      </c>
      <c r="S102" s="95">
        <f>F102+2*G102+4*H102+8*I102+16*J102+32*K102+64*L102+128*M102+256*N102+512*O102+1024*P102+2048*Q102</f>
        <v>17</v>
      </c>
    </row>
    <row r="103" ht="22.35" customHeight="1">
      <c r="A103" t="s" s="88">
        <v>184</v>
      </c>
      <c r="B103" s="89">
        <v>0</v>
      </c>
      <c r="C103" s="89">
        <v>0</v>
      </c>
      <c r="D103" s="89">
        <v>4</v>
      </c>
      <c r="E103" s="90">
        <v>3</v>
      </c>
      <c r="F103" s="109"/>
      <c r="G103" s="92"/>
      <c r="H103" s="92"/>
      <c r="I103" s="94">
        <v>1</v>
      </c>
      <c r="J103" s="110"/>
      <c r="K103" s="92"/>
      <c r="L103" s="92"/>
      <c r="M103" s="94">
        <v>1</v>
      </c>
      <c r="N103" s="92"/>
      <c r="O103" s="94">
        <v>1</v>
      </c>
      <c r="P103" s="92"/>
      <c r="Q103" s="94"/>
      <c r="R103" s="95">
        <f>E103+D103*16+B103*128+C103*256</f>
        <v>67</v>
      </c>
      <c r="S103" s="95">
        <f>F103+2*G103+4*H103+8*I103+16*J103+32*K103+64*L103+128*M103+256*N103+512*O103+1024*P103+2048*Q103</f>
        <v>648</v>
      </c>
    </row>
    <row r="104" ht="23.15" customHeight="1">
      <c r="A104" t="s" s="88">
        <v>184</v>
      </c>
      <c r="B104" s="89">
        <v>0</v>
      </c>
      <c r="C104" s="89">
        <v>0</v>
      </c>
      <c r="D104" s="89">
        <v>5</v>
      </c>
      <c r="E104" s="90">
        <v>3</v>
      </c>
      <c r="F104" s="109"/>
      <c r="G104" s="92"/>
      <c r="H104" s="94">
        <v>1</v>
      </c>
      <c r="I104" s="92"/>
      <c r="J104" s="110"/>
      <c r="K104" s="92"/>
      <c r="L104" s="94">
        <v>1</v>
      </c>
      <c r="M104" s="92"/>
      <c r="N104" s="92"/>
      <c r="O104" s="92"/>
      <c r="P104" s="92"/>
      <c r="Q104" s="94">
        <v>0</v>
      </c>
      <c r="R104" s="113">
        <f>E104+D104*16+B104*128+C104*256</f>
        <v>83</v>
      </c>
      <c r="S104" s="113">
        <f>F104+2*G104+4*H104+8*I104+16*J104+32*K104+64*L104+128*M104+256*N104+512*O104+1024*P104+2048*Q104</f>
        <v>68</v>
      </c>
    </row>
    <row r="105" ht="23.15" customHeight="1">
      <c r="A105" t="s" s="96">
        <v>184</v>
      </c>
      <c r="B105" s="97">
        <v>0</v>
      </c>
      <c r="C105" s="97">
        <v>0</v>
      </c>
      <c r="D105" s="97">
        <v>6</v>
      </c>
      <c r="E105" s="98">
        <v>3</v>
      </c>
      <c r="F105" s="99"/>
      <c r="G105" s="100"/>
      <c r="H105" s="100"/>
      <c r="I105" s="100"/>
      <c r="J105" s="93"/>
      <c r="K105" s="100"/>
      <c r="L105" s="100"/>
      <c r="M105" s="100"/>
      <c r="N105" s="100"/>
      <c r="O105" s="100"/>
      <c r="P105" s="100"/>
      <c r="Q105" s="104"/>
      <c r="R105" s="105">
        <f>E105+D105*16+B105*128+C105*256</f>
        <v>99</v>
      </c>
      <c r="S105" s="106">
        <f>F105+2*G105+4*H105+8*I105+16*J105+32*K105+64*L105+128*M105+256*N105+512*O105+1024*P105+2048*Q105</f>
        <v>0</v>
      </c>
    </row>
    <row r="106" ht="23.15" customHeight="1">
      <c r="A106" t="s" s="96">
        <v>184</v>
      </c>
      <c r="B106" s="97">
        <v>0</v>
      </c>
      <c r="C106" s="97">
        <v>0</v>
      </c>
      <c r="D106" s="97">
        <v>7</v>
      </c>
      <c r="E106" s="98">
        <v>3</v>
      </c>
      <c r="F106" s="99"/>
      <c r="G106" s="100"/>
      <c r="H106" s="100"/>
      <c r="I106" s="100"/>
      <c r="J106" s="93"/>
      <c r="K106" s="100"/>
      <c r="L106" s="100"/>
      <c r="M106" s="100"/>
      <c r="N106" s="100"/>
      <c r="O106" s="100"/>
      <c r="P106" s="100"/>
      <c r="Q106" s="104"/>
      <c r="R106" s="107">
        <f>E106+D106*16+B106*128+C106*256</f>
        <v>115</v>
      </c>
      <c r="S106" s="108">
        <f>F106+2*G106+4*H106+8*I106+16*J106+32*K106+64*L106+128*M106+256*N106+512*O106+1024*P106+2048*Q106</f>
        <v>0</v>
      </c>
    </row>
    <row r="107" ht="23.15" customHeight="1">
      <c r="A107" t="s" s="88">
        <v>184</v>
      </c>
      <c r="B107" s="89">
        <v>1</v>
      </c>
      <c r="C107" s="89">
        <v>0</v>
      </c>
      <c r="D107" s="89">
        <v>0</v>
      </c>
      <c r="E107" s="90">
        <v>3</v>
      </c>
      <c r="F107" s="109"/>
      <c r="G107" s="92"/>
      <c r="H107" s="92"/>
      <c r="I107" s="92"/>
      <c r="J107" s="110"/>
      <c r="K107" s="94">
        <v>1</v>
      </c>
      <c r="L107" s="92"/>
      <c r="M107" s="94">
        <v>1</v>
      </c>
      <c r="N107" s="92"/>
      <c r="O107" s="92"/>
      <c r="P107" s="92"/>
      <c r="Q107" s="94"/>
      <c r="R107" s="111">
        <f>E107+D107*16+B107*128+C107*256</f>
        <v>131</v>
      </c>
      <c r="S107" s="111">
        <f>F107+2*G107+4*H107+8*I107+16*J107+32*K107+64*L107+128*M107+256*N107+512*O107+1024*P107+2048*Q107</f>
        <v>160</v>
      </c>
    </row>
    <row r="108" ht="22.35" customHeight="1">
      <c r="A108" t="s" s="88">
        <v>184</v>
      </c>
      <c r="B108" s="89">
        <v>1</v>
      </c>
      <c r="C108" s="89">
        <v>0</v>
      </c>
      <c r="D108" s="89">
        <v>1</v>
      </c>
      <c r="E108" s="90">
        <v>3</v>
      </c>
      <c r="F108" s="91">
        <v>1</v>
      </c>
      <c r="G108" s="92"/>
      <c r="H108" s="92"/>
      <c r="I108" s="92"/>
      <c r="J108" s="110"/>
      <c r="K108" s="92"/>
      <c r="L108" s="92"/>
      <c r="M108" s="92"/>
      <c r="N108" s="92"/>
      <c r="O108" s="92"/>
      <c r="P108" s="92"/>
      <c r="Q108" s="94"/>
      <c r="R108" s="95">
        <f>E108+D108*16+B108*128+C108*256</f>
        <v>147</v>
      </c>
      <c r="S108" s="95">
        <f>F108+2*G108+4*H108+8*I108+16*J108+32*K108+64*L108+128*M108+256*N108+512*O108+1024*P108+2048*Q108</f>
        <v>1</v>
      </c>
    </row>
    <row r="109" ht="22.35" customHeight="1">
      <c r="A109" t="s" s="88">
        <v>184</v>
      </c>
      <c r="B109" s="89">
        <v>1</v>
      </c>
      <c r="C109" s="89">
        <v>0</v>
      </c>
      <c r="D109" s="89">
        <v>2</v>
      </c>
      <c r="E109" s="90">
        <v>3</v>
      </c>
      <c r="F109" s="109"/>
      <c r="G109" s="92"/>
      <c r="H109" s="92"/>
      <c r="I109" s="94">
        <v>1</v>
      </c>
      <c r="J109" s="110"/>
      <c r="K109" s="92"/>
      <c r="L109" s="92"/>
      <c r="M109" s="94">
        <v>1</v>
      </c>
      <c r="N109" s="92"/>
      <c r="O109" s="92"/>
      <c r="P109" s="92"/>
      <c r="Q109" s="94"/>
      <c r="R109" s="95">
        <f>E109+D109*16+B109*128+C109*256</f>
        <v>163</v>
      </c>
      <c r="S109" s="95">
        <f>F109+2*G109+4*H109+8*I109+16*J109+32*K109+64*L109+128*M109+256*N109+512*O109+1024*P109+2048*Q109</f>
        <v>136</v>
      </c>
    </row>
    <row r="110" ht="22.35" customHeight="1">
      <c r="A110" t="s" s="88">
        <v>184</v>
      </c>
      <c r="B110" s="89">
        <v>1</v>
      </c>
      <c r="C110" s="89">
        <v>0</v>
      </c>
      <c r="D110" s="89">
        <v>3</v>
      </c>
      <c r="E110" s="90">
        <v>3</v>
      </c>
      <c r="F110" s="91">
        <v>1</v>
      </c>
      <c r="G110" s="92"/>
      <c r="H110" s="92"/>
      <c r="I110" s="92"/>
      <c r="J110" s="112">
        <v>1</v>
      </c>
      <c r="K110" s="92"/>
      <c r="L110" s="92"/>
      <c r="M110" s="92"/>
      <c r="N110" s="92"/>
      <c r="O110" s="92"/>
      <c r="P110" s="92"/>
      <c r="Q110" s="94"/>
      <c r="R110" s="95">
        <f>E110+D110*16+B110*128+C110*256</f>
        <v>179</v>
      </c>
      <c r="S110" s="95">
        <f>F110+2*G110+4*H110+8*I110+16*J110+32*K110+64*L110+128*M110+256*N110+512*O110+1024*P110+2048*Q110</f>
        <v>17</v>
      </c>
    </row>
    <row r="111" ht="22.35" customHeight="1">
      <c r="A111" t="s" s="88">
        <v>184</v>
      </c>
      <c r="B111" s="89">
        <v>1</v>
      </c>
      <c r="C111" s="89">
        <v>0</v>
      </c>
      <c r="D111" s="89">
        <v>4</v>
      </c>
      <c r="E111" s="90">
        <v>3</v>
      </c>
      <c r="F111" s="109"/>
      <c r="G111" s="92"/>
      <c r="H111" s="92"/>
      <c r="I111" s="94">
        <v>1</v>
      </c>
      <c r="J111" s="110"/>
      <c r="K111" s="92"/>
      <c r="L111" s="92"/>
      <c r="M111" s="94">
        <v>1</v>
      </c>
      <c r="N111" s="92"/>
      <c r="O111" s="94">
        <v>1</v>
      </c>
      <c r="P111" s="92"/>
      <c r="Q111" s="94"/>
      <c r="R111" s="95">
        <f>E111+D111*16+B111*128+C111*256</f>
        <v>195</v>
      </c>
      <c r="S111" s="95">
        <f>F111+2*G111+4*H111+8*I111+16*J111+32*K111+64*L111+128*M111+256*N111+512*O111+1024*P111+2048*Q111</f>
        <v>648</v>
      </c>
    </row>
    <row r="112" ht="23.15" customHeight="1">
      <c r="A112" t="s" s="88">
        <v>184</v>
      </c>
      <c r="B112" s="89">
        <v>1</v>
      </c>
      <c r="C112" s="89">
        <v>0</v>
      </c>
      <c r="D112" s="89">
        <v>5</v>
      </c>
      <c r="E112" s="90">
        <v>3</v>
      </c>
      <c r="F112" s="109"/>
      <c r="G112" s="92"/>
      <c r="H112" s="94">
        <v>1</v>
      </c>
      <c r="I112" s="92"/>
      <c r="J112" s="110"/>
      <c r="K112" s="92"/>
      <c r="L112" s="94">
        <v>1</v>
      </c>
      <c r="M112" s="92"/>
      <c r="N112" s="92"/>
      <c r="O112" s="92"/>
      <c r="P112" s="92"/>
      <c r="Q112" s="94">
        <v>0</v>
      </c>
      <c r="R112" s="113">
        <f>E112+D112*16+B112*128+C112*256</f>
        <v>211</v>
      </c>
      <c r="S112" s="113">
        <f>F112+2*G112+4*H112+8*I112+16*J112+32*K112+64*L112+128*M112+256*N112+512*O112+1024*P112+2048*Q112</f>
        <v>68</v>
      </c>
    </row>
    <row r="113" ht="23.15" customHeight="1">
      <c r="A113" t="s" s="96">
        <v>184</v>
      </c>
      <c r="B113" s="97">
        <v>1</v>
      </c>
      <c r="C113" s="97">
        <v>0</v>
      </c>
      <c r="D113" s="97">
        <v>6</v>
      </c>
      <c r="E113" s="98">
        <v>3</v>
      </c>
      <c r="F113" s="99"/>
      <c r="G113" s="100"/>
      <c r="H113" s="100"/>
      <c r="I113" s="100"/>
      <c r="J113" s="93"/>
      <c r="K113" s="100"/>
      <c r="L113" s="100"/>
      <c r="M113" s="100"/>
      <c r="N113" s="100"/>
      <c r="O113" s="100"/>
      <c r="P113" s="100"/>
      <c r="Q113" s="104"/>
      <c r="R113" s="105">
        <f>E113+D113*16+B113*128+C113*256</f>
        <v>227</v>
      </c>
      <c r="S113" s="106">
        <f>F113+2*G113+4*H113+8*I113+16*J113+32*K113+64*L113+128*M113+256*N113+512*O113+1024*P113+2048*Q113</f>
        <v>0</v>
      </c>
    </row>
    <row r="114" ht="23.15" customHeight="1">
      <c r="A114" t="s" s="96">
        <v>184</v>
      </c>
      <c r="B114" s="97">
        <v>1</v>
      </c>
      <c r="C114" s="97">
        <v>0</v>
      </c>
      <c r="D114" s="97">
        <v>7</v>
      </c>
      <c r="E114" s="98">
        <v>3</v>
      </c>
      <c r="F114" s="99"/>
      <c r="G114" s="100"/>
      <c r="H114" s="100"/>
      <c r="I114" s="100"/>
      <c r="J114" s="93"/>
      <c r="K114" s="100"/>
      <c r="L114" s="100"/>
      <c r="M114" s="100"/>
      <c r="N114" s="100"/>
      <c r="O114" s="100"/>
      <c r="P114" s="100"/>
      <c r="Q114" s="104"/>
      <c r="R114" s="107">
        <f>E114+D114*16+B114*128+C114*256</f>
        <v>243</v>
      </c>
      <c r="S114" s="108">
        <f>F114+2*G114+4*H114+8*I114+16*J114+32*K114+64*L114+128*M114+256*N114+512*O114+1024*P114+2048*Q114</f>
        <v>0</v>
      </c>
    </row>
    <row r="115" ht="23.15" customHeight="1">
      <c r="A115" t="s" s="88">
        <v>184</v>
      </c>
      <c r="B115" s="89">
        <v>0</v>
      </c>
      <c r="C115" s="89">
        <v>1</v>
      </c>
      <c r="D115" s="89">
        <v>0</v>
      </c>
      <c r="E115" s="90">
        <v>3</v>
      </c>
      <c r="F115" s="109"/>
      <c r="G115" s="92"/>
      <c r="H115" s="92"/>
      <c r="I115" s="92"/>
      <c r="J115" s="110"/>
      <c r="K115" s="94">
        <v>1</v>
      </c>
      <c r="L115" s="92"/>
      <c r="M115" s="94">
        <v>1</v>
      </c>
      <c r="N115" s="92"/>
      <c r="O115" s="92"/>
      <c r="P115" s="92"/>
      <c r="Q115" s="94"/>
      <c r="R115" s="111">
        <f>E115+D115*16+B115*128+C115*256</f>
        <v>259</v>
      </c>
      <c r="S115" s="111">
        <f>F115+2*G115+4*H115+8*I115+16*J115+32*K115+64*L115+128*M115+256*N115+512*O115+1024*P115+2048*Q115</f>
        <v>160</v>
      </c>
    </row>
    <row r="116" ht="22.35" customHeight="1">
      <c r="A116" t="s" s="88">
        <v>184</v>
      </c>
      <c r="B116" s="89">
        <v>0</v>
      </c>
      <c r="C116" s="89">
        <v>1</v>
      </c>
      <c r="D116" s="89">
        <v>1</v>
      </c>
      <c r="E116" s="90">
        <v>3</v>
      </c>
      <c r="F116" s="91">
        <v>1</v>
      </c>
      <c r="G116" s="92"/>
      <c r="H116" s="92"/>
      <c r="I116" s="92"/>
      <c r="J116" s="110"/>
      <c r="K116" s="92"/>
      <c r="L116" s="92"/>
      <c r="M116" s="92"/>
      <c r="N116" s="92"/>
      <c r="O116" s="92"/>
      <c r="P116" s="92"/>
      <c r="Q116" s="94"/>
      <c r="R116" s="95">
        <f>E116+D116*16+B116*128+C116*256</f>
        <v>275</v>
      </c>
      <c r="S116" s="95">
        <f>F116+2*G116+4*H116+8*I116+16*J116+32*K116+64*L116+128*M116+256*N116+512*O116+1024*P116+2048*Q116</f>
        <v>1</v>
      </c>
    </row>
    <row r="117" ht="22.35" customHeight="1">
      <c r="A117" t="s" s="88">
        <v>184</v>
      </c>
      <c r="B117" s="89">
        <v>0</v>
      </c>
      <c r="C117" s="89">
        <v>1</v>
      </c>
      <c r="D117" s="89">
        <v>2</v>
      </c>
      <c r="E117" s="90">
        <v>3</v>
      </c>
      <c r="F117" s="109"/>
      <c r="G117" s="92"/>
      <c r="H117" s="92"/>
      <c r="I117" s="94">
        <v>1</v>
      </c>
      <c r="J117" s="110"/>
      <c r="K117" s="92"/>
      <c r="L117" s="92"/>
      <c r="M117" s="94">
        <v>1</v>
      </c>
      <c r="N117" s="92"/>
      <c r="O117" s="92"/>
      <c r="P117" s="92"/>
      <c r="Q117" s="94"/>
      <c r="R117" s="95">
        <f>E117+D117*16+B117*128+C117*256</f>
        <v>291</v>
      </c>
      <c r="S117" s="95">
        <f>F117+2*G117+4*H117+8*I117+16*J117+32*K117+64*L117+128*M117+256*N117+512*O117+1024*P117+2048*Q117</f>
        <v>136</v>
      </c>
    </row>
    <row r="118" ht="22.35" customHeight="1">
      <c r="A118" t="s" s="88">
        <v>184</v>
      </c>
      <c r="B118" s="89">
        <v>0</v>
      </c>
      <c r="C118" s="89">
        <v>1</v>
      </c>
      <c r="D118" s="89">
        <v>3</v>
      </c>
      <c r="E118" s="90">
        <v>3</v>
      </c>
      <c r="F118" s="91">
        <v>1</v>
      </c>
      <c r="G118" s="92"/>
      <c r="H118" s="92"/>
      <c r="I118" s="92"/>
      <c r="J118" s="112">
        <v>1</v>
      </c>
      <c r="K118" s="92"/>
      <c r="L118" s="92"/>
      <c r="M118" s="92"/>
      <c r="N118" s="92"/>
      <c r="O118" s="92"/>
      <c r="P118" s="92"/>
      <c r="Q118" s="94"/>
      <c r="R118" s="95">
        <f>E118+D118*16+B118*128+C118*256</f>
        <v>307</v>
      </c>
      <c r="S118" s="95">
        <f>F118+2*G118+4*H118+8*I118+16*J118+32*K118+64*L118+128*M118+256*N118+512*O118+1024*P118+2048*Q118</f>
        <v>17</v>
      </c>
    </row>
    <row r="119" ht="22.35" customHeight="1">
      <c r="A119" t="s" s="88">
        <v>184</v>
      </c>
      <c r="B119" s="89">
        <v>0</v>
      </c>
      <c r="C119" s="89">
        <v>1</v>
      </c>
      <c r="D119" s="89">
        <v>4</v>
      </c>
      <c r="E119" s="90">
        <v>3</v>
      </c>
      <c r="F119" s="109"/>
      <c r="G119" s="92"/>
      <c r="H119" s="92"/>
      <c r="I119" s="94">
        <v>1</v>
      </c>
      <c r="J119" s="110"/>
      <c r="K119" s="92"/>
      <c r="L119" s="92"/>
      <c r="M119" s="94">
        <v>1</v>
      </c>
      <c r="N119" s="92"/>
      <c r="O119" s="94">
        <v>1</v>
      </c>
      <c r="P119" s="92"/>
      <c r="Q119" s="94"/>
      <c r="R119" s="95">
        <f>E119+D119*16+B119*128+C119*256</f>
        <v>323</v>
      </c>
      <c r="S119" s="95">
        <f>F119+2*G119+4*H119+8*I119+16*J119+32*K119+64*L119+128*M119+256*N119+512*O119+1024*P119+2048*Q119</f>
        <v>648</v>
      </c>
    </row>
    <row r="120" ht="23.15" customHeight="1">
      <c r="A120" t="s" s="88">
        <v>184</v>
      </c>
      <c r="B120" s="89">
        <v>0</v>
      </c>
      <c r="C120" s="89">
        <v>1</v>
      </c>
      <c r="D120" s="89">
        <v>5</v>
      </c>
      <c r="E120" s="90">
        <v>3</v>
      </c>
      <c r="F120" s="109"/>
      <c r="G120" s="92"/>
      <c r="H120" s="94">
        <v>1</v>
      </c>
      <c r="I120" s="92"/>
      <c r="J120" s="110"/>
      <c r="K120" s="92"/>
      <c r="L120" s="94">
        <v>1</v>
      </c>
      <c r="M120" s="92"/>
      <c r="N120" s="92"/>
      <c r="O120" s="92"/>
      <c r="P120" s="92"/>
      <c r="Q120" s="94">
        <v>0</v>
      </c>
      <c r="R120" s="113">
        <f>E120+D120*16+B120*128+C120*256</f>
        <v>339</v>
      </c>
      <c r="S120" s="113">
        <f>F120+2*G120+4*H120+8*I120+16*J120+32*K120+64*L120+128*M120+256*N120+512*O120+1024*P120+2048*Q120</f>
        <v>68</v>
      </c>
    </row>
    <row r="121" ht="23.15" customHeight="1">
      <c r="A121" t="s" s="96">
        <v>184</v>
      </c>
      <c r="B121" s="97">
        <v>0</v>
      </c>
      <c r="C121" s="97">
        <v>1</v>
      </c>
      <c r="D121" s="97">
        <v>6</v>
      </c>
      <c r="E121" s="98">
        <v>3</v>
      </c>
      <c r="F121" s="99"/>
      <c r="G121" s="100"/>
      <c r="H121" s="100"/>
      <c r="I121" s="100"/>
      <c r="J121" s="93"/>
      <c r="K121" s="100"/>
      <c r="L121" s="100"/>
      <c r="M121" s="100"/>
      <c r="N121" s="100"/>
      <c r="O121" s="100"/>
      <c r="P121" s="100"/>
      <c r="Q121" s="104"/>
      <c r="R121" s="105">
        <f>E121+D121*16+B121*128+C121*256</f>
        <v>355</v>
      </c>
      <c r="S121" s="106">
        <f>F121+2*G121+4*H121+8*I121+16*J121+32*K121+64*L121+128*M121+256*N121+512*O121+1024*P121+2048*Q121</f>
        <v>0</v>
      </c>
    </row>
    <row r="122" ht="23.15" customHeight="1">
      <c r="A122" t="s" s="96">
        <v>184</v>
      </c>
      <c r="B122" s="97">
        <v>0</v>
      </c>
      <c r="C122" s="97">
        <v>1</v>
      </c>
      <c r="D122" s="97">
        <v>7</v>
      </c>
      <c r="E122" s="98">
        <v>3</v>
      </c>
      <c r="F122" s="99"/>
      <c r="G122" s="100"/>
      <c r="H122" s="100"/>
      <c r="I122" s="100"/>
      <c r="J122" s="93"/>
      <c r="K122" s="100"/>
      <c r="L122" s="100"/>
      <c r="M122" s="100"/>
      <c r="N122" s="100"/>
      <c r="O122" s="100"/>
      <c r="P122" s="100"/>
      <c r="Q122" s="104"/>
      <c r="R122" s="107">
        <f>E122+D122*16+B122*128+C122*256</f>
        <v>371</v>
      </c>
      <c r="S122" s="108">
        <f>F122+2*G122+4*H122+8*I122+16*J122+32*K122+64*L122+128*M122+256*N122+512*O122+1024*P122+2048*Q122</f>
        <v>0</v>
      </c>
    </row>
    <row r="123" ht="23.15" customHeight="1">
      <c r="A123" t="s" s="88">
        <v>184</v>
      </c>
      <c r="B123" s="89">
        <v>1</v>
      </c>
      <c r="C123" s="89">
        <v>1</v>
      </c>
      <c r="D123" s="89">
        <v>0</v>
      </c>
      <c r="E123" s="90">
        <v>3</v>
      </c>
      <c r="F123" s="109"/>
      <c r="G123" s="92"/>
      <c r="H123" s="92"/>
      <c r="I123" s="92"/>
      <c r="J123" s="110"/>
      <c r="K123" s="94">
        <v>1</v>
      </c>
      <c r="L123" s="92"/>
      <c r="M123" s="94">
        <v>1</v>
      </c>
      <c r="N123" s="92"/>
      <c r="O123" s="92"/>
      <c r="P123" s="92"/>
      <c r="Q123" s="94"/>
      <c r="R123" s="111">
        <f>E123+D123*16+B123*128+C123*256</f>
        <v>387</v>
      </c>
      <c r="S123" s="111">
        <f>F123+2*G123+4*H123+8*I123+16*J123+32*K123+64*L123+128*M123+256*N123+512*O123+1024*P123+2048*Q123</f>
        <v>160</v>
      </c>
    </row>
    <row r="124" ht="22.35" customHeight="1">
      <c r="A124" t="s" s="88">
        <v>184</v>
      </c>
      <c r="B124" s="89">
        <v>1</v>
      </c>
      <c r="C124" s="89">
        <v>1</v>
      </c>
      <c r="D124" s="89">
        <v>1</v>
      </c>
      <c r="E124" s="90">
        <v>3</v>
      </c>
      <c r="F124" s="91">
        <v>1</v>
      </c>
      <c r="G124" s="92"/>
      <c r="H124" s="92"/>
      <c r="I124" s="92"/>
      <c r="J124" s="110"/>
      <c r="K124" s="92"/>
      <c r="L124" s="92"/>
      <c r="M124" s="92"/>
      <c r="N124" s="92"/>
      <c r="O124" s="92"/>
      <c r="P124" s="92"/>
      <c r="Q124" s="94"/>
      <c r="R124" s="95">
        <f>E124+D124*16+B124*128+C124*256</f>
        <v>403</v>
      </c>
      <c r="S124" s="95">
        <f>F124+2*G124+4*H124+8*I124+16*J124+32*K124+64*L124+128*M124+256*N124+512*O124+1024*P124+2048*Q124</f>
        <v>1</v>
      </c>
    </row>
    <row r="125" ht="22.35" customHeight="1">
      <c r="A125" t="s" s="88">
        <v>184</v>
      </c>
      <c r="B125" s="89">
        <v>1</v>
      </c>
      <c r="C125" s="89">
        <v>1</v>
      </c>
      <c r="D125" s="89">
        <v>2</v>
      </c>
      <c r="E125" s="90">
        <v>3</v>
      </c>
      <c r="F125" s="109"/>
      <c r="G125" s="92"/>
      <c r="H125" s="92"/>
      <c r="I125" s="94">
        <v>1</v>
      </c>
      <c r="J125" s="110"/>
      <c r="K125" s="92"/>
      <c r="L125" s="92"/>
      <c r="M125" s="94">
        <v>1</v>
      </c>
      <c r="N125" s="92"/>
      <c r="O125" s="92"/>
      <c r="P125" s="92"/>
      <c r="Q125" s="94"/>
      <c r="R125" s="95">
        <f>E125+D125*16+B125*128+C125*256</f>
        <v>419</v>
      </c>
      <c r="S125" s="95">
        <f>F125+2*G125+4*H125+8*I125+16*J125+32*K125+64*L125+128*M125+256*N125+512*O125+1024*P125+2048*Q125</f>
        <v>136</v>
      </c>
    </row>
    <row r="126" ht="22.35" customHeight="1">
      <c r="A126" t="s" s="88">
        <v>184</v>
      </c>
      <c r="B126" s="89">
        <v>1</v>
      </c>
      <c r="C126" s="89">
        <v>1</v>
      </c>
      <c r="D126" s="89">
        <v>3</v>
      </c>
      <c r="E126" s="90">
        <v>3</v>
      </c>
      <c r="F126" s="91">
        <v>1</v>
      </c>
      <c r="G126" s="92"/>
      <c r="H126" s="92"/>
      <c r="I126" s="92"/>
      <c r="J126" s="112">
        <v>1</v>
      </c>
      <c r="K126" s="92"/>
      <c r="L126" s="92"/>
      <c r="M126" s="92"/>
      <c r="N126" s="92"/>
      <c r="O126" s="92"/>
      <c r="P126" s="92"/>
      <c r="Q126" s="94"/>
      <c r="R126" s="95">
        <f>E126+D126*16+B126*128+C126*256</f>
        <v>435</v>
      </c>
      <c r="S126" s="95">
        <f>F126+2*G126+4*H126+8*I126+16*J126+32*K126+64*L126+128*M126+256*N126+512*O126+1024*P126+2048*Q126</f>
        <v>17</v>
      </c>
    </row>
    <row r="127" ht="22.35" customHeight="1">
      <c r="A127" t="s" s="88">
        <v>184</v>
      </c>
      <c r="B127" s="89">
        <v>1</v>
      </c>
      <c r="C127" s="89">
        <v>1</v>
      </c>
      <c r="D127" s="89">
        <v>4</v>
      </c>
      <c r="E127" s="90">
        <v>3</v>
      </c>
      <c r="F127" s="109"/>
      <c r="G127" s="92"/>
      <c r="H127" s="92"/>
      <c r="I127" s="94">
        <v>1</v>
      </c>
      <c r="J127" s="110"/>
      <c r="K127" s="92"/>
      <c r="L127" s="92"/>
      <c r="M127" s="94">
        <v>1</v>
      </c>
      <c r="N127" s="92"/>
      <c r="O127" s="94">
        <v>1</v>
      </c>
      <c r="P127" s="92"/>
      <c r="Q127" s="94"/>
      <c r="R127" s="95">
        <f>E127+D127*16+B127*128+C127*256</f>
        <v>451</v>
      </c>
      <c r="S127" s="95">
        <f>F127+2*G127+4*H127+8*I127+16*J127+32*K127+64*L127+128*M127+256*N127+512*O127+1024*P127+2048*Q127</f>
        <v>648</v>
      </c>
    </row>
    <row r="128" ht="23.15" customHeight="1">
      <c r="A128" t="s" s="88">
        <v>184</v>
      </c>
      <c r="B128" s="89">
        <v>1</v>
      </c>
      <c r="C128" s="89">
        <v>1</v>
      </c>
      <c r="D128" s="89">
        <v>5</v>
      </c>
      <c r="E128" s="90">
        <v>3</v>
      </c>
      <c r="F128" s="109"/>
      <c r="G128" s="92"/>
      <c r="H128" s="94">
        <v>1</v>
      </c>
      <c r="I128" s="92"/>
      <c r="J128" s="110"/>
      <c r="K128" s="92"/>
      <c r="L128" s="94">
        <v>1</v>
      </c>
      <c r="M128" s="92"/>
      <c r="N128" s="92"/>
      <c r="O128" s="92"/>
      <c r="P128" s="92"/>
      <c r="Q128" s="94">
        <v>0</v>
      </c>
      <c r="R128" s="113">
        <f>E128+D128*16+B128*128+C128*256</f>
        <v>467</v>
      </c>
      <c r="S128" s="113">
        <f>F128+2*G128+4*H128+8*I128+16*J128+32*K128+64*L128+128*M128+256*N128+512*O128+1024*P128+2048*Q128</f>
        <v>68</v>
      </c>
    </row>
    <row r="129" ht="23.15" customHeight="1">
      <c r="A129" t="s" s="96">
        <v>184</v>
      </c>
      <c r="B129" s="97">
        <v>1</v>
      </c>
      <c r="C129" s="97">
        <v>1</v>
      </c>
      <c r="D129" s="97">
        <v>6</v>
      </c>
      <c r="E129" s="98">
        <v>3</v>
      </c>
      <c r="F129" s="99"/>
      <c r="G129" s="100"/>
      <c r="H129" s="100"/>
      <c r="I129" s="100"/>
      <c r="J129" s="93"/>
      <c r="K129" s="100"/>
      <c r="L129" s="100"/>
      <c r="M129" s="100"/>
      <c r="N129" s="100"/>
      <c r="O129" s="100"/>
      <c r="P129" s="100"/>
      <c r="Q129" s="104"/>
      <c r="R129" s="105">
        <f>E129+D129*16+B129*128+C129*256</f>
        <v>483</v>
      </c>
      <c r="S129" s="106">
        <f>F129+2*G129+4*H129+8*I129+16*J129+32*K129+64*L129+128*M129+256*N129+512*O129+1024*P129+2048*Q129</f>
        <v>0</v>
      </c>
    </row>
    <row r="130" ht="23.15" customHeight="1">
      <c r="A130" t="s" s="96">
        <v>184</v>
      </c>
      <c r="B130" s="97">
        <v>1</v>
      </c>
      <c r="C130" s="97">
        <v>1</v>
      </c>
      <c r="D130" s="97">
        <v>7</v>
      </c>
      <c r="E130" s="98">
        <v>3</v>
      </c>
      <c r="F130" s="99"/>
      <c r="G130" s="100"/>
      <c r="H130" s="100"/>
      <c r="I130" s="100"/>
      <c r="J130" s="93"/>
      <c r="K130" s="100"/>
      <c r="L130" s="100"/>
      <c r="M130" s="100"/>
      <c r="N130" s="100"/>
      <c r="O130" s="100"/>
      <c r="P130" s="100"/>
      <c r="Q130" s="104"/>
      <c r="R130" s="107">
        <f>E130+D130*16+B130*128+C130*256</f>
        <v>499</v>
      </c>
      <c r="S130" s="108">
        <f>F130+2*G130+4*H130+8*I130+16*J130+32*K130+64*L130+128*M130+256*N130+512*O130+1024*P130+2048*Q130</f>
        <v>0</v>
      </c>
    </row>
    <row r="131" ht="23.15" customHeight="1">
      <c r="A131" t="s" s="88">
        <v>186</v>
      </c>
      <c r="B131" s="89">
        <v>0</v>
      </c>
      <c r="C131" s="89">
        <v>0</v>
      </c>
      <c r="D131" s="89">
        <v>0</v>
      </c>
      <c r="E131" s="90">
        <v>4</v>
      </c>
      <c r="F131" s="109"/>
      <c r="G131" s="92"/>
      <c r="H131" s="92"/>
      <c r="I131" s="92"/>
      <c r="J131" s="110"/>
      <c r="K131" s="94">
        <v>1</v>
      </c>
      <c r="L131" s="92"/>
      <c r="M131" s="94">
        <v>1</v>
      </c>
      <c r="N131" s="92"/>
      <c r="O131" s="92"/>
      <c r="P131" s="92"/>
      <c r="Q131" s="94"/>
      <c r="R131" s="111">
        <f>E131+D131*16+B131*128+C131*256</f>
        <v>4</v>
      </c>
      <c r="S131" s="111">
        <f>F131+2*G131+4*H131+8*I131+16*J131+32*K131+64*L131+128*M131+256*N131+512*O131+1024*P131+2048*Q131</f>
        <v>160</v>
      </c>
    </row>
    <row r="132" ht="22.35" customHeight="1">
      <c r="A132" t="s" s="88">
        <v>186</v>
      </c>
      <c r="B132" s="89">
        <v>0</v>
      </c>
      <c r="C132" s="89">
        <v>0</v>
      </c>
      <c r="D132" s="89">
        <v>1</v>
      </c>
      <c r="E132" s="90">
        <v>4</v>
      </c>
      <c r="F132" s="91">
        <v>1</v>
      </c>
      <c r="G132" s="92"/>
      <c r="H132" s="92"/>
      <c r="I132" s="92"/>
      <c r="J132" s="110"/>
      <c r="K132" s="92"/>
      <c r="L132" s="92"/>
      <c r="M132" s="92"/>
      <c r="N132" s="92"/>
      <c r="O132" s="92"/>
      <c r="P132" s="92"/>
      <c r="Q132" s="94"/>
      <c r="R132" s="95">
        <f>E132+D132*16+B132*128+C132*256</f>
        <v>20</v>
      </c>
      <c r="S132" s="95">
        <f>F132+2*G132+4*H132+8*I132+16*J132+32*K132+64*L132+128*M132+256*N132+512*O132+1024*P132+2048*Q132</f>
        <v>1</v>
      </c>
    </row>
    <row r="133" ht="22.35" customHeight="1">
      <c r="A133" t="s" s="88">
        <v>186</v>
      </c>
      <c r="B133" s="89">
        <v>0</v>
      </c>
      <c r="C133" s="89">
        <v>0</v>
      </c>
      <c r="D133" s="89">
        <v>2</v>
      </c>
      <c r="E133" s="90">
        <v>4</v>
      </c>
      <c r="F133" s="109"/>
      <c r="G133" s="92"/>
      <c r="H133" s="92"/>
      <c r="I133" s="94">
        <v>1</v>
      </c>
      <c r="J133" s="110"/>
      <c r="K133" s="92"/>
      <c r="L133" s="92"/>
      <c r="M133" s="94">
        <v>1</v>
      </c>
      <c r="N133" s="92"/>
      <c r="O133" s="92"/>
      <c r="P133" s="92"/>
      <c r="Q133" s="94"/>
      <c r="R133" s="95">
        <f>E133+D133*16+B133*128+C133*256</f>
        <v>36</v>
      </c>
      <c r="S133" s="95">
        <f>F133+2*G133+4*H133+8*I133+16*J133+32*K133+64*L133+128*M133+256*N133+512*O133+1024*P133+2048*Q133</f>
        <v>136</v>
      </c>
    </row>
    <row r="134" ht="22.35" customHeight="1">
      <c r="A134" t="s" s="88">
        <v>186</v>
      </c>
      <c r="B134" s="89">
        <v>0</v>
      </c>
      <c r="C134" s="89">
        <v>0</v>
      </c>
      <c r="D134" s="89">
        <v>3</v>
      </c>
      <c r="E134" s="90">
        <v>4</v>
      </c>
      <c r="F134" s="91">
        <v>1</v>
      </c>
      <c r="G134" s="92"/>
      <c r="H134" s="92"/>
      <c r="I134" s="92"/>
      <c r="J134" s="112">
        <v>1</v>
      </c>
      <c r="K134" s="92"/>
      <c r="L134" s="92"/>
      <c r="M134" s="92"/>
      <c r="N134" s="92"/>
      <c r="O134" s="92"/>
      <c r="P134" s="92"/>
      <c r="Q134" s="94"/>
      <c r="R134" s="95">
        <f>E134+D134*16+B134*128+C134*256</f>
        <v>52</v>
      </c>
      <c r="S134" s="95">
        <f>F134+2*G134+4*H134+8*I134+16*J134+32*K134+64*L134+128*M134+256*N134+512*O134+1024*P134+2048*Q134</f>
        <v>17</v>
      </c>
    </row>
    <row r="135" ht="22.35" customHeight="1">
      <c r="A135" t="s" s="88">
        <v>186</v>
      </c>
      <c r="B135" s="89">
        <v>0</v>
      </c>
      <c r="C135" s="89">
        <v>0</v>
      </c>
      <c r="D135" s="89">
        <v>4</v>
      </c>
      <c r="E135" s="90">
        <v>4</v>
      </c>
      <c r="F135" s="109"/>
      <c r="G135" s="92"/>
      <c r="H135" s="92"/>
      <c r="I135" s="94">
        <v>1</v>
      </c>
      <c r="J135" s="110"/>
      <c r="K135" s="92"/>
      <c r="L135" s="92"/>
      <c r="M135" s="94">
        <v>1</v>
      </c>
      <c r="N135" s="92"/>
      <c r="O135" s="94">
        <v>1</v>
      </c>
      <c r="P135" s="92"/>
      <c r="Q135" s="94"/>
      <c r="R135" s="95">
        <f>E135+D135*16+B135*128+C135*256</f>
        <v>68</v>
      </c>
      <c r="S135" s="95">
        <f>F135+2*G135+4*H135+8*I135+16*J135+32*K135+64*L135+128*M135+256*N135+512*O135+1024*P135+2048*Q135</f>
        <v>648</v>
      </c>
    </row>
    <row r="136" ht="23.15" customHeight="1">
      <c r="A136" t="s" s="88">
        <v>186</v>
      </c>
      <c r="B136" s="89">
        <v>0</v>
      </c>
      <c r="C136" s="89">
        <v>0</v>
      </c>
      <c r="D136" s="89">
        <v>5</v>
      </c>
      <c r="E136" s="90">
        <v>4</v>
      </c>
      <c r="F136" s="109"/>
      <c r="G136" s="92"/>
      <c r="H136" s="94">
        <v>1</v>
      </c>
      <c r="I136" s="92"/>
      <c r="J136" s="110"/>
      <c r="K136" s="92"/>
      <c r="L136" s="94">
        <v>1</v>
      </c>
      <c r="M136" s="92"/>
      <c r="N136" s="92"/>
      <c r="O136" s="92"/>
      <c r="P136" s="92"/>
      <c r="Q136" s="94">
        <v>1</v>
      </c>
      <c r="R136" s="113">
        <f>E136+D136*16+B136*128+C136*256</f>
        <v>84</v>
      </c>
      <c r="S136" s="113">
        <f>F136+2*G136+4*H136+8*I136+16*J136+32*K136+64*L136+128*M136+256*N136+512*O136+1024*P136+2048*Q136</f>
        <v>2116</v>
      </c>
    </row>
    <row r="137" ht="23.15" customHeight="1">
      <c r="A137" t="s" s="96">
        <v>186</v>
      </c>
      <c r="B137" s="97">
        <v>0</v>
      </c>
      <c r="C137" s="97">
        <v>0</v>
      </c>
      <c r="D137" s="97">
        <v>6</v>
      </c>
      <c r="E137" s="98">
        <v>4</v>
      </c>
      <c r="F137" s="99"/>
      <c r="G137" s="100"/>
      <c r="H137" s="100"/>
      <c r="I137" s="100"/>
      <c r="J137" s="93"/>
      <c r="K137" s="100"/>
      <c r="L137" s="100"/>
      <c r="M137" s="100"/>
      <c r="N137" s="100"/>
      <c r="O137" s="100"/>
      <c r="P137" s="100"/>
      <c r="Q137" s="104"/>
      <c r="R137" s="105">
        <f>E137+D137*16+B137*128+C137*256</f>
        <v>100</v>
      </c>
      <c r="S137" s="106">
        <f>F137+2*G137+4*H137+8*I137+16*J137+32*K137+64*L137+128*M137+256*N137+512*O137+1024*P137+2048*Q137</f>
        <v>0</v>
      </c>
    </row>
    <row r="138" ht="23.15" customHeight="1">
      <c r="A138" t="s" s="96">
        <v>186</v>
      </c>
      <c r="B138" s="97">
        <v>0</v>
      </c>
      <c r="C138" s="97">
        <v>0</v>
      </c>
      <c r="D138" s="97">
        <v>7</v>
      </c>
      <c r="E138" s="98">
        <v>4</v>
      </c>
      <c r="F138" s="99"/>
      <c r="G138" s="100"/>
      <c r="H138" s="100"/>
      <c r="I138" s="100"/>
      <c r="J138" s="93"/>
      <c r="K138" s="100"/>
      <c r="L138" s="100"/>
      <c r="M138" s="100"/>
      <c r="N138" s="100"/>
      <c r="O138" s="100"/>
      <c r="P138" s="100"/>
      <c r="Q138" s="104"/>
      <c r="R138" s="107">
        <f>E138+D138*16+B138*128+C138*256</f>
        <v>116</v>
      </c>
      <c r="S138" s="108">
        <f>F138+2*G138+4*H138+8*I138+16*J138+32*K138+64*L138+128*M138+256*N138+512*O138+1024*P138+2048*Q138</f>
        <v>0</v>
      </c>
    </row>
    <row r="139" ht="23.15" customHeight="1">
      <c r="A139" t="s" s="88">
        <v>186</v>
      </c>
      <c r="B139" s="89">
        <v>1</v>
      </c>
      <c r="C139" s="89">
        <v>0</v>
      </c>
      <c r="D139" s="89">
        <v>0</v>
      </c>
      <c r="E139" s="90">
        <v>4</v>
      </c>
      <c r="F139" s="109"/>
      <c r="G139" s="92"/>
      <c r="H139" s="92"/>
      <c r="I139" s="92"/>
      <c r="J139" s="110"/>
      <c r="K139" s="94">
        <v>1</v>
      </c>
      <c r="L139" s="92"/>
      <c r="M139" s="94">
        <v>1</v>
      </c>
      <c r="N139" s="92"/>
      <c r="O139" s="92"/>
      <c r="P139" s="92"/>
      <c r="Q139" s="94"/>
      <c r="R139" s="111">
        <f>E139+D139*16+B139*128+C139*256</f>
        <v>132</v>
      </c>
      <c r="S139" s="111">
        <f>F139+2*G139+4*H139+8*I139+16*J139+32*K139+64*L139+128*M139+256*N139+512*O139+1024*P139+2048*Q139</f>
        <v>160</v>
      </c>
    </row>
    <row r="140" ht="22.35" customHeight="1">
      <c r="A140" t="s" s="88">
        <v>186</v>
      </c>
      <c r="B140" s="89">
        <v>1</v>
      </c>
      <c r="C140" s="89">
        <v>0</v>
      </c>
      <c r="D140" s="89">
        <v>1</v>
      </c>
      <c r="E140" s="90">
        <v>4</v>
      </c>
      <c r="F140" s="91">
        <v>1</v>
      </c>
      <c r="G140" s="92"/>
      <c r="H140" s="92"/>
      <c r="I140" s="92"/>
      <c r="J140" s="110"/>
      <c r="K140" s="92"/>
      <c r="L140" s="92"/>
      <c r="M140" s="92"/>
      <c r="N140" s="92"/>
      <c r="O140" s="92"/>
      <c r="P140" s="92"/>
      <c r="Q140" s="94"/>
      <c r="R140" s="95">
        <f>E140+D140*16+B140*128+C140*256</f>
        <v>148</v>
      </c>
      <c r="S140" s="95">
        <f>F140+2*G140+4*H140+8*I140+16*J140+32*K140+64*L140+128*M140+256*N140+512*O140+1024*P140+2048*Q140</f>
        <v>1</v>
      </c>
    </row>
    <row r="141" ht="22.35" customHeight="1">
      <c r="A141" t="s" s="88">
        <v>186</v>
      </c>
      <c r="B141" s="89">
        <v>1</v>
      </c>
      <c r="C141" s="89">
        <v>0</v>
      </c>
      <c r="D141" s="89">
        <v>2</v>
      </c>
      <c r="E141" s="90">
        <v>4</v>
      </c>
      <c r="F141" s="109"/>
      <c r="G141" s="92"/>
      <c r="H141" s="92"/>
      <c r="I141" s="94">
        <v>1</v>
      </c>
      <c r="J141" s="110"/>
      <c r="K141" s="92"/>
      <c r="L141" s="92"/>
      <c r="M141" s="94">
        <v>1</v>
      </c>
      <c r="N141" s="92"/>
      <c r="O141" s="92"/>
      <c r="P141" s="92"/>
      <c r="Q141" s="94"/>
      <c r="R141" s="95">
        <f>E141+D141*16+B141*128+C141*256</f>
        <v>164</v>
      </c>
      <c r="S141" s="95">
        <f>F141+2*G141+4*H141+8*I141+16*J141+32*K141+64*L141+128*M141+256*N141+512*O141+1024*P141+2048*Q141</f>
        <v>136</v>
      </c>
    </row>
    <row r="142" ht="22.35" customHeight="1">
      <c r="A142" t="s" s="88">
        <v>186</v>
      </c>
      <c r="B142" s="89">
        <v>1</v>
      </c>
      <c r="C142" s="89">
        <v>0</v>
      </c>
      <c r="D142" s="89">
        <v>3</v>
      </c>
      <c r="E142" s="90">
        <v>4</v>
      </c>
      <c r="F142" s="91">
        <v>1</v>
      </c>
      <c r="G142" s="92"/>
      <c r="H142" s="92"/>
      <c r="I142" s="92"/>
      <c r="J142" s="112">
        <v>1</v>
      </c>
      <c r="K142" s="92"/>
      <c r="L142" s="92"/>
      <c r="M142" s="92"/>
      <c r="N142" s="92"/>
      <c r="O142" s="92"/>
      <c r="P142" s="92"/>
      <c r="Q142" s="94"/>
      <c r="R142" s="95">
        <f>E142+D142*16+B142*128+C142*256</f>
        <v>180</v>
      </c>
      <c r="S142" s="95">
        <f>F142+2*G142+4*H142+8*I142+16*J142+32*K142+64*L142+128*M142+256*N142+512*O142+1024*P142+2048*Q142</f>
        <v>17</v>
      </c>
    </row>
    <row r="143" ht="22.35" customHeight="1">
      <c r="A143" t="s" s="88">
        <v>186</v>
      </c>
      <c r="B143" s="89">
        <v>1</v>
      </c>
      <c r="C143" s="89">
        <v>0</v>
      </c>
      <c r="D143" s="89">
        <v>4</v>
      </c>
      <c r="E143" s="90">
        <v>4</v>
      </c>
      <c r="F143" s="109"/>
      <c r="G143" s="92"/>
      <c r="H143" s="92"/>
      <c r="I143" s="94">
        <v>1</v>
      </c>
      <c r="J143" s="110"/>
      <c r="K143" s="92"/>
      <c r="L143" s="92"/>
      <c r="M143" s="94">
        <v>1</v>
      </c>
      <c r="N143" s="92"/>
      <c r="O143" s="94">
        <v>1</v>
      </c>
      <c r="P143" s="92"/>
      <c r="Q143" s="94"/>
      <c r="R143" s="95">
        <f>E143+D143*16+B143*128+C143*256</f>
        <v>196</v>
      </c>
      <c r="S143" s="95">
        <f>F143+2*G143+4*H143+8*I143+16*J143+32*K143+64*L143+128*M143+256*N143+512*O143+1024*P143+2048*Q143</f>
        <v>648</v>
      </c>
    </row>
    <row r="144" ht="23.15" customHeight="1">
      <c r="A144" t="s" s="88">
        <v>186</v>
      </c>
      <c r="B144" s="89">
        <v>1</v>
      </c>
      <c r="C144" s="89">
        <v>0</v>
      </c>
      <c r="D144" s="89">
        <v>5</v>
      </c>
      <c r="E144" s="90">
        <v>4</v>
      </c>
      <c r="F144" s="109"/>
      <c r="G144" s="92"/>
      <c r="H144" s="94">
        <v>1</v>
      </c>
      <c r="I144" s="92"/>
      <c r="J144" s="110"/>
      <c r="K144" s="92"/>
      <c r="L144" s="94">
        <v>1</v>
      </c>
      <c r="M144" s="92"/>
      <c r="N144" s="92"/>
      <c r="O144" s="92"/>
      <c r="P144" s="92"/>
      <c r="Q144" s="94">
        <v>1</v>
      </c>
      <c r="R144" s="113">
        <f>E144+D144*16+B144*128+C144*256</f>
        <v>212</v>
      </c>
      <c r="S144" s="113">
        <f>F144+2*G144+4*H144+8*I144+16*J144+32*K144+64*L144+128*M144+256*N144+512*O144+1024*P144+2048*Q144</f>
        <v>2116</v>
      </c>
    </row>
    <row r="145" ht="23.15" customHeight="1">
      <c r="A145" t="s" s="96">
        <v>186</v>
      </c>
      <c r="B145" s="97">
        <v>1</v>
      </c>
      <c r="C145" s="97">
        <v>0</v>
      </c>
      <c r="D145" s="97">
        <v>6</v>
      </c>
      <c r="E145" s="98">
        <v>4</v>
      </c>
      <c r="F145" s="99"/>
      <c r="G145" s="100"/>
      <c r="H145" s="100"/>
      <c r="I145" s="100"/>
      <c r="J145" s="93"/>
      <c r="K145" s="100"/>
      <c r="L145" s="100"/>
      <c r="M145" s="100"/>
      <c r="N145" s="100"/>
      <c r="O145" s="100"/>
      <c r="P145" s="100"/>
      <c r="Q145" s="104"/>
      <c r="R145" s="105">
        <f>E145+D145*16+B145*128+C145*256</f>
        <v>228</v>
      </c>
      <c r="S145" s="106">
        <f>F145+2*G145+4*H145+8*I145+16*J145+32*K145+64*L145+128*M145+256*N145+512*O145+1024*P145+2048*Q145</f>
        <v>0</v>
      </c>
    </row>
    <row r="146" ht="23.15" customHeight="1">
      <c r="A146" t="s" s="96">
        <v>186</v>
      </c>
      <c r="B146" s="97">
        <v>1</v>
      </c>
      <c r="C146" s="97">
        <v>0</v>
      </c>
      <c r="D146" s="97">
        <v>7</v>
      </c>
      <c r="E146" s="98">
        <v>4</v>
      </c>
      <c r="F146" s="99"/>
      <c r="G146" s="100"/>
      <c r="H146" s="100"/>
      <c r="I146" s="100"/>
      <c r="J146" s="93"/>
      <c r="K146" s="100"/>
      <c r="L146" s="100"/>
      <c r="M146" s="100"/>
      <c r="N146" s="100"/>
      <c r="O146" s="100"/>
      <c r="P146" s="100"/>
      <c r="Q146" s="104"/>
      <c r="R146" s="107">
        <f>E146+D146*16+B146*128+C146*256</f>
        <v>244</v>
      </c>
      <c r="S146" s="108">
        <f>F146+2*G146+4*H146+8*I146+16*J146+32*K146+64*L146+128*M146+256*N146+512*O146+1024*P146+2048*Q146</f>
        <v>0</v>
      </c>
    </row>
    <row r="147" ht="23.15" customHeight="1">
      <c r="A147" t="s" s="88">
        <v>186</v>
      </c>
      <c r="B147" s="89">
        <v>0</v>
      </c>
      <c r="C147" s="89">
        <v>1</v>
      </c>
      <c r="D147" s="89">
        <v>0</v>
      </c>
      <c r="E147" s="90">
        <v>4</v>
      </c>
      <c r="F147" s="109"/>
      <c r="G147" s="92"/>
      <c r="H147" s="92"/>
      <c r="I147" s="92"/>
      <c r="J147" s="110"/>
      <c r="K147" s="94">
        <v>1</v>
      </c>
      <c r="L147" s="92"/>
      <c r="M147" s="94">
        <v>1</v>
      </c>
      <c r="N147" s="92"/>
      <c r="O147" s="92"/>
      <c r="P147" s="92"/>
      <c r="Q147" s="94"/>
      <c r="R147" s="111">
        <f>E147+D147*16+B147*128+C147*256</f>
        <v>260</v>
      </c>
      <c r="S147" s="111">
        <f>F147+2*G147+4*H147+8*I147+16*J147+32*K147+64*L147+128*M147+256*N147+512*O147+1024*P147+2048*Q147</f>
        <v>160</v>
      </c>
    </row>
    <row r="148" ht="22.35" customHeight="1">
      <c r="A148" t="s" s="88">
        <v>186</v>
      </c>
      <c r="B148" s="89">
        <v>0</v>
      </c>
      <c r="C148" s="89">
        <v>1</v>
      </c>
      <c r="D148" s="89">
        <v>1</v>
      </c>
      <c r="E148" s="90">
        <v>4</v>
      </c>
      <c r="F148" s="91">
        <v>1</v>
      </c>
      <c r="G148" s="92"/>
      <c r="H148" s="92"/>
      <c r="I148" s="92"/>
      <c r="J148" s="110"/>
      <c r="K148" s="92"/>
      <c r="L148" s="92"/>
      <c r="M148" s="92"/>
      <c r="N148" s="92"/>
      <c r="O148" s="92"/>
      <c r="P148" s="92"/>
      <c r="Q148" s="94"/>
      <c r="R148" s="95">
        <f>E148+D148*16+B148*128+C148*256</f>
        <v>276</v>
      </c>
      <c r="S148" s="95">
        <f>F148+2*G148+4*H148+8*I148+16*J148+32*K148+64*L148+128*M148+256*N148+512*O148+1024*P148+2048*Q148</f>
        <v>1</v>
      </c>
    </row>
    <row r="149" ht="22.35" customHeight="1">
      <c r="A149" t="s" s="88">
        <v>186</v>
      </c>
      <c r="B149" s="89">
        <v>0</v>
      </c>
      <c r="C149" s="89">
        <v>1</v>
      </c>
      <c r="D149" s="89">
        <v>2</v>
      </c>
      <c r="E149" s="90">
        <v>4</v>
      </c>
      <c r="F149" s="109"/>
      <c r="G149" s="92"/>
      <c r="H149" s="92"/>
      <c r="I149" s="94">
        <v>1</v>
      </c>
      <c r="J149" s="110"/>
      <c r="K149" s="92"/>
      <c r="L149" s="92"/>
      <c r="M149" s="94">
        <v>1</v>
      </c>
      <c r="N149" s="92"/>
      <c r="O149" s="92"/>
      <c r="P149" s="92"/>
      <c r="Q149" s="94"/>
      <c r="R149" s="95">
        <f>E149+D149*16+B149*128+C149*256</f>
        <v>292</v>
      </c>
      <c r="S149" s="95">
        <f>F149+2*G149+4*H149+8*I149+16*J149+32*K149+64*L149+128*M149+256*N149+512*O149+1024*P149+2048*Q149</f>
        <v>136</v>
      </c>
    </row>
    <row r="150" ht="22.35" customHeight="1">
      <c r="A150" t="s" s="88">
        <v>186</v>
      </c>
      <c r="B150" s="89">
        <v>0</v>
      </c>
      <c r="C150" s="89">
        <v>1</v>
      </c>
      <c r="D150" s="89">
        <v>3</v>
      </c>
      <c r="E150" s="90">
        <v>4</v>
      </c>
      <c r="F150" s="91">
        <v>1</v>
      </c>
      <c r="G150" s="92"/>
      <c r="H150" s="92"/>
      <c r="I150" s="92"/>
      <c r="J150" s="112">
        <v>1</v>
      </c>
      <c r="K150" s="92"/>
      <c r="L150" s="92"/>
      <c r="M150" s="92"/>
      <c r="N150" s="92"/>
      <c r="O150" s="92"/>
      <c r="P150" s="92"/>
      <c r="Q150" s="94"/>
      <c r="R150" s="95">
        <f>E150+D150*16+B150*128+C150*256</f>
        <v>308</v>
      </c>
      <c r="S150" s="95">
        <f>F150+2*G150+4*H150+8*I150+16*J150+32*K150+64*L150+128*M150+256*N150+512*O150+1024*P150+2048*Q150</f>
        <v>17</v>
      </c>
    </row>
    <row r="151" ht="22.35" customHeight="1">
      <c r="A151" t="s" s="88">
        <v>186</v>
      </c>
      <c r="B151" s="89">
        <v>0</v>
      </c>
      <c r="C151" s="89">
        <v>1</v>
      </c>
      <c r="D151" s="89">
        <v>4</v>
      </c>
      <c r="E151" s="90">
        <v>4</v>
      </c>
      <c r="F151" s="109"/>
      <c r="G151" s="92"/>
      <c r="H151" s="92"/>
      <c r="I151" s="94">
        <v>1</v>
      </c>
      <c r="J151" s="110"/>
      <c r="K151" s="92"/>
      <c r="L151" s="92"/>
      <c r="M151" s="94">
        <v>1</v>
      </c>
      <c r="N151" s="92"/>
      <c r="O151" s="94">
        <v>1</v>
      </c>
      <c r="P151" s="92"/>
      <c r="Q151" s="94"/>
      <c r="R151" s="95">
        <f>E151+D151*16+B151*128+C151*256</f>
        <v>324</v>
      </c>
      <c r="S151" s="95">
        <f>F151+2*G151+4*H151+8*I151+16*J151+32*K151+64*L151+128*M151+256*N151+512*O151+1024*P151+2048*Q151</f>
        <v>648</v>
      </c>
    </row>
    <row r="152" ht="23.15" customHeight="1">
      <c r="A152" t="s" s="88">
        <v>186</v>
      </c>
      <c r="B152" s="89">
        <v>0</v>
      </c>
      <c r="C152" s="89">
        <v>1</v>
      </c>
      <c r="D152" s="89">
        <v>5</v>
      </c>
      <c r="E152" s="90">
        <v>4</v>
      </c>
      <c r="F152" s="109"/>
      <c r="G152" s="92"/>
      <c r="H152" s="94">
        <v>1</v>
      </c>
      <c r="I152" s="92"/>
      <c r="J152" s="110"/>
      <c r="K152" s="92"/>
      <c r="L152" s="94">
        <v>1</v>
      </c>
      <c r="M152" s="92"/>
      <c r="N152" s="92"/>
      <c r="O152" s="92"/>
      <c r="P152" s="92"/>
      <c r="Q152" s="94">
        <v>1</v>
      </c>
      <c r="R152" s="113">
        <f>E152+D152*16+B152*128+C152*256</f>
        <v>340</v>
      </c>
      <c r="S152" s="113">
        <f>F152+2*G152+4*H152+8*I152+16*J152+32*K152+64*L152+128*M152+256*N152+512*O152+1024*P152+2048*Q152</f>
        <v>2116</v>
      </c>
    </row>
    <row r="153" ht="23.15" customHeight="1">
      <c r="A153" t="s" s="96">
        <v>186</v>
      </c>
      <c r="B153" s="97">
        <v>0</v>
      </c>
      <c r="C153" s="97">
        <v>1</v>
      </c>
      <c r="D153" s="97">
        <v>6</v>
      </c>
      <c r="E153" s="98">
        <v>4</v>
      </c>
      <c r="F153" s="99"/>
      <c r="G153" s="100"/>
      <c r="H153" s="100"/>
      <c r="I153" s="100"/>
      <c r="J153" s="93"/>
      <c r="K153" s="100"/>
      <c r="L153" s="100"/>
      <c r="M153" s="100"/>
      <c r="N153" s="100"/>
      <c r="O153" s="100"/>
      <c r="P153" s="100"/>
      <c r="Q153" s="104"/>
      <c r="R153" s="105">
        <f>E153+D153*16+B153*128+C153*256</f>
        <v>356</v>
      </c>
      <c r="S153" s="106">
        <f>F153+2*G153+4*H153+8*I153+16*J153+32*K153+64*L153+128*M153+256*N153+512*O153+1024*P153+2048*Q153</f>
        <v>0</v>
      </c>
    </row>
    <row r="154" ht="23.15" customHeight="1">
      <c r="A154" t="s" s="96">
        <v>186</v>
      </c>
      <c r="B154" s="97">
        <v>0</v>
      </c>
      <c r="C154" s="97">
        <v>1</v>
      </c>
      <c r="D154" s="97">
        <v>7</v>
      </c>
      <c r="E154" s="98">
        <v>4</v>
      </c>
      <c r="F154" s="99"/>
      <c r="G154" s="100"/>
      <c r="H154" s="100"/>
      <c r="I154" s="100"/>
      <c r="J154" s="93"/>
      <c r="K154" s="100"/>
      <c r="L154" s="100"/>
      <c r="M154" s="100"/>
      <c r="N154" s="100"/>
      <c r="O154" s="100"/>
      <c r="P154" s="100"/>
      <c r="Q154" s="104"/>
      <c r="R154" s="107">
        <f>E154+D154*16+B154*128+C154*256</f>
        <v>372</v>
      </c>
      <c r="S154" s="108">
        <f>F154+2*G154+4*H154+8*I154+16*J154+32*K154+64*L154+128*M154+256*N154+512*O154+1024*P154+2048*Q154</f>
        <v>0</v>
      </c>
    </row>
    <row r="155" ht="23.15" customHeight="1">
      <c r="A155" t="s" s="88">
        <v>186</v>
      </c>
      <c r="B155" s="89">
        <v>1</v>
      </c>
      <c r="C155" s="89">
        <v>1</v>
      </c>
      <c r="D155" s="89">
        <v>0</v>
      </c>
      <c r="E155" s="90">
        <v>4</v>
      </c>
      <c r="F155" s="109"/>
      <c r="G155" s="92"/>
      <c r="H155" s="92"/>
      <c r="I155" s="92"/>
      <c r="J155" s="110"/>
      <c r="K155" s="94">
        <v>1</v>
      </c>
      <c r="L155" s="92"/>
      <c r="M155" s="94">
        <v>1</v>
      </c>
      <c r="N155" s="92"/>
      <c r="O155" s="92"/>
      <c r="P155" s="92"/>
      <c r="Q155" s="94"/>
      <c r="R155" s="111">
        <f>E155+D155*16+B155*128+C155*256</f>
        <v>388</v>
      </c>
      <c r="S155" s="111">
        <f>F155+2*G155+4*H155+8*I155+16*J155+32*K155+64*L155+128*M155+256*N155+512*O155+1024*P155+2048*Q155</f>
        <v>160</v>
      </c>
    </row>
    <row r="156" ht="22.35" customHeight="1">
      <c r="A156" t="s" s="88">
        <v>186</v>
      </c>
      <c r="B156" s="89">
        <v>1</v>
      </c>
      <c r="C156" s="89">
        <v>1</v>
      </c>
      <c r="D156" s="89">
        <v>1</v>
      </c>
      <c r="E156" s="90">
        <v>4</v>
      </c>
      <c r="F156" s="91">
        <v>1</v>
      </c>
      <c r="G156" s="92"/>
      <c r="H156" s="92"/>
      <c r="I156" s="92"/>
      <c r="J156" s="110"/>
      <c r="K156" s="92"/>
      <c r="L156" s="92"/>
      <c r="M156" s="92"/>
      <c r="N156" s="92"/>
      <c r="O156" s="92"/>
      <c r="P156" s="92"/>
      <c r="Q156" s="94"/>
      <c r="R156" s="95">
        <f>E156+D156*16+B156*128+C156*256</f>
        <v>404</v>
      </c>
      <c r="S156" s="95">
        <f>F156+2*G156+4*H156+8*I156+16*J156+32*K156+64*L156+128*M156+256*N156+512*O156+1024*P156+2048*Q156</f>
        <v>1</v>
      </c>
    </row>
    <row r="157" ht="22.35" customHeight="1">
      <c r="A157" t="s" s="88">
        <v>186</v>
      </c>
      <c r="B157" s="89">
        <v>1</v>
      </c>
      <c r="C157" s="89">
        <v>1</v>
      </c>
      <c r="D157" s="89">
        <v>2</v>
      </c>
      <c r="E157" s="90">
        <v>4</v>
      </c>
      <c r="F157" s="109"/>
      <c r="G157" s="92"/>
      <c r="H157" s="92"/>
      <c r="I157" s="94">
        <v>1</v>
      </c>
      <c r="J157" s="110"/>
      <c r="K157" s="92"/>
      <c r="L157" s="92"/>
      <c r="M157" s="94">
        <v>1</v>
      </c>
      <c r="N157" s="92"/>
      <c r="O157" s="92"/>
      <c r="P157" s="92"/>
      <c r="Q157" s="94"/>
      <c r="R157" s="95">
        <f>E157+D157*16+B157*128+C157*256</f>
        <v>420</v>
      </c>
      <c r="S157" s="95">
        <f>F157+2*G157+4*H157+8*I157+16*J157+32*K157+64*L157+128*M157+256*N157+512*O157+1024*P157+2048*Q157</f>
        <v>136</v>
      </c>
    </row>
    <row r="158" ht="22.35" customHeight="1">
      <c r="A158" t="s" s="88">
        <v>186</v>
      </c>
      <c r="B158" s="89">
        <v>1</v>
      </c>
      <c r="C158" s="89">
        <v>1</v>
      </c>
      <c r="D158" s="89">
        <v>3</v>
      </c>
      <c r="E158" s="90">
        <v>4</v>
      </c>
      <c r="F158" s="91">
        <v>1</v>
      </c>
      <c r="G158" s="92"/>
      <c r="H158" s="92"/>
      <c r="I158" s="92"/>
      <c r="J158" s="112">
        <v>1</v>
      </c>
      <c r="K158" s="92"/>
      <c r="L158" s="92"/>
      <c r="M158" s="92"/>
      <c r="N158" s="92"/>
      <c r="O158" s="92"/>
      <c r="P158" s="92"/>
      <c r="Q158" s="94"/>
      <c r="R158" s="95">
        <f>E158+D158*16+B158*128+C158*256</f>
        <v>436</v>
      </c>
      <c r="S158" s="95">
        <f>F158+2*G158+4*H158+8*I158+16*J158+32*K158+64*L158+128*M158+256*N158+512*O158+1024*P158+2048*Q158</f>
        <v>17</v>
      </c>
    </row>
    <row r="159" ht="22.35" customHeight="1">
      <c r="A159" t="s" s="88">
        <v>186</v>
      </c>
      <c r="B159" s="89">
        <v>1</v>
      </c>
      <c r="C159" s="89">
        <v>1</v>
      </c>
      <c r="D159" s="89">
        <v>4</v>
      </c>
      <c r="E159" s="90">
        <v>4</v>
      </c>
      <c r="F159" s="109"/>
      <c r="G159" s="92"/>
      <c r="H159" s="92"/>
      <c r="I159" s="94">
        <v>1</v>
      </c>
      <c r="J159" s="110"/>
      <c r="K159" s="92"/>
      <c r="L159" s="92"/>
      <c r="M159" s="94">
        <v>1</v>
      </c>
      <c r="N159" s="92"/>
      <c r="O159" s="94">
        <v>1</v>
      </c>
      <c r="P159" s="92"/>
      <c r="Q159" s="94"/>
      <c r="R159" s="95">
        <f>E159+D159*16+B159*128+C159*256</f>
        <v>452</v>
      </c>
      <c r="S159" s="95">
        <f>F159+2*G159+4*H159+8*I159+16*J159+32*K159+64*L159+128*M159+256*N159+512*O159+1024*P159+2048*Q159</f>
        <v>648</v>
      </c>
    </row>
    <row r="160" ht="23.15" customHeight="1">
      <c r="A160" t="s" s="88">
        <v>186</v>
      </c>
      <c r="B160" s="89">
        <v>1</v>
      </c>
      <c r="C160" s="89">
        <v>1</v>
      </c>
      <c r="D160" s="89">
        <v>5</v>
      </c>
      <c r="E160" s="90">
        <v>4</v>
      </c>
      <c r="F160" s="109"/>
      <c r="G160" s="92"/>
      <c r="H160" s="94">
        <v>1</v>
      </c>
      <c r="I160" s="92"/>
      <c r="J160" s="110"/>
      <c r="K160" s="92"/>
      <c r="L160" s="94">
        <v>1</v>
      </c>
      <c r="M160" s="92"/>
      <c r="N160" s="92"/>
      <c r="O160" s="92"/>
      <c r="P160" s="92"/>
      <c r="Q160" s="94">
        <v>1</v>
      </c>
      <c r="R160" s="113">
        <f>E160+D160*16+B160*128+C160*256</f>
        <v>468</v>
      </c>
      <c r="S160" s="113">
        <f>F160+2*G160+4*H160+8*I160+16*J160+32*K160+64*L160+128*M160+256*N160+512*O160+1024*P160+2048*Q160</f>
        <v>2116</v>
      </c>
    </row>
    <row r="161" ht="23.15" customHeight="1">
      <c r="A161" t="s" s="96">
        <v>186</v>
      </c>
      <c r="B161" s="97">
        <v>1</v>
      </c>
      <c r="C161" s="97">
        <v>1</v>
      </c>
      <c r="D161" s="97">
        <v>6</v>
      </c>
      <c r="E161" s="98">
        <v>4</v>
      </c>
      <c r="F161" s="99"/>
      <c r="G161" s="100"/>
      <c r="H161" s="100"/>
      <c r="I161" s="100"/>
      <c r="J161" s="93"/>
      <c r="K161" s="100"/>
      <c r="L161" s="100"/>
      <c r="M161" s="100"/>
      <c r="N161" s="100"/>
      <c r="O161" s="100"/>
      <c r="P161" s="100"/>
      <c r="Q161" s="104"/>
      <c r="R161" s="105">
        <f>E161+D161*16+B161*128+C161*256</f>
        <v>484</v>
      </c>
      <c r="S161" s="106">
        <f>F161+2*G161+4*H161+8*I161+16*J161+32*K161+64*L161+128*M161+256*N161+512*O161+1024*P161+2048*Q161</f>
        <v>0</v>
      </c>
    </row>
    <row r="162" ht="23.15" customHeight="1">
      <c r="A162" t="s" s="96">
        <v>186</v>
      </c>
      <c r="B162" s="97">
        <v>1</v>
      </c>
      <c r="C162" s="97">
        <v>1</v>
      </c>
      <c r="D162" s="97">
        <v>7</v>
      </c>
      <c r="E162" s="98">
        <v>4</v>
      </c>
      <c r="F162" s="99"/>
      <c r="G162" s="100"/>
      <c r="H162" s="100"/>
      <c r="I162" s="100"/>
      <c r="J162" s="93"/>
      <c r="K162" s="100"/>
      <c r="L162" s="100"/>
      <c r="M162" s="100"/>
      <c r="N162" s="100"/>
      <c r="O162" s="100"/>
      <c r="P162" s="100"/>
      <c r="Q162" s="104"/>
      <c r="R162" s="107">
        <f>E162+D162*16+B162*128+C162*256</f>
        <v>500</v>
      </c>
      <c r="S162" s="108">
        <f>F162+2*G162+4*H162+8*I162+16*J162+32*K162+64*L162+128*M162+256*N162+512*O162+1024*P162+2048*Q162</f>
        <v>0</v>
      </c>
    </row>
    <row r="163" ht="23.15" customHeight="1">
      <c r="A163" t="s" s="88">
        <v>188</v>
      </c>
      <c r="B163" s="89">
        <v>0</v>
      </c>
      <c r="C163" s="89">
        <v>0</v>
      </c>
      <c r="D163" s="89">
        <v>0</v>
      </c>
      <c r="E163" s="90">
        <v>5</v>
      </c>
      <c r="F163" s="109"/>
      <c r="G163" s="92"/>
      <c r="H163" s="92"/>
      <c r="I163" s="92"/>
      <c r="J163" s="110"/>
      <c r="K163" s="94">
        <v>1</v>
      </c>
      <c r="L163" s="92"/>
      <c r="M163" s="94">
        <v>1</v>
      </c>
      <c r="N163" s="92"/>
      <c r="O163" s="92"/>
      <c r="P163" s="92"/>
      <c r="Q163" s="94"/>
      <c r="R163" s="111">
        <f>E163+D163*16+B163*128+C163*256</f>
        <v>5</v>
      </c>
      <c r="S163" s="111">
        <f>F163+2*G163+4*H163+8*I163+16*J163+32*K163+64*L163+128*M163+256*N163+512*O163+1024*P163+2048*Q163</f>
        <v>160</v>
      </c>
    </row>
    <row r="164" ht="22.35" customHeight="1">
      <c r="A164" t="s" s="88">
        <v>188</v>
      </c>
      <c r="B164" s="89">
        <v>0</v>
      </c>
      <c r="C164" s="89">
        <v>0</v>
      </c>
      <c r="D164" s="89">
        <v>1</v>
      </c>
      <c r="E164" s="90">
        <v>5</v>
      </c>
      <c r="F164" s="91">
        <v>1</v>
      </c>
      <c r="G164" s="92"/>
      <c r="H164" s="92"/>
      <c r="I164" s="92"/>
      <c r="J164" s="110"/>
      <c r="K164" s="92"/>
      <c r="L164" s="92"/>
      <c r="M164" s="92"/>
      <c r="N164" s="92"/>
      <c r="O164" s="92"/>
      <c r="P164" s="92"/>
      <c r="Q164" s="94"/>
      <c r="R164" s="95">
        <f>E164+D164*16+B164*128+C164*256</f>
        <v>21</v>
      </c>
      <c r="S164" s="95">
        <f>F164+2*G164+4*H164+8*I164+16*J164+32*K164+64*L164+128*M164+256*N164+512*O164+1024*P164+2048*Q164</f>
        <v>1</v>
      </c>
    </row>
    <row r="165" ht="22.35" customHeight="1">
      <c r="A165" t="s" s="88">
        <v>188</v>
      </c>
      <c r="B165" s="89">
        <v>0</v>
      </c>
      <c r="C165" s="89">
        <v>0</v>
      </c>
      <c r="D165" s="89">
        <v>2</v>
      </c>
      <c r="E165" s="90">
        <v>5</v>
      </c>
      <c r="F165" s="109"/>
      <c r="G165" s="92"/>
      <c r="H165" s="92"/>
      <c r="I165" s="94">
        <v>1</v>
      </c>
      <c r="J165" s="110"/>
      <c r="K165" s="92"/>
      <c r="L165" s="92"/>
      <c r="M165" s="94">
        <v>1</v>
      </c>
      <c r="N165" s="92"/>
      <c r="O165" s="92"/>
      <c r="P165" s="92"/>
      <c r="Q165" s="94"/>
      <c r="R165" s="95">
        <f>E165+D165*16+B165*128+C165*256</f>
        <v>37</v>
      </c>
      <c r="S165" s="95">
        <f>F165+2*G165+4*H165+8*I165+16*J165+32*K165+64*L165+128*M165+256*N165+512*O165+1024*P165+2048*Q165</f>
        <v>136</v>
      </c>
    </row>
    <row r="166" ht="22.35" customHeight="1">
      <c r="A166" t="s" s="88">
        <v>188</v>
      </c>
      <c r="B166" s="89">
        <v>0</v>
      </c>
      <c r="C166" s="89">
        <v>0</v>
      </c>
      <c r="D166" s="89">
        <v>3</v>
      </c>
      <c r="E166" s="90">
        <v>5</v>
      </c>
      <c r="F166" s="91">
        <v>1</v>
      </c>
      <c r="G166" s="92"/>
      <c r="H166" s="92"/>
      <c r="I166" s="92"/>
      <c r="J166" s="112">
        <v>1</v>
      </c>
      <c r="K166" s="92"/>
      <c r="L166" s="92"/>
      <c r="M166" s="92"/>
      <c r="N166" s="92"/>
      <c r="O166" s="92"/>
      <c r="P166" s="92"/>
      <c r="Q166" s="94"/>
      <c r="R166" s="95">
        <f>E166+D166*16+B166*128+C166*256</f>
        <v>53</v>
      </c>
      <c r="S166" s="95">
        <f>F166+2*G166+4*H166+8*I166+16*J166+32*K166+64*L166+128*M166+256*N166+512*O166+1024*P166+2048*Q166</f>
        <v>17</v>
      </c>
    </row>
    <row r="167" ht="22.35" customHeight="1">
      <c r="A167" t="s" s="88">
        <v>188</v>
      </c>
      <c r="B167" s="89">
        <v>0</v>
      </c>
      <c r="C167" s="89">
        <v>0</v>
      </c>
      <c r="D167" s="89">
        <v>4</v>
      </c>
      <c r="E167" s="90">
        <v>5</v>
      </c>
      <c r="F167" s="109"/>
      <c r="G167" s="92"/>
      <c r="H167" s="92"/>
      <c r="I167" s="94">
        <v>1</v>
      </c>
      <c r="J167" s="110"/>
      <c r="K167" s="92"/>
      <c r="L167" s="92"/>
      <c r="M167" s="94">
        <v>1</v>
      </c>
      <c r="N167" s="92"/>
      <c r="O167" s="94">
        <v>1</v>
      </c>
      <c r="P167" s="92"/>
      <c r="Q167" s="94"/>
      <c r="R167" s="95">
        <f>E167+D167*16+B167*128+C167*256</f>
        <v>69</v>
      </c>
      <c r="S167" s="95">
        <f>F167+2*G167+4*H167+8*I167+16*J167+32*K167+64*L167+128*M167+256*N167+512*O167+1024*P167+2048*Q167</f>
        <v>648</v>
      </c>
    </row>
    <row r="168" ht="23.15" customHeight="1">
      <c r="A168" t="s" s="88">
        <v>188</v>
      </c>
      <c r="B168" s="89">
        <v>0</v>
      </c>
      <c r="C168" s="89">
        <v>0</v>
      </c>
      <c r="D168" s="89">
        <v>5</v>
      </c>
      <c r="E168" s="90">
        <v>5</v>
      </c>
      <c r="F168" s="109"/>
      <c r="G168" s="92"/>
      <c r="H168" s="94">
        <v>1</v>
      </c>
      <c r="I168" s="92"/>
      <c r="J168" s="110"/>
      <c r="K168" s="92"/>
      <c r="L168" s="94">
        <v>1</v>
      </c>
      <c r="M168" s="92"/>
      <c r="N168" s="92"/>
      <c r="O168" s="92"/>
      <c r="P168" s="92"/>
      <c r="Q168" s="94">
        <v>2</v>
      </c>
      <c r="R168" s="113">
        <f>E168+D168*16+B168*128+C168*256</f>
        <v>85</v>
      </c>
      <c r="S168" s="113">
        <f>F168+2*G168+4*H168+8*I168+16*J168+32*K168+64*L168+128*M168+256*N168+512*O168+1024*P168+2048*Q168</f>
        <v>4164</v>
      </c>
    </row>
    <row r="169" ht="23.15" customHeight="1">
      <c r="A169" t="s" s="96">
        <v>188</v>
      </c>
      <c r="B169" s="97">
        <v>0</v>
      </c>
      <c r="C169" s="97">
        <v>0</v>
      </c>
      <c r="D169" s="97">
        <v>6</v>
      </c>
      <c r="E169" s="98">
        <v>5</v>
      </c>
      <c r="F169" s="99"/>
      <c r="G169" s="100"/>
      <c r="H169" s="100"/>
      <c r="I169" s="100"/>
      <c r="J169" s="93"/>
      <c r="K169" s="100"/>
      <c r="L169" s="100"/>
      <c r="M169" s="100"/>
      <c r="N169" s="100"/>
      <c r="O169" s="100"/>
      <c r="P169" s="100"/>
      <c r="Q169" s="104"/>
      <c r="R169" s="105">
        <f>E169+D169*16+B169*128+C169*256</f>
        <v>101</v>
      </c>
      <c r="S169" s="106">
        <f>F169+2*G169+4*H169+8*I169+16*J169+32*K169+64*L169+128*M169+256*N169+512*O169+1024*P169+2048*Q169</f>
        <v>0</v>
      </c>
    </row>
    <row r="170" ht="23.15" customHeight="1">
      <c r="A170" t="s" s="96">
        <v>188</v>
      </c>
      <c r="B170" s="97">
        <v>0</v>
      </c>
      <c r="C170" s="97">
        <v>0</v>
      </c>
      <c r="D170" s="97">
        <v>7</v>
      </c>
      <c r="E170" s="98">
        <v>5</v>
      </c>
      <c r="F170" s="99"/>
      <c r="G170" s="100"/>
      <c r="H170" s="100"/>
      <c r="I170" s="100"/>
      <c r="J170" s="93"/>
      <c r="K170" s="100"/>
      <c r="L170" s="100"/>
      <c r="M170" s="100"/>
      <c r="N170" s="100"/>
      <c r="O170" s="100"/>
      <c r="P170" s="100"/>
      <c r="Q170" s="104"/>
      <c r="R170" s="107">
        <f>E170+D170*16+B170*128+C170*256</f>
        <v>117</v>
      </c>
      <c r="S170" s="108">
        <f>F170+2*G170+4*H170+8*I170+16*J170+32*K170+64*L170+128*M170+256*N170+512*O170+1024*P170+2048*Q170</f>
        <v>0</v>
      </c>
    </row>
    <row r="171" ht="23.15" customHeight="1">
      <c r="A171" t="s" s="88">
        <v>188</v>
      </c>
      <c r="B171" s="89">
        <v>1</v>
      </c>
      <c r="C171" s="89">
        <v>0</v>
      </c>
      <c r="D171" s="89">
        <v>0</v>
      </c>
      <c r="E171" s="90">
        <v>5</v>
      </c>
      <c r="F171" s="109"/>
      <c r="G171" s="92"/>
      <c r="H171" s="92"/>
      <c r="I171" s="92"/>
      <c r="J171" s="110"/>
      <c r="K171" s="94">
        <v>1</v>
      </c>
      <c r="L171" s="92"/>
      <c r="M171" s="94">
        <v>1</v>
      </c>
      <c r="N171" s="92"/>
      <c r="O171" s="92"/>
      <c r="P171" s="92"/>
      <c r="Q171" s="94"/>
      <c r="R171" s="111">
        <f>E171+D171*16+B171*128+C171*256</f>
        <v>133</v>
      </c>
      <c r="S171" s="111">
        <f>F171+2*G171+4*H171+8*I171+16*J171+32*K171+64*L171+128*M171+256*N171+512*O171+1024*P171+2048*Q171</f>
        <v>160</v>
      </c>
    </row>
    <row r="172" ht="22.35" customHeight="1">
      <c r="A172" t="s" s="88">
        <v>188</v>
      </c>
      <c r="B172" s="89">
        <v>1</v>
      </c>
      <c r="C172" s="89">
        <v>0</v>
      </c>
      <c r="D172" s="89">
        <v>1</v>
      </c>
      <c r="E172" s="90">
        <v>5</v>
      </c>
      <c r="F172" s="91">
        <v>1</v>
      </c>
      <c r="G172" s="92"/>
      <c r="H172" s="92"/>
      <c r="I172" s="92"/>
      <c r="J172" s="110"/>
      <c r="K172" s="92"/>
      <c r="L172" s="92"/>
      <c r="M172" s="92"/>
      <c r="N172" s="92"/>
      <c r="O172" s="92"/>
      <c r="P172" s="92"/>
      <c r="Q172" s="94"/>
      <c r="R172" s="95">
        <f>E172+D172*16+B172*128+C172*256</f>
        <v>149</v>
      </c>
      <c r="S172" s="95">
        <f>F172+2*G172+4*H172+8*I172+16*J172+32*K172+64*L172+128*M172+256*N172+512*O172+1024*P172+2048*Q172</f>
        <v>1</v>
      </c>
    </row>
    <row r="173" ht="22.35" customHeight="1">
      <c r="A173" t="s" s="88">
        <v>188</v>
      </c>
      <c r="B173" s="89">
        <v>1</v>
      </c>
      <c r="C173" s="89">
        <v>0</v>
      </c>
      <c r="D173" s="89">
        <v>2</v>
      </c>
      <c r="E173" s="90">
        <v>5</v>
      </c>
      <c r="F173" s="109"/>
      <c r="G173" s="92"/>
      <c r="H173" s="92"/>
      <c r="I173" s="94">
        <v>1</v>
      </c>
      <c r="J173" s="110"/>
      <c r="K173" s="92"/>
      <c r="L173" s="92"/>
      <c r="M173" s="94">
        <v>1</v>
      </c>
      <c r="N173" s="92"/>
      <c r="O173" s="92"/>
      <c r="P173" s="92"/>
      <c r="Q173" s="94"/>
      <c r="R173" s="95">
        <f>E173+D173*16+B173*128+C173*256</f>
        <v>165</v>
      </c>
      <c r="S173" s="95">
        <f>F173+2*G173+4*H173+8*I173+16*J173+32*K173+64*L173+128*M173+256*N173+512*O173+1024*P173+2048*Q173</f>
        <v>136</v>
      </c>
    </row>
    <row r="174" ht="22.35" customHeight="1">
      <c r="A174" t="s" s="88">
        <v>188</v>
      </c>
      <c r="B174" s="89">
        <v>1</v>
      </c>
      <c r="C174" s="89">
        <v>0</v>
      </c>
      <c r="D174" s="89">
        <v>3</v>
      </c>
      <c r="E174" s="90">
        <v>5</v>
      </c>
      <c r="F174" s="91">
        <v>1</v>
      </c>
      <c r="G174" s="92"/>
      <c r="H174" s="92"/>
      <c r="I174" s="92"/>
      <c r="J174" s="112">
        <v>1</v>
      </c>
      <c r="K174" s="92"/>
      <c r="L174" s="92"/>
      <c r="M174" s="92"/>
      <c r="N174" s="92"/>
      <c r="O174" s="92"/>
      <c r="P174" s="92"/>
      <c r="Q174" s="94"/>
      <c r="R174" s="95">
        <f>E174+D174*16+B174*128+C174*256</f>
        <v>181</v>
      </c>
      <c r="S174" s="95">
        <f>F174+2*G174+4*H174+8*I174+16*J174+32*K174+64*L174+128*M174+256*N174+512*O174+1024*P174+2048*Q174</f>
        <v>17</v>
      </c>
    </row>
    <row r="175" ht="22.35" customHeight="1">
      <c r="A175" t="s" s="88">
        <v>188</v>
      </c>
      <c r="B175" s="89">
        <v>1</v>
      </c>
      <c r="C175" s="89">
        <v>0</v>
      </c>
      <c r="D175" s="89">
        <v>4</v>
      </c>
      <c r="E175" s="90">
        <v>5</v>
      </c>
      <c r="F175" s="109"/>
      <c r="G175" s="92"/>
      <c r="H175" s="92"/>
      <c r="I175" s="94">
        <v>1</v>
      </c>
      <c r="J175" s="110"/>
      <c r="K175" s="92"/>
      <c r="L175" s="92"/>
      <c r="M175" s="94">
        <v>1</v>
      </c>
      <c r="N175" s="92"/>
      <c r="O175" s="94">
        <v>1</v>
      </c>
      <c r="P175" s="92"/>
      <c r="Q175" s="94"/>
      <c r="R175" s="95">
        <f>E175+D175*16+B175*128+C175*256</f>
        <v>197</v>
      </c>
      <c r="S175" s="95">
        <f>F175+2*G175+4*H175+8*I175+16*J175+32*K175+64*L175+128*M175+256*N175+512*O175+1024*P175+2048*Q175</f>
        <v>648</v>
      </c>
    </row>
    <row r="176" ht="23.15" customHeight="1">
      <c r="A176" t="s" s="88">
        <v>188</v>
      </c>
      <c r="B176" s="89">
        <v>1</v>
      </c>
      <c r="C176" s="89">
        <v>0</v>
      </c>
      <c r="D176" s="89">
        <v>5</v>
      </c>
      <c r="E176" s="90">
        <v>5</v>
      </c>
      <c r="F176" s="109"/>
      <c r="G176" s="92"/>
      <c r="H176" s="94">
        <v>1</v>
      </c>
      <c r="I176" s="92"/>
      <c r="J176" s="110"/>
      <c r="K176" s="92"/>
      <c r="L176" s="94">
        <v>1</v>
      </c>
      <c r="M176" s="92"/>
      <c r="N176" s="92"/>
      <c r="O176" s="92"/>
      <c r="P176" s="92"/>
      <c r="Q176" s="94">
        <v>2</v>
      </c>
      <c r="R176" s="113">
        <f>E176+D176*16+B176*128+C176*256</f>
        <v>213</v>
      </c>
      <c r="S176" s="113">
        <f>F176+2*G176+4*H176+8*I176+16*J176+32*K176+64*L176+128*M176+256*N176+512*O176+1024*P176+2048*Q176</f>
        <v>4164</v>
      </c>
    </row>
    <row r="177" ht="23.15" customHeight="1">
      <c r="A177" t="s" s="96">
        <v>188</v>
      </c>
      <c r="B177" s="97">
        <v>1</v>
      </c>
      <c r="C177" s="97">
        <v>0</v>
      </c>
      <c r="D177" s="97">
        <v>6</v>
      </c>
      <c r="E177" s="98">
        <v>5</v>
      </c>
      <c r="F177" s="99"/>
      <c r="G177" s="100"/>
      <c r="H177" s="100"/>
      <c r="I177" s="100"/>
      <c r="J177" s="93"/>
      <c r="K177" s="100"/>
      <c r="L177" s="100"/>
      <c r="M177" s="100"/>
      <c r="N177" s="100"/>
      <c r="O177" s="100"/>
      <c r="P177" s="100"/>
      <c r="Q177" s="104"/>
      <c r="R177" s="105">
        <f>E177+D177*16+B177*128+C177*256</f>
        <v>229</v>
      </c>
      <c r="S177" s="106">
        <f>F177+2*G177+4*H177+8*I177+16*J177+32*K177+64*L177+128*M177+256*N177+512*O177+1024*P177+2048*Q177</f>
        <v>0</v>
      </c>
    </row>
    <row r="178" ht="23.15" customHeight="1">
      <c r="A178" t="s" s="96">
        <v>188</v>
      </c>
      <c r="B178" s="97">
        <v>1</v>
      </c>
      <c r="C178" s="97">
        <v>0</v>
      </c>
      <c r="D178" s="97">
        <v>7</v>
      </c>
      <c r="E178" s="98">
        <v>5</v>
      </c>
      <c r="F178" s="99"/>
      <c r="G178" s="100"/>
      <c r="H178" s="100"/>
      <c r="I178" s="100"/>
      <c r="J178" s="93"/>
      <c r="K178" s="100"/>
      <c r="L178" s="100"/>
      <c r="M178" s="100"/>
      <c r="N178" s="100"/>
      <c r="O178" s="100"/>
      <c r="P178" s="100"/>
      <c r="Q178" s="104"/>
      <c r="R178" s="107">
        <f>E178+D178*16+B178*128+C178*256</f>
        <v>245</v>
      </c>
      <c r="S178" s="108">
        <f>F178+2*G178+4*H178+8*I178+16*J178+32*K178+64*L178+128*M178+256*N178+512*O178+1024*P178+2048*Q178</f>
        <v>0</v>
      </c>
    </row>
    <row r="179" ht="23.15" customHeight="1">
      <c r="A179" t="s" s="88">
        <v>188</v>
      </c>
      <c r="B179" s="89">
        <v>0</v>
      </c>
      <c r="C179" s="89">
        <v>1</v>
      </c>
      <c r="D179" s="89">
        <v>0</v>
      </c>
      <c r="E179" s="90">
        <v>5</v>
      </c>
      <c r="F179" s="109"/>
      <c r="G179" s="92"/>
      <c r="H179" s="92"/>
      <c r="I179" s="92"/>
      <c r="J179" s="110"/>
      <c r="K179" s="94">
        <v>1</v>
      </c>
      <c r="L179" s="92"/>
      <c r="M179" s="94">
        <v>1</v>
      </c>
      <c r="N179" s="92"/>
      <c r="O179" s="92"/>
      <c r="P179" s="92"/>
      <c r="Q179" s="94"/>
      <c r="R179" s="111">
        <f>E179+D179*16+B179*128+C179*256</f>
        <v>261</v>
      </c>
      <c r="S179" s="111">
        <f>F179+2*G179+4*H179+8*I179+16*J179+32*K179+64*L179+128*M179+256*N179+512*O179+1024*P179+2048*Q179</f>
        <v>160</v>
      </c>
    </row>
    <row r="180" ht="22.35" customHeight="1">
      <c r="A180" t="s" s="88">
        <v>188</v>
      </c>
      <c r="B180" s="89">
        <v>0</v>
      </c>
      <c r="C180" s="89">
        <v>1</v>
      </c>
      <c r="D180" s="89">
        <v>1</v>
      </c>
      <c r="E180" s="90">
        <v>5</v>
      </c>
      <c r="F180" s="91">
        <v>1</v>
      </c>
      <c r="G180" s="92"/>
      <c r="H180" s="92"/>
      <c r="I180" s="92"/>
      <c r="J180" s="110"/>
      <c r="K180" s="92"/>
      <c r="L180" s="92"/>
      <c r="M180" s="92"/>
      <c r="N180" s="92"/>
      <c r="O180" s="92"/>
      <c r="P180" s="92"/>
      <c r="Q180" s="94"/>
      <c r="R180" s="95">
        <f>E180+D180*16+B180*128+C180*256</f>
        <v>277</v>
      </c>
      <c r="S180" s="95">
        <f>F180+2*G180+4*H180+8*I180+16*J180+32*K180+64*L180+128*M180+256*N180+512*O180+1024*P180+2048*Q180</f>
        <v>1</v>
      </c>
    </row>
    <row r="181" ht="22.35" customHeight="1">
      <c r="A181" t="s" s="88">
        <v>188</v>
      </c>
      <c r="B181" s="89">
        <v>0</v>
      </c>
      <c r="C181" s="89">
        <v>1</v>
      </c>
      <c r="D181" s="89">
        <v>2</v>
      </c>
      <c r="E181" s="90">
        <v>5</v>
      </c>
      <c r="F181" s="109"/>
      <c r="G181" s="92"/>
      <c r="H181" s="92"/>
      <c r="I181" s="94">
        <v>1</v>
      </c>
      <c r="J181" s="110"/>
      <c r="K181" s="92"/>
      <c r="L181" s="92"/>
      <c r="M181" s="94">
        <v>1</v>
      </c>
      <c r="N181" s="92"/>
      <c r="O181" s="92"/>
      <c r="P181" s="92"/>
      <c r="Q181" s="94"/>
      <c r="R181" s="95">
        <f>E181+D181*16+B181*128+C181*256</f>
        <v>293</v>
      </c>
      <c r="S181" s="95">
        <f>F181+2*G181+4*H181+8*I181+16*J181+32*K181+64*L181+128*M181+256*N181+512*O181+1024*P181+2048*Q181</f>
        <v>136</v>
      </c>
    </row>
    <row r="182" ht="22.35" customHeight="1">
      <c r="A182" t="s" s="88">
        <v>188</v>
      </c>
      <c r="B182" s="89">
        <v>0</v>
      </c>
      <c r="C182" s="89">
        <v>1</v>
      </c>
      <c r="D182" s="89">
        <v>3</v>
      </c>
      <c r="E182" s="90">
        <v>5</v>
      </c>
      <c r="F182" s="91">
        <v>1</v>
      </c>
      <c r="G182" s="92"/>
      <c r="H182" s="92"/>
      <c r="I182" s="92"/>
      <c r="J182" s="112">
        <v>1</v>
      </c>
      <c r="K182" s="92"/>
      <c r="L182" s="92"/>
      <c r="M182" s="92"/>
      <c r="N182" s="92"/>
      <c r="O182" s="92"/>
      <c r="P182" s="92"/>
      <c r="Q182" s="94"/>
      <c r="R182" s="95">
        <f>E182+D182*16+B182*128+C182*256</f>
        <v>309</v>
      </c>
      <c r="S182" s="95">
        <f>F182+2*G182+4*H182+8*I182+16*J182+32*K182+64*L182+128*M182+256*N182+512*O182+1024*P182+2048*Q182</f>
        <v>17</v>
      </c>
    </row>
    <row r="183" ht="22.35" customHeight="1">
      <c r="A183" t="s" s="88">
        <v>188</v>
      </c>
      <c r="B183" s="89">
        <v>0</v>
      </c>
      <c r="C183" s="89">
        <v>1</v>
      </c>
      <c r="D183" s="89">
        <v>4</v>
      </c>
      <c r="E183" s="90">
        <v>5</v>
      </c>
      <c r="F183" s="109"/>
      <c r="G183" s="92"/>
      <c r="H183" s="92"/>
      <c r="I183" s="94">
        <v>1</v>
      </c>
      <c r="J183" s="110"/>
      <c r="K183" s="92"/>
      <c r="L183" s="92"/>
      <c r="M183" s="94">
        <v>1</v>
      </c>
      <c r="N183" s="92"/>
      <c r="O183" s="94">
        <v>1</v>
      </c>
      <c r="P183" s="92"/>
      <c r="Q183" s="94"/>
      <c r="R183" s="95">
        <f>E183+D183*16+B183*128+C183*256</f>
        <v>325</v>
      </c>
      <c r="S183" s="95">
        <f>F183+2*G183+4*H183+8*I183+16*J183+32*K183+64*L183+128*M183+256*N183+512*O183+1024*P183+2048*Q183</f>
        <v>648</v>
      </c>
    </row>
    <row r="184" ht="23.15" customHeight="1">
      <c r="A184" t="s" s="88">
        <v>188</v>
      </c>
      <c r="B184" s="89">
        <v>0</v>
      </c>
      <c r="C184" s="89">
        <v>1</v>
      </c>
      <c r="D184" s="89">
        <v>5</v>
      </c>
      <c r="E184" s="90">
        <v>5</v>
      </c>
      <c r="F184" s="109"/>
      <c r="G184" s="92"/>
      <c r="H184" s="94">
        <v>1</v>
      </c>
      <c r="I184" s="92"/>
      <c r="J184" s="110"/>
      <c r="K184" s="92"/>
      <c r="L184" s="94">
        <v>1</v>
      </c>
      <c r="M184" s="92"/>
      <c r="N184" s="92"/>
      <c r="O184" s="92"/>
      <c r="P184" s="92"/>
      <c r="Q184" s="94">
        <v>2</v>
      </c>
      <c r="R184" s="113">
        <f>E184+D184*16+B184*128+C184*256</f>
        <v>341</v>
      </c>
      <c r="S184" s="113">
        <f>F184+2*G184+4*H184+8*I184+16*J184+32*K184+64*L184+128*M184+256*N184+512*O184+1024*P184+2048*Q184</f>
        <v>4164</v>
      </c>
    </row>
    <row r="185" ht="23.15" customHeight="1">
      <c r="A185" t="s" s="88">
        <v>188</v>
      </c>
      <c r="B185" s="89">
        <v>0</v>
      </c>
      <c r="C185" s="89">
        <v>1</v>
      </c>
      <c r="D185" s="89">
        <v>6</v>
      </c>
      <c r="E185" s="90">
        <v>5</v>
      </c>
      <c r="F185" s="109"/>
      <c r="G185" s="92"/>
      <c r="H185" s="92"/>
      <c r="I185" s="92"/>
      <c r="J185" s="110"/>
      <c r="K185" s="92"/>
      <c r="L185" s="92"/>
      <c r="M185" s="92"/>
      <c r="N185" s="92"/>
      <c r="O185" s="92"/>
      <c r="P185" s="92"/>
      <c r="Q185" s="114"/>
      <c r="R185" s="115">
        <f>E185+D185*16+B185*128+C185*256</f>
        <v>357</v>
      </c>
      <c r="S185" s="116">
        <f>F185+2*G185+4*H185+8*I185+16*J185+32*K185+64*L185+128*M185+256*N185+512*O185+1024*P185+2048*Q185</f>
        <v>0</v>
      </c>
    </row>
    <row r="186" ht="23.15" customHeight="1">
      <c r="A186" t="s" s="96">
        <v>188</v>
      </c>
      <c r="B186" s="97">
        <v>0</v>
      </c>
      <c r="C186" s="97">
        <v>1</v>
      </c>
      <c r="D186" s="97">
        <v>7</v>
      </c>
      <c r="E186" s="98">
        <v>5</v>
      </c>
      <c r="F186" s="99"/>
      <c r="G186" s="100"/>
      <c r="H186" s="100"/>
      <c r="I186" s="100"/>
      <c r="J186" s="93"/>
      <c r="K186" s="100"/>
      <c r="L186" s="100"/>
      <c r="M186" s="100"/>
      <c r="N186" s="100"/>
      <c r="O186" s="100"/>
      <c r="P186" s="100"/>
      <c r="Q186" s="104"/>
      <c r="R186" s="107">
        <f>E186+D186*16+B186*128+C186*256</f>
        <v>373</v>
      </c>
      <c r="S186" s="108">
        <f>F186+2*G186+4*H186+8*I186+16*J186+32*K186+64*L186+128*M186+256*N186+512*O186+1024*P186+2048*Q186</f>
        <v>0</v>
      </c>
    </row>
    <row r="187" ht="23.15" customHeight="1">
      <c r="A187" t="s" s="88">
        <v>188</v>
      </c>
      <c r="B187" s="89">
        <v>1</v>
      </c>
      <c r="C187" s="89">
        <v>1</v>
      </c>
      <c r="D187" s="89">
        <v>0</v>
      </c>
      <c r="E187" s="90">
        <v>5</v>
      </c>
      <c r="F187" s="109"/>
      <c r="G187" s="92"/>
      <c r="H187" s="92"/>
      <c r="I187" s="92"/>
      <c r="J187" s="110"/>
      <c r="K187" s="94">
        <v>1</v>
      </c>
      <c r="L187" s="92"/>
      <c r="M187" s="94">
        <v>1</v>
      </c>
      <c r="N187" s="92"/>
      <c r="O187" s="92"/>
      <c r="P187" s="92"/>
      <c r="Q187" s="94"/>
      <c r="R187" s="111">
        <f>E187+D187*16+B187*128+C187*256</f>
        <v>389</v>
      </c>
      <c r="S187" s="111">
        <f>F187+2*G187+4*H187+8*I187+16*J187+32*K187+64*L187+128*M187+256*N187+512*O187+1024*P187+2048*Q187</f>
        <v>160</v>
      </c>
    </row>
    <row r="188" ht="22.35" customHeight="1">
      <c r="A188" t="s" s="88">
        <v>188</v>
      </c>
      <c r="B188" s="89">
        <v>1</v>
      </c>
      <c r="C188" s="89">
        <v>1</v>
      </c>
      <c r="D188" s="89">
        <v>1</v>
      </c>
      <c r="E188" s="90">
        <v>5</v>
      </c>
      <c r="F188" s="91">
        <v>1</v>
      </c>
      <c r="G188" s="92"/>
      <c r="H188" s="92"/>
      <c r="I188" s="92"/>
      <c r="J188" s="110"/>
      <c r="K188" s="92"/>
      <c r="L188" s="92"/>
      <c r="M188" s="92"/>
      <c r="N188" s="92"/>
      <c r="O188" s="92"/>
      <c r="P188" s="92"/>
      <c r="Q188" s="94"/>
      <c r="R188" s="95">
        <f>E188+D188*16+B188*128+C188*256</f>
        <v>405</v>
      </c>
      <c r="S188" s="95">
        <f>F188+2*G188+4*H188+8*I188+16*J188+32*K188+64*L188+128*M188+256*N188+512*O188+1024*P188+2048*Q188</f>
        <v>1</v>
      </c>
    </row>
    <row r="189" ht="22.35" customHeight="1">
      <c r="A189" t="s" s="88">
        <v>188</v>
      </c>
      <c r="B189" s="89">
        <v>1</v>
      </c>
      <c r="C189" s="89">
        <v>1</v>
      </c>
      <c r="D189" s="89">
        <v>2</v>
      </c>
      <c r="E189" s="90">
        <v>5</v>
      </c>
      <c r="F189" s="109"/>
      <c r="G189" s="92"/>
      <c r="H189" s="92"/>
      <c r="I189" s="94">
        <v>1</v>
      </c>
      <c r="J189" s="110"/>
      <c r="K189" s="92"/>
      <c r="L189" s="92"/>
      <c r="M189" s="94">
        <v>1</v>
      </c>
      <c r="N189" s="92"/>
      <c r="O189" s="92"/>
      <c r="P189" s="92"/>
      <c r="Q189" s="94"/>
      <c r="R189" s="95">
        <f>E189+D189*16+B189*128+C189*256</f>
        <v>421</v>
      </c>
      <c r="S189" s="95">
        <f>F189+2*G189+4*H189+8*I189+16*J189+32*K189+64*L189+128*M189+256*N189+512*O189+1024*P189+2048*Q189</f>
        <v>136</v>
      </c>
    </row>
    <row r="190" ht="22.35" customHeight="1">
      <c r="A190" t="s" s="88">
        <v>188</v>
      </c>
      <c r="B190" s="89">
        <v>1</v>
      </c>
      <c r="C190" s="89">
        <v>1</v>
      </c>
      <c r="D190" s="89">
        <v>3</v>
      </c>
      <c r="E190" s="90">
        <v>5</v>
      </c>
      <c r="F190" s="91">
        <v>1</v>
      </c>
      <c r="G190" s="92"/>
      <c r="H190" s="92"/>
      <c r="I190" s="92"/>
      <c r="J190" s="112">
        <v>1</v>
      </c>
      <c r="K190" s="92"/>
      <c r="L190" s="92"/>
      <c r="M190" s="92"/>
      <c r="N190" s="92"/>
      <c r="O190" s="92"/>
      <c r="P190" s="92"/>
      <c r="Q190" s="94"/>
      <c r="R190" s="95">
        <f>E190+D190*16+B190*128+C190*256</f>
        <v>437</v>
      </c>
      <c r="S190" s="95">
        <f>F190+2*G190+4*H190+8*I190+16*J190+32*K190+64*L190+128*M190+256*N190+512*O190+1024*P190+2048*Q190</f>
        <v>17</v>
      </c>
    </row>
    <row r="191" ht="22.35" customHeight="1">
      <c r="A191" t="s" s="88">
        <v>188</v>
      </c>
      <c r="B191" s="89">
        <v>1</v>
      </c>
      <c r="C191" s="89">
        <v>1</v>
      </c>
      <c r="D191" s="89">
        <v>4</v>
      </c>
      <c r="E191" s="90">
        <v>5</v>
      </c>
      <c r="F191" s="109"/>
      <c r="G191" s="92"/>
      <c r="H191" s="92"/>
      <c r="I191" s="94">
        <v>1</v>
      </c>
      <c r="J191" s="110"/>
      <c r="K191" s="92"/>
      <c r="L191" s="92"/>
      <c r="M191" s="94">
        <v>1</v>
      </c>
      <c r="N191" s="92"/>
      <c r="O191" s="94">
        <v>1</v>
      </c>
      <c r="P191" s="92"/>
      <c r="Q191" s="94"/>
      <c r="R191" s="95">
        <f>E191+D191*16+B191*128+C191*256</f>
        <v>453</v>
      </c>
      <c r="S191" s="95">
        <f>F191+2*G191+4*H191+8*I191+16*J191+32*K191+64*L191+128*M191+256*N191+512*O191+1024*P191+2048*Q191</f>
        <v>648</v>
      </c>
    </row>
    <row r="192" ht="23.15" customHeight="1">
      <c r="A192" t="s" s="88">
        <v>188</v>
      </c>
      <c r="B192" s="89">
        <v>1</v>
      </c>
      <c r="C192" s="89">
        <v>1</v>
      </c>
      <c r="D192" s="89">
        <v>5</v>
      </c>
      <c r="E192" s="90">
        <v>5</v>
      </c>
      <c r="F192" s="109"/>
      <c r="G192" s="92"/>
      <c r="H192" s="94">
        <v>1</v>
      </c>
      <c r="I192" s="92"/>
      <c r="J192" s="110"/>
      <c r="K192" s="92"/>
      <c r="L192" s="94">
        <v>1</v>
      </c>
      <c r="M192" s="92"/>
      <c r="N192" s="92"/>
      <c r="O192" s="92"/>
      <c r="P192" s="92"/>
      <c r="Q192" s="94">
        <v>2</v>
      </c>
      <c r="R192" s="113">
        <f>E192+D192*16+B192*128+C192*256</f>
        <v>469</v>
      </c>
      <c r="S192" s="113">
        <f>F192+2*G192+4*H192+8*I192+16*J192+32*K192+64*L192+128*M192+256*N192+512*O192+1024*P192+2048*Q192</f>
        <v>4164</v>
      </c>
    </row>
    <row r="193" ht="23.15" customHeight="1">
      <c r="A193" t="s" s="96">
        <v>188</v>
      </c>
      <c r="B193" s="97">
        <v>1</v>
      </c>
      <c r="C193" s="97">
        <v>1</v>
      </c>
      <c r="D193" s="97">
        <v>6</v>
      </c>
      <c r="E193" s="98">
        <v>5</v>
      </c>
      <c r="F193" s="99"/>
      <c r="G193" s="100"/>
      <c r="H193" s="100"/>
      <c r="I193" s="100"/>
      <c r="J193" s="93"/>
      <c r="K193" s="100"/>
      <c r="L193" s="100"/>
      <c r="M193" s="100"/>
      <c r="N193" s="100"/>
      <c r="O193" s="100"/>
      <c r="P193" s="100"/>
      <c r="Q193" s="104"/>
      <c r="R193" s="105">
        <f>E193+D193*16+B193*128+C193*256</f>
        <v>485</v>
      </c>
      <c r="S193" s="106">
        <f>F193+2*G193+4*H193+8*I193+16*J193+32*K193+64*L193+128*M193+256*N193+512*O193+1024*P193+2048*Q193</f>
        <v>0</v>
      </c>
    </row>
    <row r="194" ht="23.15" customHeight="1">
      <c r="A194" t="s" s="96">
        <v>188</v>
      </c>
      <c r="B194" s="97">
        <v>1</v>
      </c>
      <c r="C194" s="97">
        <v>1</v>
      </c>
      <c r="D194" s="97">
        <v>7</v>
      </c>
      <c r="E194" s="98">
        <v>5</v>
      </c>
      <c r="F194" s="99"/>
      <c r="G194" s="100"/>
      <c r="H194" s="100"/>
      <c r="I194" s="100"/>
      <c r="J194" s="93"/>
      <c r="K194" s="100"/>
      <c r="L194" s="100"/>
      <c r="M194" s="100"/>
      <c r="N194" s="100"/>
      <c r="O194" s="100"/>
      <c r="P194" s="100"/>
      <c r="Q194" s="104"/>
      <c r="R194" s="107">
        <f>E194+D194*16+B194*128+C194*256</f>
        <v>501</v>
      </c>
      <c r="S194" s="108">
        <f>F194+2*G194+4*H194+8*I194+16*J194+32*K194+64*L194+128*M194+256*N194+512*O194+1024*P194+2048*Q194</f>
        <v>0</v>
      </c>
    </row>
    <row r="195" ht="23.15" customHeight="1">
      <c r="A195" t="s" s="88">
        <v>28</v>
      </c>
      <c r="B195" s="89">
        <v>0</v>
      </c>
      <c r="C195" s="89">
        <v>0</v>
      </c>
      <c r="D195" s="89">
        <v>0</v>
      </c>
      <c r="E195" s="90">
        <v>6</v>
      </c>
      <c r="F195" s="109"/>
      <c r="G195" s="92"/>
      <c r="H195" s="92"/>
      <c r="I195" s="92"/>
      <c r="J195" s="110"/>
      <c r="K195" s="94">
        <v>1</v>
      </c>
      <c r="L195" s="92"/>
      <c r="M195" s="94">
        <v>1</v>
      </c>
      <c r="N195" s="92"/>
      <c r="O195" s="92"/>
      <c r="P195" s="92"/>
      <c r="Q195" s="94"/>
      <c r="R195" s="111">
        <f>E195+D195*16+B195*128+C195*256</f>
        <v>6</v>
      </c>
      <c r="S195" s="111">
        <f>F195+2*G195+4*H195+8*I195+16*J195+32*K195+64*L195+128*M195+256*N195+512*O195+1024*P195+2048*Q195</f>
        <v>160</v>
      </c>
    </row>
    <row r="196" ht="22.35" customHeight="1">
      <c r="A196" t="s" s="88">
        <v>28</v>
      </c>
      <c r="B196" s="89">
        <v>0</v>
      </c>
      <c r="C196" s="89">
        <v>0</v>
      </c>
      <c r="D196" s="89">
        <v>1</v>
      </c>
      <c r="E196" s="90">
        <v>6</v>
      </c>
      <c r="F196" s="91">
        <v>1</v>
      </c>
      <c r="G196" s="92"/>
      <c r="H196" s="92"/>
      <c r="I196" s="92"/>
      <c r="J196" s="110"/>
      <c r="K196" s="92"/>
      <c r="L196" s="92"/>
      <c r="M196" s="92"/>
      <c r="N196" s="92"/>
      <c r="O196" s="92"/>
      <c r="P196" s="92"/>
      <c r="Q196" s="94"/>
      <c r="R196" s="95">
        <f>E196+D196*16+B196*128+C196*256</f>
        <v>22</v>
      </c>
      <c r="S196" s="95">
        <f>F196+2*G196+4*H196+8*I196+16*J196+32*K196+64*L196+128*M196+256*N196+512*O196+1024*P196+2048*Q196</f>
        <v>1</v>
      </c>
    </row>
    <row r="197" ht="22.35" customHeight="1">
      <c r="A197" t="s" s="88">
        <v>28</v>
      </c>
      <c r="B197" s="89">
        <v>0</v>
      </c>
      <c r="C197" s="89">
        <v>0</v>
      </c>
      <c r="D197" s="89">
        <v>2</v>
      </c>
      <c r="E197" s="90">
        <v>6</v>
      </c>
      <c r="F197" s="109"/>
      <c r="G197" s="92"/>
      <c r="H197" s="94">
        <v>1</v>
      </c>
      <c r="I197" s="92"/>
      <c r="J197" s="110"/>
      <c r="K197" s="92"/>
      <c r="L197" s="94">
        <v>1</v>
      </c>
      <c r="M197" s="92"/>
      <c r="N197" s="92"/>
      <c r="O197" s="92"/>
      <c r="P197" s="92"/>
      <c r="Q197" s="94">
        <v>3</v>
      </c>
      <c r="R197" s="95">
        <f>E197+D197*16+B197*128+C197*256</f>
        <v>38</v>
      </c>
      <c r="S197" s="95">
        <f>F197+2*G197+4*H197+8*I197+16*J197+32*K197+64*L197+128*M197+256*N197+512*O197+1024*P197+2048*Q197</f>
        <v>6212</v>
      </c>
    </row>
    <row r="198" ht="22.35" customHeight="1">
      <c r="A198" t="s" s="96">
        <v>28</v>
      </c>
      <c r="B198" s="97">
        <v>0</v>
      </c>
      <c r="C198" s="97">
        <v>0</v>
      </c>
      <c r="D198" s="97">
        <v>3</v>
      </c>
      <c r="E198" s="98">
        <v>6</v>
      </c>
      <c r="F198" s="99"/>
      <c r="G198" s="100"/>
      <c r="H198" s="100"/>
      <c r="I198" s="100"/>
      <c r="J198" s="93"/>
      <c r="K198" s="100"/>
      <c r="L198" s="100"/>
      <c r="M198" s="100"/>
      <c r="N198" s="100"/>
      <c r="O198" s="100"/>
      <c r="P198" s="100"/>
      <c r="Q198" s="101"/>
      <c r="R198" s="102">
        <f>E198+D198*16+B198*128+C198*256</f>
        <v>54</v>
      </c>
      <c r="S198" s="102">
        <f>F198+2*G198+4*H198+8*I198+16*J198+32*K198+64*L198+128*M198+256*N198+512*O198+1024*P198+2048*Q198</f>
        <v>0</v>
      </c>
    </row>
    <row r="199" ht="22.35" customHeight="1">
      <c r="A199" t="s" s="96">
        <v>28</v>
      </c>
      <c r="B199" s="97">
        <v>0</v>
      </c>
      <c r="C199" s="97">
        <v>0</v>
      </c>
      <c r="D199" s="97">
        <v>4</v>
      </c>
      <c r="E199" s="98">
        <v>6</v>
      </c>
      <c r="F199" s="99"/>
      <c r="G199" s="100"/>
      <c r="H199" s="100"/>
      <c r="I199" s="100"/>
      <c r="J199" s="93"/>
      <c r="K199" s="100"/>
      <c r="L199" s="100"/>
      <c r="M199" s="100"/>
      <c r="N199" s="100"/>
      <c r="O199" s="100"/>
      <c r="P199" s="100"/>
      <c r="Q199" s="101"/>
      <c r="R199" s="102">
        <f>E199+D199*16+B199*128+C199*256</f>
        <v>70</v>
      </c>
      <c r="S199" s="102">
        <f>F199+2*G199+4*H199+8*I199+16*J199+32*K199+64*L199+128*M199+256*N199+512*O199+1024*P199+2048*Q199</f>
        <v>0</v>
      </c>
    </row>
    <row r="200" ht="23.15" customHeight="1">
      <c r="A200" t="s" s="96">
        <v>28</v>
      </c>
      <c r="B200" s="97">
        <v>0</v>
      </c>
      <c r="C200" s="97">
        <v>0</v>
      </c>
      <c r="D200" s="97">
        <v>5</v>
      </c>
      <c r="E200" s="98">
        <v>6</v>
      </c>
      <c r="F200" s="99"/>
      <c r="G200" s="100"/>
      <c r="H200" s="100"/>
      <c r="I200" s="100"/>
      <c r="J200" s="93"/>
      <c r="K200" s="100"/>
      <c r="L200" s="100"/>
      <c r="M200" s="100"/>
      <c r="N200" s="100"/>
      <c r="O200" s="100"/>
      <c r="P200" s="100"/>
      <c r="Q200" s="101"/>
      <c r="R200" s="103">
        <f>E200+D200*16+B200*128+C200*256</f>
        <v>86</v>
      </c>
      <c r="S200" s="103">
        <f>F200+2*G200+4*H200+8*I200+16*J200+32*K200+64*L200+128*M200+256*N200+512*O200+1024*P200+2048*Q200</f>
        <v>0</v>
      </c>
    </row>
    <row r="201" ht="23.15" customHeight="1">
      <c r="A201" t="s" s="96">
        <v>28</v>
      </c>
      <c r="B201" s="97">
        <v>0</v>
      </c>
      <c r="C201" s="97">
        <v>0</v>
      </c>
      <c r="D201" s="97">
        <v>6</v>
      </c>
      <c r="E201" s="98">
        <v>6</v>
      </c>
      <c r="F201" s="99"/>
      <c r="G201" s="100"/>
      <c r="H201" s="100"/>
      <c r="I201" s="100"/>
      <c r="J201" s="93"/>
      <c r="K201" s="100"/>
      <c r="L201" s="100"/>
      <c r="M201" s="100"/>
      <c r="N201" s="100"/>
      <c r="O201" s="100"/>
      <c r="P201" s="100"/>
      <c r="Q201" s="104"/>
      <c r="R201" s="105">
        <f>E201+D201*16+B201*128+C201*256</f>
        <v>102</v>
      </c>
      <c r="S201" s="106">
        <f>F201+2*G201+4*H201+8*I201+16*J201+32*K201+64*L201+128*M201+256*N201+512*O201+1024*P201+2048*Q201</f>
        <v>0</v>
      </c>
    </row>
    <row r="202" ht="23.15" customHeight="1">
      <c r="A202" t="s" s="96">
        <v>28</v>
      </c>
      <c r="B202" s="97">
        <v>0</v>
      </c>
      <c r="C202" s="97">
        <v>0</v>
      </c>
      <c r="D202" s="97">
        <v>7</v>
      </c>
      <c r="E202" s="98">
        <v>6</v>
      </c>
      <c r="F202" s="99"/>
      <c r="G202" s="100"/>
      <c r="H202" s="100"/>
      <c r="I202" s="100"/>
      <c r="J202" s="93"/>
      <c r="K202" s="100"/>
      <c r="L202" s="100"/>
      <c r="M202" s="100"/>
      <c r="N202" s="100"/>
      <c r="O202" s="100"/>
      <c r="P202" s="100"/>
      <c r="Q202" s="104"/>
      <c r="R202" s="107">
        <f>E202+D202*16+B202*128+C202*256</f>
        <v>118</v>
      </c>
      <c r="S202" s="108">
        <f>F202+2*G202+4*H202+8*I202+16*J202+32*K202+64*L202+128*M202+256*N202+512*O202+1024*P202+2048*Q202</f>
        <v>0</v>
      </c>
    </row>
    <row r="203" ht="23.15" customHeight="1">
      <c r="A203" t="s" s="88">
        <v>28</v>
      </c>
      <c r="B203" s="89">
        <v>1</v>
      </c>
      <c r="C203" s="89">
        <v>0</v>
      </c>
      <c r="D203" s="89">
        <v>0</v>
      </c>
      <c r="E203" s="90">
        <v>6</v>
      </c>
      <c r="F203" s="109"/>
      <c r="G203" s="92"/>
      <c r="H203" s="92"/>
      <c r="I203" s="92"/>
      <c r="J203" s="110"/>
      <c r="K203" s="94">
        <v>1</v>
      </c>
      <c r="L203" s="92"/>
      <c r="M203" s="94">
        <v>1</v>
      </c>
      <c r="N203" s="92"/>
      <c r="O203" s="92"/>
      <c r="P203" s="92"/>
      <c r="Q203" s="94"/>
      <c r="R203" s="111">
        <f>E203+D203*16+B203*128+C203*256</f>
        <v>134</v>
      </c>
      <c r="S203" s="111">
        <f>F203+2*G203+4*H203+8*I203+16*J203+32*K203+64*L203+128*M203+256*N203+512*O203+1024*P203+2048*Q203</f>
        <v>160</v>
      </c>
    </row>
    <row r="204" ht="22.35" customHeight="1">
      <c r="A204" t="s" s="88">
        <v>28</v>
      </c>
      <c r="B204" s="89">
        <v>1</v>
      </c>
      <c r="C204" s="89">
        <v>0</v>
      </c>
      <c r="D204" s="89">
        <v>1</v>
      </c>
      <c r="E204" s="90">
        <v>6</v>
      </c>
      <c r="F204" s="91">
        <v>1</v>
      </c>
      <c r="G204" s="92"/>
      <c r="H204" s="92"/>
      <c r="I204" s="92"/>
      <c r="J204" s="110"/>
      <c r="K204" s="92"/>
      <c r="L204" s="92"/>
      <c r="M204" s="92"/>
      <c r="N204" s="92"/>
      <c r="O204" s="92"/>
      <c r="P204" s="92"/>
      <c r="Q204" s="94"/>
      <c r="R204" s="95">
        <f>E204+D204*16+B204*128+C204*256</f>
        <v>150</v>
      </c>
      <c r="S204" s="95">
        <f>F204+2*G204+4*H204+8*I204+16*J204+32*K204+64*L204+128*M204+256*N204+512*O204+1024*P204+2048*Q204</f>
        <v>1</v>
      </c>
    </row>
    <row r="205" ht="22.35" customHeight="1">
      <c r="A205" t="s" s="88">
        <v>28</v>
      </c>
      <c r="B205" s="89">
        <v>1</v>
      </c>
      <c r="C205" s="89">
        <v>0</v>
      </c>
      <c r="D205" s="89">
        <v>2</v>
      </c>
      <c r="E205" s="90">
        <v>6</v>
      </c>
      <c r="F205" s="109"/>
      <c r="G205" s="92"/>
      <c r="H205" s="94">
        <v>1</v>
      </c>
      <c r="I205" s="92"/>
      <c r="J205" s="110"/>
      <c r="K205" s="92"/>
      <c r="L205" s="94">
        <v>1</v>
      </c>
      <c r="M205" s="92"/>
      <c r="N205" s="92"/>
      <c r="O205" s="92"/>
      <c r="P205" s="92"/>
      <c r="Q205" s="94">
        <v>3</v>
      </c>
      <c r="R205" s="95">
        <f>E205+D205*16+B205*128+C205*256</f>
        <v>166</v>
      </c>
      <c r="S205" s="95">
        <f>F205+2*G205+4*H205+8*I205+16*J205+32*K205+64*L205+128*M205+256*N205+512*O205+1024*P205+2048*Q205</f>
        <v>6212</v>
      </c>
    </row>
    <row r="206" ht="22.35" customHeight="1">
      <c r="A206" t="s" s="96">
        <v>28</v>
      </c>
      <c r="B206" s="97">
        <v>1</v>
      </c>
      <c r="C206" s="97">
        <v>0</v>
      </c>
      <c r="D206" s="97">
        <v>3</v>
      </c>
      <c r="E206" s="98">
        <v>6</v>
      </c>
      <c r="F206" s="99"/>
      <c r="G206" s="100"/>
      <c r="H206" s="100"/>
      <c r="I206" s="100"/>
      <c r="J206" s="93"/>
      <c r="K206" s="100"/>
      <c r="L206" s="100"/>
      <c r="M206" s="100"/>
      <c r="N206" s="100"/>
      <c r="O206" s="100"/>
      <c r="P206" s="100"/>
      <c r="Q206" s="101"/>
      <c r="R206" s="102">
        <f>E206+D206*16+B206*128+C206*256</f>
        <v>182</v>
      </c>
      <c r="S206" s="102">
        <f>F206+2*G206+4*H206+8*I206+16*J206+32*K206+64*L206+128*M206+256*N206+512*O206+1024*P206+2048*Q206</f>
        <v>0</v>
      </c>
    </row>
    <row r="207" ht="22.35" customHeight="1">
      <c r="A207" t="s" s="96">
        <v>28</v>
      </c>
      <c r="B207" s="97">
        <v>1</v>
      </c>
      <c r="C207" s="97">
        <v>0</v>
      </c>
      <c r="D207" s="97">
        <v>4</v>
      </c>
      <c r="E207" s="98">
        <v>6</v>
      </c>
      <c r="F207" s="99"/>
      <c r="G207" s="100"/>
      <c r="H207" s="100"/>
      <c r="I207" s="100"/>
      <c r="J207" s="93"/>
      <c r="K207" s="100"/>
      <c r="L207" s="100"/>
      <c r="M207" s="100"/>
      <c r="N207" s="100"/>
      <c r="O207" s="100"/>
      <c r="P207" s="100"/>
      <c r="Q207" s="101"/>
      <c r="R207" s="102">
        <f>E207+D207*16+B207*128+C207*256</f>
        <v>198</v>
      </c>
      <c r="S207" s="102">
        <f>F207+2*G207+4*H207+8*I207+16*J207+32*K207+64*L207+128*M207+256*N207+512*O207+1024*P207+2048*Q207</f>
        <v>0</v>
      </c>
    </row>
    <row r="208" ht="23.15" customHeight="1">
      <c r="A208" t="s" s="96">
        <v>28</v>
      </c>
      <c r="B208" s="97">
        <v>1</v>
      </c>
      <c r="C208" s="97">
        <v>0</v>
      </c>
      <c r="D208" s="97">
        <v>5</v>
      </c>
      <c r="E208" s="98">
        <v>6</v>
      </c>
      <c r="F208" s="99"/>
      <c r="G208" s="100"/>
      <c r="H208" s="100"/>
      <c r="I208" s="100"/>
      <c r="J208" s="93"/>
      <c r="K208" s="100"/>
      <c r="L208" s="100"/>
      <c r="M208" s="100"/>
      <c r="N208" s="100"/>
      <c r="O208" s="100"/>
      <c r="P208" s="100"/>
      <c r="Q208" s="101"/>
      <c r="R208" s="103">
        <f>E208+D208*16+B208*128+C208*256</f>
        <v>214</v>
      </c>
      <c r="S208" s="103">
        <f>F208+2*G208+4*H208+8*I208+16*J208+32*K208+64*L208+128*M208+256*N208+512*O208+1024*P208+2048*Q208</f>
        <v>0</v>
      </c>
    </row>
    <row r="209" ht="23.15" customHeight="1">
      <c r="A209" t="s" s="96">
        <v>28</v>
      </c>
      <c r="B209" s="97">
        <v>1</v>
      </c>
      <c r="C209" s="97">
        <v>0</v>
      </c>
      <c r="D209" s="97">
        <v>6</v>
      </c>
      <c r="E209" s="98">
        <v>6</v>
      </c>
      <c r="F209" s="99"/>
      <c r="G209" s="100"/>
      <c r="H209" s="100"/>
      <c r="I209" s="100"/>
      <c r="J209" s="93"/>
      <c r="K209" s="100"/>
      <c r="L209" s="100"/>
      <c r="M209" s="100"/>
      <c r="N209" s="100"/>
      <c r="O209" s="100"/>
      <c r="P209" s="100"/>
      <c r="Q209" s="104"/>
      <c r="R209" s="105">
        <f>E209+D209*16+B209*128+C209*256</f>
        <v>230</v>
      </c>
      <c r="S209" s="106">
        <f>F209+2*G209+4*H209+8*I209+16*J209+32*K209+64*L209+128*M209+256*N209+512*O209+1024*P209+2048*Q209</f>
        <v>0</v>
      </c>
    </row>
    <row r="210" ht="23.15" customHeight="1">
      <c r="A210" t="s" s="96">
        <v>28</v>
      </c>
      <c r="B210" s="97">
        <v>1</v>
      </c>
      <c r="C210" s="97">
        <v>0</v>
      </c>
      <c r="D210" s="97">
        <v>7</v>
      </c>
      <c r="E210" s="98">
        <v>6</v>
      </c>
      <c r="F210" s="99"/>
      <c r="G210" s="100"/>
      <c r="H210" s="100"/>
      <c r="I210" s="100"/>
      <c r="J210" s="93"/>
      <c r="K210" s="100"/>
      <c r="L210" s="100"/>
      <c r="M210" s="100"/>
      <c r="N210" s="100"/>
      <c r="O210" s="100"/>
      <c r="P210" s="100"/>
      <c r="Q210" s="104"/>
      <c r="R210" s="107">
        <f>E210+D210*16+B210*128+C210*256</f>
        <v>246</v>
      </c>
      <c r="S210" s="108">
        <f>F210+2*G210+4*H210+8*I210+16*J210+32*K210+64*L210+128*M210+256*N210+512*O210+1024*P210+2048*Q210</f>
        <v>0</v>
      </c>
    </row>
    <row r="211" ht="23.15" customHeight="1">
      <c r="A211" t="s" s="88">
        <v>28</v>
      </c>
      <c r="B211" s="89">
        <v>0</v>
      </c>
      <c r="C211" s="89">
        <v>1</v>
      </c>
      <c r="D211" s="89">
        <v>0</v>
      </c>
      <c r="E211" s="90">
        <v>6</v>
      </c>
      <c r="F211" s="109"/>
      <c r="G211" s="92"/>
      <c r="H211" s="92"/>
      <c r="I211" s="92"/>
      <c r="J211" s="110"/>
      <c r="K211" s="94">
        <v>1</v>
      </c>
      <c r="L211" s="92"/>
      <c r="M211" s="94">
        <v>1</v>
      </c>
      <c r="N211" s="92"/>
      <c r="O211" s="92"/>
      <c r="P211" s="92"/>
      <c r="Q211" s="94"/>
      <c r="R211" s="111">
        <f>E211+D211*16+B211*128+C211*256</f>
        <v>262</v>
      </c>
      <c r="S211" s="111">
        <f>F211+2*G211+4*H211+8*I211+16*J211+32*K211+64*L211+128*M211+256*N211+512*O211+1024*P211+2048*Q211</f>
        <v>160</v>
      </c>
    </row>
    <row r="212" ht="22.35" customHeight="1">
      <c r="A212" t="s" s="88">
        <v>28</v>
      </c>
      <c r="B212" s="89">
        <v>0</v>
      </c>
      <c r="C212" s="89">
        <v>1</v>
      </c>
      <c r="D212" s="89">
        <v>1</v>
      </c>
      <c r="E212" s="90">
        <v>6</v>
      </c>
      <c r="F212" s="91">
        <v>1</v>
      </c>
      <c r="G212" s="92"/>
      <c r="H212" s="92"/>
      <c r="I212" s="92"/>
      <c r="J212" s="110"/>
      <c r="K212" s="92"/>
      <c r="L212" s="92"/>
      <c r="M212" s="92"/>
      <c r="N212" s="92"/>
      <c r="O212" s="92"/>
      <c r="P212" s="92"/>
      <c r="Q212" s="94"/>
      <c r="R212" s="95">
        <f>E212+D212*16+B212*128+C212*256</f>
        <v>278</v>
      </c>
      <c r="S212" s="95">
        <f>F212+2*G212+4*H212+8*I212+16*J212+32*K212+64*L212+128*M212+256*N212+512*O212+1024*P212+2048*Q212</f>
        <v>1</v>
      </c>
    </row>
    <row r="213" ht="22.35" customHeight="1">
      <c r="A213" t="s" s="88">
        <v>28</v>
      </c>
      <c r="B213" s="89">
        <v>0</v>
      </c>
      <c r="C213" s="89">
        <v>1</v>
      </c>
      <c r="D213" s="89">
        <v>2</v>
      </c>
      <c r="E213" s="90">
        <v>6</v>
      </c>
      <c r="F213" s="109"/>
      <c r="G213" s="92"/>
      <c r="H213" s="94">
        <v>1</v>
      </c>
      <c r="I213" s="92"/>
      <c r="J213" s="110"/>
      <c r="K213" s="92"/>
      <c r="L213" s="94">
        <v>1</v>
      </c>
      <c r="M213" s="92"/>
      <c r="N213" s="92"/>
      <c r="O213" s="92"/>
      <c r="P213" s="92"/>
      <c r="Q213" s="94">
        <v>3</v>
      </c>
      <c r="R213" s="95">
        <f>E213+D213*16+B213*128+C213*256</f>
        <v>294</v>
      </c>
      <c r="S213" s="95">
        <f>F213+2*G213+4*H213+8*I213+16*J213+32*K213+64*L213+128*M213+256*N213+512*O213+1024*P213+2048*Q213</f>
        <v>6212</v>
      </c>
    </row>
    <row r="214" ht="22.35" customHeight="1">
      <c r="A214" t="s" s="96">
        <v>28</v>
      </c>
      <c r="B214" s="97">
        <v>0</v>
      </c>
      <c r="C214" s="97">
        <v>1</v>
      </c>
      <c r="D214" s="97">
        <v>3</v>
      </c>
      <c r="E214" s="98">
        <v>6</v>
      </c>
      <c r="F214" s="99"/>
      <c r="G214" s="100"/>
      <c r="H214" s="100"/>
      <c r="I214" s="100"/>
      <c r="J214" s="93"/>
      <c r="K214" s="100"/>
      <c r="L214" s="100"/>
      <c r="M214" s="100"/>
      <c r="N214" s="100"/>
      <c r="O214" s="100"/>
      <c r="P214" s="100"/>
      <c r="Q214" s="101"/>
      <c r="R214" s="102">
        <f>E214+D214*16+B214*128+C214*256</f>
        <v>310</v>
      </c>
      <c r="S214" s="102">
        <f>F214+2*G214+4*H214+8*I214+16*J214+32*K214+64*L214+128*M214+256*N214+512*O214+1024*P214+2048*Q214</f>
        <v>0</v>
      </c>
    </row>
    <row r="215" ht="22.35" customHeight="1">
      <c r="A215" t="s" s="96">
        <v>28</v>
      </c>
      <c r="B215" s="97">
        <v>0</v>
      </c>
      <c r="C215" s="97">
        <v>1</v>
      </c>
      <c r="D215" s="97">
        <v>4</v>
      </c>
      <c r="E215" s="98">
        <v>6</v>
      </c>
      <c r="F215" s="99"/>
      <c r="G215" s="100"/>
      <c r="H215" s="100"/>
      <c r="I215" s="100"/>
      <c r="J215" s="93"/>
      <c r="K215" s="100"/>
      <c r="L215" s="100"/>
      <c r="M215" s="100"/>
      <c r="N215" s="100"/>
      <c r="O215" s="100"/>
      <c r="P215" s="100"/>
      <c r="Q215" s="101"/>
      <c r="R215" s="102">
        <f>E215+D215*16+B215*128+C215*256</f>
        <v>326</v>
      </c>
      <c r="S215" s="102">
        <f>F215+2*G215+4*H215+8*I215+16*J215+32*K215+64*L215+128*M215+256*N215+512*O215+1024*P215+2048*Q215</f>
        <v>0</v>
      </c>
    </row>
    <row r="216" ht="23.15" customHeight="1">
      <c r="A216" t="s" s="96">
        <v>28</v>
      </c>
      <c r="B216" s="97">
        <v>0</v>
      </c>
      <c r="C216" s="97">
        <v>1</v>
      </c>
      <c r="D216" s="97">
        <v>5</v>
      </c>
      <c r="E216" s="98">
        <v>6</v>
      </c>
      <c r="F216" s="99"/>
      <c r="G216" s="100"/>
      <c r="H216" s="100"/>
      <c r="I216" s="100"/>
      <c r="J216" s="93"/>
      <c r="K216" s="100"/>
      <c r="L216" s="100"/>
      <c r="M216" s="100"/>
      <c r="N216" s="100"/>
      <c r="O216" s="100"/>
      <c r="P216" s="100"/>
      <c r="Q216" s="101"/>
      <c r="R216" s="103">
        <f>E216+D216*16+B216*128+C216*256</f>
        <v>342</v>
      </c>
      <c r="S216" s="103">
        <f>F216+2*G216+4*H216+8*I216+16*J216+32*K216+64*L216+128*M216+256*N216+512*O216+1024*P216+2048*Q216</f>
        <v>0</v>
      </c>
    </row>
    <row r="217" ht="23.15" customHeight="1">
      <c r="A217" t="s" s="96">
        <v>28</v>
      </c>
      <c r="B217" s="97">
        <v>0</v>
      </c>
      <c r="C217" s="97">
        <v>1</v>
      </c>
      <c r="D217" s="97">
        <v>6</v>
      </c>
      <c r="E217" s="98">
        <v>6</v>
      </c>
      <c r="F217" s="99"/>
      <c r="G217" s="100"/>
      <c r="H217" s="100"/>
      <c r="I217" s="100"/>
      <c r="J217" s="93"/>
      <c r="K217" s="100"/>
      <c r="L217" s="100"/>
      <c r="M217" s="100"/>
      <c r="N217" s="100"/>
      <c r="O217" s="100"/>
      <c r="P217" s="100"/>
      <c r="Q217" s="104"/>
      <c r="R217" s="105">
        <f>E217+D217*16+B217*128+C217*256</f>
        <v>358</v>
      </c>
      <c r="S217" s="106">
        <f>F217+2*G217+4*H217+8*I217+16*J217+32*K217+64*L217+128*M217+256*N217+512*O217+1024*P217+2048*Q217</f>
        <v>0</v>
      </c>
    </row>
    <row r="218" ht="23.15" customHeight="1">
      <c r="A218" t="s" s="96">
        <v>28</v>
      </c>
      <c r="B218" s="97">
        <v>0</v>
      </c>
      <c r="C218" s="97">
        <v>1</v>
      </c>
      <c r="D218" s="97">
        <v>7</v>
      </c>
      <c r="E218" s="98">
        <v>6</v>
      </c>
      <c r="F218" s="99"/>
      <c r="G218" s="100"/>
      <c r="H218" s="100"/>
      <c r="I218" s="100"/>
      <c r="J218" s="93"/>
      <c r="K218" s="100"/>
      <c r="L218" s="100"/>
      <c r="M218" s="100"/>
      <c r="N218" s="100"/>
      <c r="O218" s="100"/>
      <c r="P218" s="100"/>
      <c r="Q218" s="104"/>
      <c r="R218" s="107">
        <f>E218+D218*16+B218*128+C218*256</f>
        <v>374</v>
      </c>
      <c r="S218" s="108">
        <f>F218+2*G218+4*H218+8*I218+16*J218+32*K218+64*L218+128*M218+256*N218+512*O218+1024*P218+2048*Q218</f>
        <v>0</v>
      </c>
    </row>
    <row r="219" ht="23.15" customHeight="1">
      <c r="A219" t="s" s="88">
        <v>28</v>
      </c>
      <c r="B219" s="89">
        <v>1</v>
      </c>
      <c r="C219" s="89">
        <v>1</v>
      </c>
      <c r="D219" s="89">
        <v>0</v>
      </c>
      <c r="E219" s="90">
        <v>6</v>
      </c>
      <c r="F219" s="109"/>
      <c r="G219" s="92"/>
      <c r="H219" s="92"/>
      <c r="I219" s="92"/>
      <c r="J219" s="110"/>
      <c r="K219" s="94">
        <v>1</v>
      </c>
      <c r="L219" s="92"/>
      <c r="M219" s="94">
        <v>1</v>
      </c>
      <c r="N219" s="92"/>
      <c r="O219" s="92"/>
      <c r="P219" s="92"/>
      <c r="Q219" s="94"/>
      <c r="R219" s="111">
        <f>E219+D219*16+B219*128+C219*256</f>
        <v>390</v>
      </c>
      <c r="S219" s="111">
        <f>F219+2*G219+4*H219+8*I219+16*J219+32*K219+64*L219+128*M219+256*N219+512*O219+1024*P219+2048*Q219</f>
        <v>160</v>
      </c>
    </row>
    <row r="220" ht="22.35" customHeight="1">
      <c r="A220" t="s" s="88">
        <v>28</v>
      </c>
      <c r="B220" s="89">
        <v>1</v>
      </c>
      <c r="C220" s="89">
        <v>1</v>
      </c>
      <c r="D220" s="89">
        <v>1</v>
      </c>
      <c r="E220" s="90">
        <v>6</v>
      </c>
      <c r="F220" s="91">
        <v>1</v>
      </c>
      <c r="G220" s="92"/>
      <c r="H220" s="92"/>
      <c r="I220" s="92"/>
      <c r="J220" s="110"/>
      <c r="K220" s="92"/>
      <c r="L220" s="92"/>
      <c r="M220" s="92"/>
      <c r="N220" s="92"/>
      <c r="O220" s="92"/>
      <c r="P220" s="92"/>
      <c r="Q220" s="94"/>
      <c r="R220" s="95">
        <f>E220+D220*16+B220*128+C220*256</f>
        <v>406</v>
      </c>
      <c r="S220" s="95">
        <f>F220+2*G220+4*H220+8*I220+16*J220+32*K220+64*L220+128*M220+256*N220+512*O220+1024*P220+2048*Q220</f>
        <v>1</v>
      </c>
    </row>
    <row r="221" ht="22.35" customHeight="1">
      <c r="A221" t="s" s="88">
        <v>28</v>
      </c>
      <c r="B221" s="89">
        <v>1</v>
      </c>
      <c r="C221" s="89">
        <v>1</v>
      </c>
      <c r="D221" s="89">
        <v>2</v>
      </c>
      <c r="E221" s="90">
        <v>6</v>
      </c>
      <c r="F221" s="109"/>
      <c r="G221" s="92"/>
      <c r="H221" s="94">
        <v>1</v>
      </c>
      <c r="I221" s="92"/>
      <c r="J221" s="110"/>
      <c r="K221" s="92"/>
      <c r="L221" s="94">
        <v>1</v>
      </c>
      <c r="M221" s="92"/>
      <c r="N221" s="92"/>
      <c r="O221" s="92"/>
      <c r="P221" s="92"/>
      <c r="Q221" s="94">
        <v>3</v>
      </c>
      <c r="R221" s="95">
        <f>E221+D221*16+B221*128+C221*256</f>
        <v>422</v>
      </c>
      <c r="S221" s="95">
        <f>F221+2*G221+4*H221+8*I221+16*J221+32*K221+64*L221+128*M221+256*N221+512*O221+1024*P221+2048*Q221</f>
        <v>6212</v>
      </c>
    </row>
    <row r="222" ht="22.35" customHeight="1">
      <c r="A222" t="s" s="96">
        <v>28</v>
      </c>
      <c r="B222" s="97">
        <v>1</v>
      </c>
      <c r="C222" s="97">
        <v>1</v>
      </c>
      <c r="D222" s="97">
        <v>3</v>
      </c>
      <c r="E222" s="98">
        <v>6</v>
      </c>
      <c r="F222" s="99"/>
      <c r="G222" s="100"/>
      <c r="H222" s="100"/>
      <c r="I222" s="100"/>
      <c r="J222" s="93"/>
      <c r="K222" s="100"/>
      <c r="L222" s="100"/>
      <c r="M222" s="100"/>
      <c r="N222" s="100"/>
      <c r="O222" s="100"/>
      <c r="P222" s="100"/>
      <c r="Q222" s="101"/>
      <c r="R222" s="102">
        <f>E222+D222*16+B222*128+C222*256</f>
        <v>438</v>
      </c>
      <c r="S222" s="102">
        <f>F222+2*G222+4*H222+8*I222+16*J222+32*K222+64*L222+128*M222+256*N222+512*O222+1024*P222+2048*Q222</f>
        <v>0</v>
      </c>
    </row>
    <row r="223" ht="22.35" customHeight="1">
      <c r="A223" t="s" s="96">
        <v>28</v>
      </c>
      <c r="B223" s="97">
        <v>1</v>
      </c>
      <c r="C223" s="97">
        <v>1</v>
      </c>
      <c r="D223" s="97">
        <v>4</v>
      </c>
      <c r="E223" s="98">
        <v>6</v>
      </c>
      <c r="F223" s="99"/>
      <c r="G223" s="100"/>
      <c r="H223" s="100"/>
      <c r="I223" s="100"/>
      <c r="J223" s="93"/>
      <c r="K223" s="100"/>
      <c r="L223" s="100"/>
      <c r="M223" s="100"/>
      <c r="N223" s="100"/>
      <c r="O223" s="100"/>
      <c r="P223" s="100"/>
      <c r="Q223" s="101"/>
      <c r="R223" s="102">
        <f>E223+D223*16+B223*128+C223*256</f>
        <v>454</v>
      </c>
      <c r="S223" s="102">
        <f>F223+2*G223+4*H223+8*I223+16*J223+32*K223+64*L223+128*M223+256*N223+512*O223+1024*P223+2048*Q223</f>
        <v>0</v>
      </c>
    </row>
    <row r="224" ht="23.15" customHeight="1">
      <c r="A224" t="s" s="96">
        <v>28</v>
      </c>
      <c r="B224" s="97">
        <v>1</v>
      </c>
      <c r="C224" s="97">
        <v>1</v>
      </c>
      <c r="D224" s="97">
        <v>5</v>
      </c>
      <c r="E224" s="98">
        <v>6</v>
      </c>
      <c r="F224" s="99"/>
      <c r="G224" s="100"/>
      <c r="H224" s="100"/>
      <c r="I224" s="100"/>
      <c r="J224" s="93"/>
      <c r="K224" s="100"/>
      <c r="L224" s="100"/>
      <c r="M224" s="100"/>
      <c r="N224" s="100"/>
      <c r="O224" s="100"/>
      <c r="P224" s="100"/>
      <c r="Q224" s="101"/>
      <c r="R224" s="103">
        <f>E224+D224*16+B224*128+C224*256</f>
        <v>470</v>
      </c>
      <c r="S224" s="103">
        <f>F224+2*G224+4*H224+8*I224+16*J224+32*K224+64*L224+128*M224+256*N224+512*O224+1024*P224+2048*Q224</f>
        <v>0</v>
      </c>
    </row>
    <row r="225" ht="23.15" customHeight="1">
      <c r="A225" t="s" s="96">
        <v>28</v>
      </c>
      <c r="B225" s="97">
        <v>1</v>
      </c>
      <c r="C225" s="97">
        <v>1</v>
      </c>
      <c r="D225" s="97">
        <v>6</v>
      </c>
      <c r="E225" s="98">
        <v>6</v>
      </c>
      <c r="F225" s="99"/>
      <c r="G225" s="100"/>
      <c r="H225" s="100"/>
      <c r="I225" s="100"/>
      <c r="J225" s="93"/>
      <c r="K225" s="100"/>
      <c r="L225" s="100"/>
      <c r="M225" s="100"/>
      <c r="N225" s="100"/>
      <c r="O225" s="100"/>
      <c r="P225" s="100"/>
      <c r="Q225" s="104"/>
      <c r="R225" s="105">
        <f>E225+D225*16+B225*128+C225*256</f>
        <v>486</v>
      </c>
      <c r="S225" s="106">
        <f>F225+2*G225+4*H225+8*I225+16*J225+32*K225+64*L225+128*M225+256*N225+512*O225+1024*P225+2048*Q225</f>
        <v>0</v>
      </c>
    </row>
    <row r="226" ht="23.15" customHeight="1">
      <c r="A226" t="s" s="96">
        <v>28</v>
      </c>
      <c r="B226" s="97">
        <v>1</v>
      </c>
      <c r="C226" s="97">
        <v>1</v>
      </c>
      <c r="D226" s="97">
        <v>7</v>
      </c>
      <c r="E226" s="98">
        <v>6</v>
      </c>
      <c r="F226" s="99"/>
      <c r="G226" s="100"/>
      <c r="H226" s="100"/>
      <c r="I226" s="100"/>
      <c r="J226" s="93"/>
      <c r="K226" s="100"/>
      <c r="L226" s="100"/>
      <c r="M226" s="100"/>
      <c r="N226" s="100"/>
      <c r="O226" s="100"/>
      <c r="P226" s="100"/>
      <c r="Q226" s="104"/>
      <c r="R226" s="107">
        <f>E226+D226*16+B226*128+C226*256</f>
        <v>502</v>
      </c>
      <c r="S226" s="108">
        <f>F226+2*G226+4*H226+8*I226+16*J226+32*K226+64*L226+128*M226+256*N226+512*O226+1024*P226+2048*Q226</f>
        <v>0</v>
      </c>
    </row>
    <row r="227" ht="23.15" customHeight="1">
      <c r="A227" t="s" s="88">
        <v>191</v>
      </c>
      <c r="B227" s="89">
        <v>0</v>
      </c>
      <c r="C227" s="89">
        <v>0</v>
      </c>
      <c r="D227" s="89">
        <v>0</v>
      </c>
      <c r="E227" s="90">
        <v>8</v>
      </c>
      <c r="F227" s="109"/>
      <c r="G227" s="92"/>
      <c r="H227" s="92"/>
      <c r="I227" s="92"/>
      <c r="J227" s="110"/>
      <c r="K227" s="94">
        <v>1</v>
      </c>
      <c r="L227" s="92"/>
      <c r="M227" s="94">
        <v>1</v>
      </c>
      <c r="N227" s="92"/>
      <c r="O227" s="92"/>
      <c r="P227" s="92"/>
      <c r="Q227" s="94"/>
      <c r="R227" s="111">
        <f>E227+D227*16+B227*128+C227*256</f>
        <v>8</v>
      </c>
      <c r="S227" s="111">
        <f>F227+2*G227+4*H227+8*I227+16*J227+32*K227+64*L227+128*M227+256*N227+512*O227+1024*P227+2048*Q227</f>
        <v>160</v>
      </c>
    </row>
    <row r="228" ht="22.35" customHeight="1">
      <c r="A228" t="s" s="88">
        <v>191</v>
      </c>
      <c r="B228" s="89">
        <v>0</v>
      </c>
      <c r="C228" s="89">
        <v>0</v>
      </c>
      <c r="D228" s="89">
        <v>1</v>
      </c>
      <c r="E228" s="90">
        <v>8</v>
      </c>
      <c r="F228" s="91">
        <v>1</v>
      </c>
      <c r="G228" s="92"/>
      <c r="H228" s="92"/>
      <c r="I228" s="92"/>
      <c r="J228" s="110"/>
      <c r="K228" s="92"/>
      <c r="L228" s="92"/>
      <c r="M228" s="92"/>
      <c r="N228" s="92"/>
      <c r="O228" s="92"/>
      <c r="P228" s="92"/>
      <c r="Q228" s="94"/>
      <c r="R228" s="95">
        <f>E228+D228*16+B228*128+C228*256</f>
        <v>24</v>
      </c>
      <c r="S228" s="95">
        <f>F228+2*G228+4*H228+8*I228+16*J228+32*K228+64*L228+128*M228+256*N228+512*O228+1024*P228+2048*Q228</f>
        <v>1</v>
      </c>
    </row>
    <row r="229" ht="22.35" customHeight="1">
      <c r="A229" t="s" s="88">
        <v>191</v>
      </c>
      <c r="B229" s="89">
        <v>0</v>
      </c>
      <c r="C229" s="89">
        <v>0</v>
      </c>
      <c r="D229" s="89">
        <v>2</v>
      </c>
      <c r="E229" s="90">
        <v>8</v>
      </c>
      <c r="F229" s="109"/>
      <c r="G229" s="92"/>
      <c r="H229" s="92"/>
      <c r="I229" s="94">
        <v>1</v>
      </c>
      <c r="J229" s="110"/>
      <c r="K229" s="92"/>
      <c r="L229" s="92"/>
      <c r="M229" s="94">
        <v>1</v>
      </c>
      <c r="N229" s="92"/>
      <c r="O229" s="92"/>
      <c r="P229" s="92"/>
      <c r="Q229" s="94"/>
      <c r="R229" s="95">
        <f>E229+D229*16+B229*128+C229*256</f>
        <v>40</v>
      </c>
      <c r="S229" s="95">
        <f>F229+2*G229+4*H229+8*I229+16*J229+32*K229+64*L229+128*M229+256*N229+512*O229+1024*P229+2048*Q229</f>
        <v>136</v>
      </c>
    </row>
    <row r="230" ht="22.35" customHeight="1">
      <c r="A230" t="s" s="88">
        <v>191</v>
      </c>
      <c r="B230" s="89">
        <v>0</v>
      </c>
      <c r="C230" s="89">
        <v>0</v>
      </c>
      <c r="D230" s="89">
        <v>3</v>
      </c>
      <c r="E230" s="90">
        <v>8</v>
      </c>
      <c r="F230" s="109"/>
      <c r="G230" s="94">
        <v>1</v>
      </c>
      <c r="H230" s="92"/>
      <c r="I230" s="92"/>
      <c r="J230" s="110"/>
      <c r="K230" s="92"/>
      <c r="L230" s="92"/>
      <c r="M230" s="92"/>
      <c r="N230" s="92"/>
      <c r="O230" s="92"/>
      <c r="P230" s="92"/>
      <c r="Q230" s="94"/>
      <c r="R230" s="95">
        <f>E230+D230*16+B230*128+C230*256</f>
        <v>56</v>
      </c>
      <c r="S230" s="95">
        <f>F230+2*G230+4*H230+8*I230+16*J230+32*K230+64*L230+128*M230+256*N230+512*O230+1024*P230+2048*Q230</f>
        <v>2</v>
      </c>
    </row>
    <row r="231" ht="22.35" customHeight="1">
      <c r="A231" t="s" s="96">
        <v>191</v>
      </c>
      <c r="B231" s="97">
        <v>0</v>
      </c>
      <c r="C231" s="97">
        <v>0</v>
      </c>
      <c r="D231" s="97">
        <v>4</v>
      </c>
      <c r="E231" s="98">
        <v>8</v>
      </c>
      <c r="F231" s="99"/>
      <c r="G231" s="100"/>
      <c r="H231" s="100"/>
      <c r="I231" s="100"/>
      <c r="J231" s="93"/>
      <c r="K231" s="100"/>
      <c r="L231" s="100"/>
      <c r="M231" s="100"/>
      <c r="N231" s="100"/>
      <c r="O231" s="100"/>
      <c r="P231" s="100"/>
      <c r="Q231" s="101"/>
      <c r="R231" s="102">
        <f>E231+D231*16+B231*128+C231*256</f>
        <v>72</v>
      </c>
      <c r="S231" s="102">
        <f>F231+2*G231+4*H231+8*I231+16*J231+32*K231+64*L231+128*M231+256*N231+512*O231+1024*P231+2048*Q231</f>
        <v>0</v>
      </c>
    </row>
    <row r="232" ht="23.15" customHeight="1">
      <c r="A232" t="s" s="96">
        <v>191</v>
      </c>
      <c r="B232" s="97">
        <v>0</v>
      </c>
      <c r="C232" s="97">
        <v>0</v>
      </c>
      <c r="D232" s="97">
        <v>5</v>
      </c>
      <c r="E232" s="98">
        <v>8</v>
      </c>
      <c r="F232" s="99"/>
      <c r="G232" s="100"/>
      <c r="H232" s="100"/>
      <c r="I232" s="100"/>
      <c r="J232" s="93"/>
      <c r="K232" s="100"/>
      <c r="L232" s="100"/>
      <c r="M232" s="100"/>
      <c r="N232" s="100"/>
      <c r="O232" s="100"/>
      <c r="P232" s="100"/>
      <c r="Q232" s="101"/>
      <c r="R232" s="103">
        <f>E232+D232*16+B232*128+C232*256</f>
        <v>88</v>
      </c>
      <c r="S232" s="103">
        <f>F232+2*G232+4*H232+8*I232+16*J232+32*K232+64*L232+128*M232+256*N232+512*O232+1024*P232+2048*Q232</f>
        <v>0</v>
      </c>
    </row>
    <row r="233" ht="23.15" customHeight="1">
      <c r="A233" t="s" s="96">
        <v>191</v>
      </c>
      <c r="B233" s="97">
        <v>0</v>
      </c>
      <c r="C233" s="97">
        <v>0</v>
      </c>
      <c r="D233" s="97">
        <v>6</v>
      </c>
      <c r="E233" s="98">
        <v>8</v>
      </c>
      <c r="F233" s="99"/>
      <c r="G233" s="100"/>
      <c r="H233" s="100"/>
      <c r="I233" s="100"/>
      <c r="J233" s="93"/>
      <c r="K233" s="100"/>
      <c r="L233" s="100"/>
      <c r="M233" s="100"/>
      <c r="N233" s="100"/>
      <c r="O233" s="100"/>
      <c r="P233" s="100"/>
      <c r="Q233" s="104"/>
      <c r="R233" s="105">
        <f>E233+D233*16+B233*128+C233*256</f>
        <v>104</v>
      </c>
      <c r="S233" s="106">
        <f>F233+2*G233+4*H233+8*I233+16*J233+32*K233+64*L233+128*M233+256*N233+512*O233+1024*P233+2048*Q233</f>
        <v>0</v>
      </c>
    </row>
    <row r="234" ht="23.15" customHeight="1">
      <c r="A234" t="s" s="96">
        <v>191</v>
      </c>
      <c r="B234" s="97">
        <v>0</v>
      </c>
      <c r="C234" s="97">
        <v>0</v>
      </c>
      <c r="D234" s="97">
        <v>7</v>
      </c>
      <c r="E234" s="98">
        <v>8</v>
      </c>
      <c r="F234" s="99"/>
      <c r="G234" s="100"/>
      <c r="H234" s="100"/>
      <c r="I234" s="100"/>
      <c r="J234" s="93"/>
      <c r="K234" s="100"/>
      <c r="L234" s="100"/>
      <c r="M234" s="100"/>
      <c r="N234" s="100"/>
      <c r="O234" s="100"/>
      <c r="P234" s="100"/>
      <c r="Q234" s="104"/>
      <c r="R234" s="107">
        <f>E234+D234*16+B234*128+C234*256</f>
        <v>120</v>
      </c>
      <c r="S234" s="108">
        <f>F234+2*G234+4*H234+8*I234+16*J234+32*K234+64*L234+128*M234+256*N234+512*O234+1024*P234+2048*Q234</f>
        <v>0</v>
      </c>
    </row>
    <row r="235" ht="23.15" customHeight="1">
      <c r="A235" t="s" s="88">
        <v>191</v>
      </c>
      <c r="B235" s="89">
        <v>1</v>
      </c>
      <c r="C235" s="89">
        <v>0</v>
      </c>
      <c r="D235" s="89">
        <v>0</v>
      </c>
      <c r="E235" s="90">
        <v>8</v>
      </c>
      <c r="F235" s="109"/>
      <c r="G235" s="92"/>
      <c r="H235" s="92"/>
      <c r="I235" s="92"/>
      <c r="J235" s="110"/>
      <c r="K235" s="94">
        <v>1</v>
      </c>
      <c r="L235" s="92"/>
      <c r="M235" s="94">
        <v>1</v>
      </c>
      <c r="N235" s="92"/>
      <c r="O235" s="92"/>
      <c r="P235" s="92"/>
      <c r="Q235" s="94"/>
      <c r="R235" s="111">
        <f>E235+D235*16+B235*128+C235*256</f>
        <v>136</v>
      </c>
      <c r="S235" s="111">
        <f>F235+2*G235+4*H235+8*I235+16*J235+32*K235+64*L235+128*M235+256*N235+512*O235+1024*P235+2048*Q235</f>
        <v>160</v>
      </c>
    </row>
    <row r="236" ht="22.35" customHeight="1">
      <c r="A236" t="s" s="88">
        <v>191</v>
      </c>
      <c r="B236" s="89">
        <v>1</v>
      </c>
      <c r="C236" s="89">
        <v>0</v>
      </c>
      <c r="D236" s="89">
        <v>1</v>
      </c>
      <c r="E236" s="90">
        <v>8</v>
      </c>
      <c r="F236" s="91">
        <v>1</v>
      </c>
      <c r="G236" s="92"/>
      <c r="H236" s="92"/>
      <c r="I236" s="92"/>
      <c r="J236" s="110"/>
      <c r="K236" s="92"/>
      <c r="L236" s="92"/>
      <c r="M236" s="92"/>
      <c r="N236" s="92"/>
      <c r="O236" s="92"/>
      <c r="P236" s="92"/>
      <c r="Q236" s="94"/>
      <c r="R236" s="95">
        <f>E236+D236*16+B236*128+C236*256</f>
        <v>152</v>
      </c>
      <c r="S236" s="95">
        <f>F236+2*G236+4*H236+8*I236+16*J236+32*K236+64*L236+128*M236+256*N236+512*O236+1024*P236+2048*Q236</f>
        <v>1</v>
      </c>
    </row>
    <row r="237" ht="22.35" customHeight="1">
      <c r="A237" t="s" s="88">
        <v>191</v>
      </c>
      <c r="B237" s="89">
        <v>1</v>
      </c>
      <c r="C237" s="89">
        <v>0</v>
      </c>
      <c r="D237" s="89">
        <v>2</v>
      </c>
      <c r="E237" s="90">
        <v>8</v>
      </c>
      <c r="F237" s="109"/>
      <c r="G237" s="92"/>
      <c r="H237" s="92"/>
      <c r="I237" s="94">
        <v>1</v>
      </c>
      <c r="J237" s="110"/>
      <c r="K237" s="92"/>
      <c r="L237" s="92"/>
      <c r="M237" s="94">
        <v>1</v>
      </c>
      <c r="N237" s="92"/>
      <c r="O237" s="92"/>
      <c r="P237" s="92"/>
      <c r="Q237" s="94"/>
      <c r="R237" s="95">
        <f>E237+D237*16+B237*128+C237*256</f>
        <v>168</v>
      </c>
      <c r="S237" s="95">
        <f>F237+2*G237+4*H237+8*I237+16*J237+32*K237+64*L237+128*M237+256*N237+512*O237+1024*P237+2048*Q237</f>
        <v>136</v>
      </c>
    </row>
    <row r="238" ht="22.35" customHeight="1">
      <c r="A238" t="s" s="88">
        <v>191</v>
      </c>
      <c r="B238" s="89">
        <v>1</v>
      </c>
      <c r="C238" s="89">
        <v>0</v>
      </c>
      <c r="D238" s="89">
        <v>3</v>
      </c>
      <c r="E238" s="90">
        <v>8</v>
      </c>
      <c r="F238" s="109"/>
      <c r="G238" s="94">
        <v>1</v>
      </c>
      <c r="H238" s="92"/>
      <c r="I238" s="92"/>
      <c r="J238" s="110"/>
      <c r="K238" s="92"/>
      <c r="L238" s="92"/>
      <c r="M238" s="92"/>
      <c r="N238" s="92"/>
      <c r="O238" s="92"/>
      <c r="P238" s="92"/>
      <c r="Q238" s="94"/>
      <c r="R238" s="95">
        <f>E238+D238*16+B238*128+C238*256</f>
        <v>184</v>
      </c>
      <c r="S238" s="95">
        <f>F238+2*G238+4*H238+8*I238+16*J238+32*K238+64*L238+128*M238+256*N238+512*O238+1024*P238+2048*Q238</f>
        <v>2</v>
      </c>
    </row>
    <row r="239" ht="22.35" customHeight="1">
      <c r="A239" t="s" s="96">
        <v>191</v>
      </c>
      <c r="B239" s="97">
        <v>1</v>
      </c>
      <c r="C239" s="97">
        <v>0</v>
      </c>
      <c r="D239" s="97">
        <v>4</v>
      </c>
      <c r="E239" s="98">
        <v>8</v>
      </c>
      <c r="F239" s="99"/>
      <c r="G239" s="100"/>
      <c r="H239" s="100"/>
      <c r="I239" s="100"/>
      <c r="J239" s="93"/>
      <c r="K239" s="100"/>
      <c r="L239" s="100"/>
      <c r="M239" s="100"/>
      <c r="N239" s="100"/>
      <c r="O239" s="100"/>
      <c r="P239" s="100"/>
      <c r="Q239" s="101"/>
      <c r="R239" s="102">
        <f>E239+D239*16+B239*128+C239*256</f>
        <v>200</v>
      </c>
      <c r="S239" s="102">
        <f>F239+2*G239+4*H239+8*I239+16*J239+32*K239+64*L239+128*M239+256*N239+512*O239+1024*P239+2048*Q239</f>
        <v>0</v>
      </c>
    </row>
    <row r="240" ht="23.15" customHeight="1">
      <c r="A240" t="s" s="96">
        <v>191</v>
      </c>
      <c r="B240" s="97">
        <v>1</v>
      </c>
      <c r="C240" s="97">
        <v>0</v>
      </c>
      <c r="D240" s="97">
        <v>5</v>
      </c>
      <c r="E240" s="98">
        <v>8</v>
      </c>
      <c r="F240" s="99"/>
      <c r="G240" s="100"/>
      <c r="H240" s="100"/>
      <c r="I240" s="100"/>
      <c r="J240" s="93"/>
      <c r="K240" s="100"/>
      <c r="L240" s="100"/>
      <c r="M240" s="100"/>
      <c r="N240" s="100"/>
      <c r="O240" s="100"/>
      <c r="P240" s="100"/>
      <c r="Q240" s="101"/>
      <c r="R240" s="103">
        <f>E240+D240*16+B240*128+C240*256</f>
        <v>216</v>
      </c>
      <c r="S240" s="103">
        <f>F240+2*G240+4*H240+8*I240+16*J240+32*K240+64*L240+128*M240+256*N240+512*O240+1024*P240+2048*Q240</f>
        <v>0</v>
      </c>
    </row>
    <row r="241" ht="23.15" customHeight="1">
      <c r="A241" t="s" s="96">
        <v>191</v>
      </c>
      <c r="B241" s="97">
        <v>1</v>
      </c>
      <c r="C241" s="97">
        <v>0</v>
      </c>
      <c r="D241" s="97">
        <v>6</v>
      </c>
      <c r="E241" s="98">
        <v>8</v>
      </c>
      <c r="F241" s="99"/>
      <c r="G241" s="100"/>
      <c r="H241" s="100"/>
      <c r="I241" s="100"/>
      <c r="J241" s="93"/>
      <c r="K241" s="100"/>
      <c r="L241" s="100"/>
      <c r="M241" s="100"/>
      <c r="N241" s="100"/>
      <c r="O241" s="100"/>
      <c r="P241" s="100"/>
      <c r="Q241" s="104"/>
      <c r="R241" s="105">
        <f>E241+D241*16+B241*128+C241*256</f>
        <v>232</v>
      </c>
      <c r="S241" s="106">
        <f>F241+2*G241+4*H241+8*I241+16*J241+32*K241+64*L241+128*M241+256*N241+512*O241+1024*P241+2048*Q241</f>
        <v>0</v>
      </c>
    </row>
    <row r="242" ht="23.15" customHeight="1">
      <c r="A242" t="s" s="96">
        <v>191</v>
      </c>
      <c r="B242" s="97">
        <v>1</v>
      </c>
      <c r="C242" s="97">
        <v>0</v>
      </c>
      <c r="D242" s="97">
        <v>7</v>
      </c>
      <c r="E242" s="98">
        <v>8</v>
      </c>
      <c r="F242" s="99"/>
      <c r="G242" s="100"/>
      <c r="H242" s="100"/>
      <c r="I242" s="100"/>
      <c r="J242" s="93"/>
      <c r="K242" s="100"/>
      <c r="L242" s="100"/>
      <c r="M242" s="100"/>
      <c r="N242" s="100"/>
      <c r="O242" s="100"/>
      <c r="P242" s="100"/>
      <c r="Q242" s="104"/>
      <c r="R242" s="107">
        <f>E242+D242*16+B242*128+C242*256</f>
        <v>248</v>
      </c>
      <c r="S242" s="108">
        <f>F242+2*G242+4*H242+8*I242+16*J242+32*K242+64*L242+128*M242+256*N242+512*O242+1024*P242+2048*Q242</f>
        <v>0</v>
      </c>
    </row>
    <row r="243" ht="23.15" customHeight="1">
      <c r="A243" t="s" s="88">
        <v>191</v>
      </c>
      <c r="B243" s="89">
        <v>0</v>
      </c>
      <c r="C243" s="89">
        <v>1</v>
      </c>
      <c r="D243" s="89">
        <v>0</v>
      </c>
      <c r="E243" s="90">
        <v>8</v>
      </c>
      <c r="F243" s="109"/>
      <c r="G243" s="92"/>
      <c r="H243" s="92"/>
      <c r="I243" s="92"/>
      <c r="J243" s="110"/>
      <c r="K243" s="94">
        <v>1</v>
      </c>
      <c r="L243" s="92"/>
      <c r="M243" s="94">
        <v>1</v>
      </c>
      <c r="N243" s="92"/>
      <c r="O243" s="92"/>
      <c r="P243" s="92"/>
      <c r="Q243" s="94"/>
      <c r="R243" s="111">
        <f>E243+D243*16+B243*128+C243*256</f>
        <v>264</v>
      </c>
      <c r="S243" s="111">
        <f>F243+2*G243+4*H243+8*I243+16*J243+32*K243+64*L243+128*M243+256*N243+512*O243+1024*P243+2048*Q243</f>
        <v>160</v>
      </c>
    </row>
    <row r="244" ht="22.35" customHeight="1">
      <c r="A244" t="s" s="88">
        <v>191</v>
      </c>
      <c r="B244" s="89">
        <v>0</v>
      </c>
      <c r="C244" s="89">
        <v>1</v>
      </c>
      <c r="D244" s="89">
        <v>1</v>
      </c>
      <c r="E244" s="90">
        <v>8</v>
      </c>
      <c r="F244" s="91">
        <v>1</v>
      </c>
      <c r="G244" s="92"/>
      <c r="H244" s="92"/>
      <c r="I244" s="92"/>
      <c r="J244" s="110"/>
      <c r="K244" s="92"/>
      <c r="L244" s="92"/>
      <c r="M244" s="92"/>
      <c r="N244" s="92"/>
      <c r="O244" s="92"/>
      <c r="P244" s="92"/>
      <c r="Q244" s="94"/>
      <c r="R244" s="95">
        <f>E244+D244*16+B244*128+C244*256</f>
        <v>280</v>
      </c>
      <c r="S244" s="95">
        <f>F244+2*G244+4*H244+8*I244+16*J244+32*K244+64*L244+128*M244+256*N244+512*O244+1024*P244+2048*Q244</f>
        <v>1</v>
      </c>
    </row>
    <row r="245" ht="22.35" customHeight="1">
      <c r="A245" t="s" s="88">
        <v>191</v>
      </c>
      <c r="B245" s="89">
        <v>0</v>
      </c>
      <c r="C245" s="89">
        <v>1</v>
      </c>
      <c r="D245" s="89">
        <v>2</v>
      </c>
      <c r="E245" s="90">
        <v>8</v>
      </c>
      <c r="F245" s="109"/>
      <c r="G245" s="92"/>
      <c r="H245" s="92"/>
      <c r="I245" s="94">
        <v>1</v>
      </c>
      <c r="J245" s="110"/>
      <c r="K245" s="92"/>
      <c r="L245" s="92"/>
      <c r="M245" s="94">
        <v>1</v>
      </c>
      <c r="N245" s="92"/>
      <c r="O245" s="92"/>
      <c r="P245" s="92"/>
      <c r="Q245" s="94"/>
      <c r="R245" s="95">
        <f>E245+D245*16+B245*128+C245*256</f>
        <v>296</v>
      </c>
      <c r="S245" s="95">
        <f>F245+2*G245+4*H245+8*I245+16*J245+32*K245+64*L245+128*M245+256*N245+512*O245+1024*P245+2048*Q245</f>
        <v>136</v>
      </c>
    </row>
    <row r="246" ht="22.35" customHeight="1">
      <c r="A246" t="s" s="88">
        <v>191</v>
      </c>
      <c r="B246" s="89">
        <v>0</v>
      </c>
      <c r="C246" s="89">
        <v>1</v>
      </c>
      <c r="D246" s="89">
        <v>3</v>
      </c>
      <c r="E246" s="90">
        <v>8</v>
      </c>
      <c r="F246" s="109"/>
      <c r="G246" s="94">
        <v>1</v>
      </c>
      <c r="H246" s="92"/>
      <c r="I246" s="92"/>
      <c r="J246" s="110"/>
      <c r="K246" s="92"/>
      <c r="L246" s="92"/>
      <c r="M246" s="92"/>
      <c r="N246" s="92"/>
      <c r="O246" s="92"/>
      <c r="P246" s="92"/>
      <c r="Q246" s="94"/>
      <c r="R246" s="95">
        <f>E246+D246*16+B246*128+C246*256</f>
        <v>312</v>
      </c>
      <c r="S246" s="95">
        <f>F246+2*G246+4*H246+8*I246+16*J246+32*K246+64*L246+128*M246+256*N246+512*O246+1024*P246+2048*Q246</f>
        <v>2</v>
      </c>
    </row>
    <row r="247" ht="22.35" customHeight="1">
      <c r="A247" t="s" s="96">
        <v>191</v>
      </c>
      <c r="B247" s="97">
        <v>0</v>
      </c>
      <c r="C247" s="97">
        <v>1</v>
      </c>
      <c r="D247" s="97">
        <v>4</v>
      </c>
      <c r="E247" s="98">
        <v>8</v>
      </c>
      <c r="F247" s="99"/>
      <c r="G247" s="100"/>
      <c r="H247" s="100"/>
      <c r="I247" s="100"/>
      <c r="J247" s="93"/>
      <c r="K247" s="100"/>
      <c r="L247" s="100"/>
      <c r="M247" s="100"/>
      <c r="N247" s="100"/>
      <c r="O247" s="100"/>
      <c r="P247" s="100"/>
      <c r="Q247" s="101"/>
      <c r="R247" s="102">
        <f>E247+D247*16+B247*128+C247*256</f>
        <v>328</v>
      </c>
      <c r="S247" s="102">
        <f>F247+2*G247+4*H247+8*I247+16*J247+32*K247+64*L247+128*M247+256*N247+512*O247+1024*P247+2048*Q247</f>
        <v>0</v>
      </c>
    </row>
    <row r="248" ht="23.15" customHeight="1">
      <c r="A248" t="s" s="96">
        <v>191</v>
      </c>
      <c r="B248" s="97">
        <v>0</v>
      </c>
      <c r="C248" s="97">
        <v>1</v>
      </c>
      <c r="D248" s="97">
        <v>5</v>
      </c>
      <c r="E248" s="98">
        <v>8</v>
      </c>
      <c r="F248" s="99"/>
      <c r="G248" s="100"/>
      <c r="H248" s="100"/>
      <c r="I248" s="100"/>
      <c r="J248" s="93"/>
      <c r="K248" s="100"/>
      <c r="L248" s="100"/>
      <c r="M248" s="100"/>
      <c r="N248" s="100"/>
      <c r="O248" s="100"/>
      <c r="P248" s="100"/>
      <c r="Q248" s="101"/>
      <c r="R248" s="103">
        <f>E248+D248*16+B248*128+C248*256</f>
        <v>344</v>
      </c>
      <c r="S248" s="103">
        <f>F248+2*G248+4*H248+8*I248+16*J248+32*K248+64*L248+128*M248+256*N248+512*O248+1024*P248+2048*Q248</f>
        <v>0</v>
      </c>
    </row>
    <row r="249" ht="23.15" customHeight="1">
      <c r="A249" t="s" s="96">
        <v>191</v>
      </c>
      <c r="B249" s="97">
        <v>0</v>
      </c>
      <c r="C249" s="97">
        <v>1</v>
      </c>
      <c r="D249" s="97">
        <v>6</v>
      </c>
      <c r="E249" s="98">
        <v>8</v>
      </c>
      <c r="F249" s="99"/>
      <c r="G249" s="100"/>
      <c r="H249" s="100"/>
      <c r="I249" s="100"/>
      <c r="J249" s="93"/>
      <c r="K249" s="100"/>
      <c r="L249" s="100"/>
      <c r="M249" s="100"/>
      <c r="N249" s="100"/>
      <c r="O249" s="100"/>
      <c r="P249" s="100"/>
      <c r="Q249" s="104"/>
      <c r="R249" s="105">
        <f>E249+D249*16+B249*128+C249*256</f>
        <v>360</v>
      </c>
      <c r="S249" s="106">
        <f>F249+2*G249+4*H249+8*I249+16*J249+32*K249+64*L249+128*M249+256*N249+512*O249+1024*P249+2048*Q249</f>
        <v>0</v>
      </c>
    </row>
    <row r="250" ht="23.15" customHeight="1">
      <c r="A250" t="s" s="96">
        <v>191</v>
      </c>
      <c r="B250" s="97">
        <v>0</v>
      </c>
      <c r="C250" s="97">
        <v>1</v>
      </c>
      <c r="D250" s="97">
        <v>7</v>
      </c>
      <c r="E250" s="98">
        <v>8</v>
      </c>
      <c r="F250" s="99"/>
      <c r="G250" s="100"/>
      <c r="H250" s="100"/>
      <c r="I250" s="100"/>
      <c r="J250" s="93"/>
      <c r="K250" s="100"/>
      <c r="L250" s="100"/>
      <c r="M250" s="100"/>
      <c r="N250" s="100"/>
      <c r="O250" s="100"/>
      <c r="P250" s="100"/>
      <c r="Q250" s="104"/>
      <c r="R250" s="107">
        <f>E250+D250*16+B250*128+C250*256</f>
        <v>376</v>
      </c>
      <c r="S250" s="108">
        <f>F250+2*G250+4*H250+8*I250+16*J250+32*K250+64*L250+128*M250+256*N250+512*O250+1024*P250+2048*Q250</f>
        <v>0</v>
      </c>
    </row>
    <row r="251" ht="23.15" customHeight="1">
      <c r="A251" t="s" s="88">
        <v>191</v>
      </c>
      <c r="B251" s="89">
        <v>1</v>
      </c>
      <c r="C251" s="89">
        <v>1</v>
      </c>
      <c r="D251" s="89">
        <v>0</v>
      </c>
      <c r="E251" s="90">
        <v>8</v>
      </c>
      <c r="F251" s="109"/>
      <c r="G251" s="92"/>
      <c r="H251" s="92"/>
      <c r="I251" s="92"/>
      <c r="J251" s="110"/>
      <c r="K251" s="94">
        <v>1</v>
      </c>
      <c r="L251" s="92"/>
      <c r="M251" s="94">
        <v>1</v>
      </c>
      <c r="N251" s="92"/>
      <c r="O251" s="92"/>
      <c r="P251" s="92"/>
      <c r="Q251" s="94"/>
      <c r="R251" s="111">
        <f>E251+D251*16+B251*128+C251*256</f>
        <v>392</v>
      </c>
      <c r="S251" s="111">
        <f>F251+2*G251+4*H251+8*I251+16*J251+32*K251+64*L251+128*M251+256*N251+512*O251+1024*P251+2048*Q251</f>
        <v>160</v>
      </c>
    </row>
    <row r="252" ht="22.35" customHeight="1">
      <c r="A252" t="s" s="88">
        <v>191</v>
      </c>
      <c r="B252" s="89">
        <v>1</v>
      </c>
      <c r="C252" s="89">
        <v>1</v>
      </c>
      <c r="D252" s="89">
        <v>1</v>
      </c>
      <c r="E252" s="90">
        <v>8</v>
      </c>
      <c r="F252" s="91">
        <v>1</v>
      </c>
      <c r="G252" s="92"/>
      <c r="H252" s="92"/>
      <c r="I252" s="92"/>
      <c r="J252" s="110"/>
      <c r="K252" s="92"/>
      <c r="L252" s="92"/>
      <c r="M252" s="92"/>
      <c r="N252" s="92"/>
      <c r="O252" s="92"/>
      <c r="P252" s="92"/>
      <c r="Q252" s="94"/>
      <c r="R252" s="95">
        <f>E252+D252*16+B252*128+C252*256</f>
        <v>408</v>
      </c>
      <c r="S252" s="95">
        <f>F252+2*G252+4*H252+8*I252+16*J252+32*K252+64*L252+128*M252+256*N252+512*O252+1024*P252+2048*Q252</f>
        <v>1</v>
      </c>
    </row>
    <row r="253" ht="22.35" customHeight="1">
      <c r="A253" t="s" s="88">
        <v>191</v>
      </c>
      <c r="B253" s="89">
        <v>1</v>
      </c>
      <c r="C253" s="89">
        <v>1</v>
      </c>
      <c r="D253" s="89">
        <v>2</v>
      </c>
      <c r="E253" s="90">
        <v>8</v>
      </c>
      <c r="F253" s="109"/>
      <c r="G253" s="92"/>
      <c r="H253" s="92"/>
      <c r="I253" s="94">
        <v>1</v>
      </c>
      <c r="J253" s="110"/>
      <c r="K253" s="92"/>
      <c r="L253" s="92"/>
      <c r="M253" s="94">
        <v>1</v>
      </c>
      <c r="N253" s="92"/>
      <c r="O253" s="92"/>
      <c r="P253" s="92"/>
      <c r="Q253" s="94"/>
      <c r="R253" s="95">
        <f>E253+D253*16+B253*128+C253*256</f>
        <v>424</v>
      </c>
      <c r="S253" s="95">
        <f>F253+2*G253+4*H253+8*I253+16*J253+32*K253+64*L253+128*M253+256*N253+512*O253+1024*P253+2048*Q253</f>
        <v>136</v>
      </c>
    </row>
    <row r="254" ht="22.35" customHeight="1">
      <c r="A254" t="s" s="88">
        <v>191</v>
      </c>
      <c r="B254" s="89">
        <v>1</v>
      </c>
      <c r="C254" s="89">
        <v>1</v>
      </c>
      <c r="D254" s="89">
        <v>3</v>
      </c>
      <c r="E254" s="90">
        <v>8</v>
      </c>
      <c r="F254" s="109"/>
      <c r="G254" s="94">
        <v>1</v>
      </c>
      <c r="H254" s="92"/>
      <c r="I254" s="92"/>
      <c r="J254" s="110"/>
      <c r="K254" s="92"/>
      <c r="L254" s="92"/>
      <c r="M254" s="92"/>
      <c r="N254" s="92"/>
      <c r="O254" s="92"/>
      <c r="P254" s="92"/>
      <c r="Q254" s="94"/>
      <c r="R254" s="95">
        <f>E254+D254*16+B254*128+C254*256</f>
        <v>440</v>
      </c>
      <c r="S254" s="95">
        <f>F254+2*G254+4*H254+8*I254+16*J254+32*K254+64*L254+128*M254+256*N254+512*O254+1024*P254+2048*Q254</f>
        <v>2</v>
      </c>
    </row>
    <row r="255" ht="22.35" customHeight="1">
      <c r="A255" t="s" s="96">
        <v>191</v>
      </c>
      <c r="B255" s="97">
        <v>1</v>
      </c>
      <c r="C255" s="97">
        <v>1</v>
      </c>
      <c r="D255" s="97">
        <v>4</v>
      </c>
      <c r="E255" s="98">
        <v>8</v>
      </c>
      <c r="F255" s="99"/>
      <c r="G255" s="100"/>
      <c r="H255" s="100"/>
      <c r="I255" s="100"/>
      <c r="J255" s="93"/>
      <c r="K255" s="100"/>
      <c r="L255" s="100"/>
      <c r="M255" s="100"/>
      <c r="N255" s="100"/>
      <c r="O255" s="100"/>
      <c r="P255" s="100"/>
      <c r="Q255" s="101"/>
      <c r="R255" s="102">
        <f>E255+D255*16+B255*128+C255*256</f>
        <v>456</v>
      </c>
      <c r="S255" s="102">
        <f>F255+2*G255+4*H255+8*I255+16*J255+32*K255+64*L255+128*M255+256*N255+512*O255+1024*P255+2048*Q255</f>
        <v>0</v>
      </c>
    </row>
    <row r="256" ht="23.15" customHeight="1">
      <c r="A256" t="s" s="96">
        <v>191</v>
      </c>
      <c r="B256" s="97">
        <v>1</v>
      </c>
      <c r="C256" s="97">
        <v>1</v>
      </c>
      <c r="D256" s="97">
        <v>5</v>
      </c>
      <c r="E256" s="98">
        <v>8</v>
      </c>
      <c r="F256" s="99"/>
      <c r="G256" s="100"/>
      <c r="H256" s="100"/>
      <c r="I256" s="100"/>
      <c r="J256" s="93"/>
      <c r="K256" s="100"/>
      <c r="L256" s="100"/>
      <c r="M256" s="100"/>
      <c r="N256" s="100"/>
      <c r="O256" s="100"/>
      <c r="P256" s="100"/>
      <c r="Q256" s="101"/>
      <c r="R256" s="103">
        <f>E256+D256*16+B256*128+C256*256</f>
        <v>472</v>
      </c>
      <c r="S256" s="103">
        <f>F256+2*G256+4*H256+8*I256+16*J256+32*K256+64*L256+128*M256+256*N256+512*O256+1024*P256+2048*Q256</f>
        <v>0</v>
      </c>
    </row>
    <row r="257" ht="23.15" customHeight="1">
      <c r="A257" t="s" s="96">
        <v>191</v>
      </c>
      <c r="B257" s="97">
        <v>1</v>
      </c>
      <c r="C257" s="97">
        <v>1</v>
      </c>
      <c r="D257" s="97">
        <v>6</v>
      </c>
      <c r="E257" s="98">
        <v>8</v>
      </c>
      <c r="F257" s="99"/>
      <c r="G257" s="100"/>
      <c r="H257" s="100"/>
      <c r="I257" s="100"/>
      <c r="J257" s="93"/>
      <c r="K257" s="100"/>
      <c r="L257" s="100"/>
      <c r="M257" s="100"/>
      <c r="N257" s="100"/>
      <c r="O257" s="100"/>
      <c r="P257" s="100"/>
      <c r="Q257" s="104"/>
      <c r="R257" s="105">
        <f>E257+D257*16+B257*128+C257*256</f>
        <v>488</v>
      </c>
      <c r="S257" s="106">
        <f>F257+2*G257+4*H257+8*I257+16*J257+32*K257+64*L257+128*M257+256*N257+512*O257+1024*P257+2048*Q257</f>
        <v>0</v>
      </c>
    </row>
    <row r="258" ht="23.15" customHeight="1">
      <c r="A258" t="s" s="96">
        <v>191</v>
      </c>
      <c r="B258" s="97">
        <v>1</v>
      </c>
      <c r="C258" s="97">
        <v>1</v>
      </c>
      <c r="D258" s="97">
        <v>7</v>
      </c>
      <c r="E258" s="98">
        <v>8</v>
      </c>
      <c r="F258" s="99"/>
      <c r="G258" s="100"/>
      <c r="H258" s="100"/>
      <c r="I258" s="100"/>
      <c r="J258" s="93"/>
      <c r="K258" s="100"/>
      <c r="L258" s="100"/>
      <c r="M258" s="100"/>
      <c r="N258" s="100"/>
      <c r="O258" s="100"/>
      <c r="P258" s="100"/>
      <c r="Q258" s="104"/>
      <c r="R258" s="107">
        <f>E258+D258*16+B258*128+C258*256</f>
        <v>504</v>
      </c>
      <c r="S258" s="108">
        <f>F258+2*G258+4*H258+8*I258+16*J258+32*K258+64*L258+128*M258+256*N258+512*O258+1024*P258+2048*Q258</f>
        <v>0</v>
      </c>
    </row>
    <row r="259" ht="23.15" customHeight="1">
      <c r="A259" t="s" s="88">
        <v>193</v>
      </c>
      <c r="B259" s="89">
        <v>0</v>
      </c>
      <c r="C259" s="89">
        <v>0</v>
      </c>
      <c r="D259" s="89">
        <v>0</v>
      </c>
      <c r="E259" s="90">
        <v>9</v>
      </c>
      <c r="F259" s="109"/>
      <c r="G259" s="92"/>
      <c r="H259" s="92"/>
      <c r="I259" s="92"/>
      <c r="J259" s="110"/>
      <c r="K259" s="94">
        <v>1</v>
      </c>
      <c r="L259" s="92"/>
      <c r="M259" s="94">
        <v>1</v>
      </c>
      <c r="N259" s="92"/>
      <c r="O259" s="92"/>
      <c r="P259" s="92"/>
      <c r="Q259" s="94"/>
      <c r="R259" s="111">
        <f>E259+D259*16+B259*128+C259*256</f>
        <v>9</v>
      </c>
      <c r="S259" s="111">
        <f>F259+2*G259+4*H259+8*I259+16*J259+32*K259+64*L259+128*M259+256*N259+512*O259+1024*P259+2048*Q259</f>
        <v>160</v>
      </c>
    </row>
    <row r="260" ht="22.35" customHeight="1">
      <c r="A260" t="s" s="88">
        <v>193</v>
      </c>
      <c r="B260" s="89">
        <v>0</v>
      </c>
      <c r="C260" s="89">
        <v>0</v>
      </c>
      <c r="D260" s="89">
        <v>1</v>
      </c>
      <c r="E260" s="90">
        <v>9</v>
      </c>
      <c r="F260" s="91">
        <v>1</v>
      </c>
      <c r="G260" s="92"/>
      <c r="H260" s="92"/>
      <c r="I260" s="92"/>
      <c r="J260" s="110"/>
      <c r="K260" s="92"/>
      <c r="L260" s="92"/>
      <c r="M260" s="92"/>
      <c r="N260" s="92"/>
      <c r="O260" s="92"/>
      <c r="P260" s="92"/>
      <c r="Q260" s="94"/>
      <c r="R260" s="95">
        <f>E260+D260*16+B260*128+C260*256</f>
        <v>25</v>
      </c>
      <c r="S260" s="95">
        <f>F260+2*G260+4*H260+8*I260+16*J260+32*K260+64*L260+128*M260+256*N260+512*O260+1024*P260+2048*Q260</f>
        <v>1</v>
      </c>
    </row>
    <row r="261" ht="22.35" customHeight="1">
      <c r="A261" t="s" s="88">
        <v>193</v>
      </c>
      <c r="B261" s="89">
        <v>0</v>
      </c>
      <c r="C261" s="89">
        <v>0</v>
      </c>
      <c r="D261" s="89">
        <v>2</v>
      </c>
      <c r="E261" s="90">
        <v>9</v>
      </c>
      <c r="F261" s="109"/>
      <c r="G261" s="92"/>
      <c r="H261" s="92"/>
      <c r="I261" s="94">
        <v>1</v>
      </c>
      <c r="J261" s="110"/>
      <c r="K261" s="92"/>
      <c r="L261" s="92"/>
      <c r="M261" s="94">
        <v>1</v>
      </c>
      <c r="N261" s="92"/>
      <c r="O261" s="92"/>
      <c r="P261" s="92"/>
      <c r="Q261" s="94"/>
      <c r="R261" s="95">
        <f>E261+D261*16+B261*128+C261*256</f>
        <v>41</v>
      </c>
      <c r="S261" s="95">
        <f>F261+2*G261+4*H261+8*I261+16*J261+32*K261+64*L261+128*M261+256*N261+512*O261+1024*P261+2048*Q261</f>
        <v>136</v>
      </c>
    </row>
    <row r="262" ht="22.35" customHeight="1">
      <c r="A262" t="s" s="88">
        <v>193</v>
      </c>
      <c r="B262" s="89">
        <v>0</v>
      </c>
      <c r="C262" s="89">
        <v>0</v>
      </c>
      <c r="D262" s="89">
        <v>3</v>
      </c>
      <c r="E262" s="90">
        <v>9</v>
      </c>
      <c r="F262" s="91">
        <v>1</v>
      </c>
      <c r="G262" s="92"/>
      <c r="H262" s="92"/>
      <c r="I262" s="92"/>
      <c r="J262" s="110"/>
      <c r="K262" s="92"/>
      <c r="L262" s="92"/>
      <c r="M262" s="92"/>
      <c r="N262" s="92"/>
      <c r="O262" s="92"/>
      <c r="P262" s="92"/>
      <c r="Q262" s="94"/>
      <c r="R262" s="95">
        <f>E262+D262*16+B262*128+C262*256</f>
        <v>57</v>
      </c>
      <c r="S262" s="95">
        <f>F262+2*G262+4*H262+8*I262+16*J262+32*K262+64*L262+128*M262+256*N262+512*O262+1024*P262+2048*Q262</f>
        <v>1</v>
      </c>
    </row>
    <row r="263" ht="22.35" customHeight="1">
      <c r="A263" t="s" s="96">
        <v>193</v>
      </c>
      <c r="B263" s="97">
        <v>0</v>
      </c>
      <c r="C263" s="97">
        <v>0</v>
      </c>
      <c r="D263" s="97">
        <v>4</v>
      </c>
      <c r="E263" s="98">
        <v>9</v>
      </c>
      <c r="F263" s="99"/>
      <c r="G263" s="100"/>
      <c r="H263" s="100"/>
      <c r="I263" s="100"/>
      <c r="J263" s="93"/>
      <c r="K263" s="100"/>
      <c r="L263" s="100"/>
      <c r="M263" s="100"/>
      <c r="N263" s="100"/>
      <c r="O263" s="100"/>
      <c r="P263" s="100"/>
      <c r="Q263" s="101"/>
      <c r="R263" s="102">
        <f>E263+D263*16+B263*128+C263*256</f>
        <v>73</v>
      </c>
      <c r="S263" s="102">
        <f>F263+2*G263+4*H263+8*I263+16*J263+32*K263+64*L263+128*M263+256*N263+512*O263+1024*P263+2048*Q263</f>
        <v>0</v>
      </c>
    </row>
    <row r="264" ht="23.15" customHeight="1">
      <c r="A264" t="s" s="96">
        <v>193</v>
      </c>
      <c r="B264" s="97">
        <v>0</v>
      </c>
      <c r="C264" s="97">
        <v>0</v>
      </c>
      <c r="D264" s="97">
        <v>5</v>
      </c>
      <c r="E264" s="98">
        <v>9</v>
      </c>
      <c r="F264" s="99"/>
      <c r="G264" s="100"/>
      <c r="H264" s="100"/>
      <c r="I264" s="100"/>
      <c r="J264" s="93"/>
      <c r="K264" s="100"/>
      <c r="L264" s="100"/>
      <c r="M264" s="100"/>
      <c r="N264" s="100"/>
      <c r="O264" s="100"/>
      <c r="P264" s="100"/>
      <c r="Q264" s="101"/>
      <c r="R264" s="103">
        <f>E264+D264*16+B264*128+C264*256</f>
        <v>89</v>
      </c>
      <c r="S264" s="103">
        <f>F264+2*G264+4*H264+8*I264+16*J264+32*K264+64*L264+128*M264+256*N264+512*O264+1024*P264+2048*Q264</f>
        <v>0</v>
      </c>
    </row>
    <row r="265" ht="23.15" customHeight="1">
      <c r="A265" t="s" s="96">
        <v>193</v>
      </c>
      <c r="B265" s="97">
        <v>0</v>
      </c>
      <c r="C265" s="97">
        <v>0</v>
      </c>
      <c r="D265" s="97">
        <v>6</v>
      </c>
      <c r="E265" s="98">
        <v>9</v>
      </c>
      <c r="F265" s="99"/>
      <c r="G265" s="100"/>
      <c r="H265" s="100"/>
      <c r="I265" s="100"/>
      <c r="J265" s="93"/>
      <c r="K265" s="100"/>
      <c r="L265" s="100"/>
      <c r="M265" s="100"/>
      <c r="N265" s="100"/>
      <c r="O265" s="100"/>
      <c r="P265" s="100"/>
      <c r="Q265" s="104"/>
      <c r="R265" s="105">
        <f>E265+D265*16+B265*128+C265*256</f>
        <v>105</v>
      </c>
      <c r="S265" s="106">
        <f>F265+2*G265+4*H265+8*I265+16*J265+32*K265+64*L265+128*M265+256*N265+512*O265+1024*P265+2048*Q265</f>
        <v>0</v>
      </c>
    </row>
    <row r="266" ht="23.15" customHeight="1">
      <c r="A266" t="s" s="96">
        <v>193</v>
      </c>
      <c r="B266" s="97">
        <v>0</v>
      </c>
      <c r="C266" s="97">
        <v>0</v>
      </c>
      <c r="D266" s="97">
        <v>7</v>
      </c>
      <c r="E266" s="98">
        <v>9</v>
      </c>
      <c r="F266" s="99"/>
      <c r="G266" s="100"/>
      <c r="H266" s="100"/>
      <c r="I266" s="100"/>
      <c r="J266" s="93"/>
      <c r="K266" s="100"/>
      <c r="L266" s="100"/>
      <c r="M266" s="100"/>
      <c r="N266" s="100"/>
      <c r="O266" s="100"/>
      <c r="P266" s="100"/>
      <c r="Q266" s="104"/>
      <c r="R266" s="107">
        <f>E266+D266*16+B266*128+C266*256</f>
        <v>121</v>
      </c>
      <c r="S266" s="108">
        <f>F266+2*G266+4*H266+8*I266+16*J266+32*K266+64*L266+128*M266+256*N266+512*O266+1024*P266+2048*Q266</f>
        <v>0</v>
      </c>
    </row>
    <row r="267" ht="23.15" customHeight="1">
      <c r="A267" t="s" s="88">
        <v>193</v>
      </c>
      <c r="B267" s="89">
        <v>1</v>
      </c>
      <c r="C267" s="89">
        <v>0</v>
      </c>
      <c r="D267" s="89">
        <v>0</v>
      </c>
      <c r="E267" s="90">
        <v>9</v>
      </c>
      <c r="F267" s="109"/>
      <c r="G267" s="92"/>
      <c r="H267" s="92"/>
      <c r="I267" s="92"/>
      <c r="J267" s="110"/>
      <c r="K267" s="94">
        <v>1</v>
      </c>
      <c r="L267" s="92"/>
      <c r="M267" s="94">
        <v>1</v>
      </c>
      <c r="N267" s="92"/>
      <c r="O267" s="92"/>
      <c r="P267" s="92"/>
      <c r="Q267" s="94"/>
      <c r="R267" s="111">
        <f>E267+D267*16+B267*128+C267*256</f>
        <v>137</v>
      </c>
      <c r="S267" s="111">
        <f>F267+2*G267+4*H267+8*I267+16*J267+32*K267+64*L267+128*M267+256*N267+512*O267+1024*P267+2048*Q267</f>
        <v>160</v>
      </c>
    </row>
    <row r="268" ht="22.35" customHeight="1">
      <c r="A268" t="s" s="88">
        <v>193</v>
      </c>
      <c r="B268" s="89">
        <v>1</v>
      </c>
      <c r="C268" s="89">
        <v>0</v>
      </c>
      <c r="D268" s="89">
        <v>1</v>
      </c>
      <c r="E268" s="90">
        <v>9</v>
      </c>
      <c r="F268" s="91">
        <v>1</v>
      </c>
      <c r="G268" s="92"/>
      <c r="H268" s="92"/>
      <c r="I268" s="92"/>
      <c r="J268" s="110"/>
      <c r="K268" s="92"/>
      <c r="L268" s="92"/>
      <c r="M268" s="92"/>
      <c r="N268" s="92"/>
      <c r="O268" s="92"/>
      <c r="P268" s="92"/>
      <c r="Q268" s="94"/>
      <c r="R268" s="95">
        <f>E268+D268*16+B268*128+C268*256</f>
        <v>153</v>
      </c>
      <c r="S268" s="95">
        <f>F268+2*G268+4*H268+8*I268+16*J268+32*K268+64*L268+128*M268+256*N268+512*O268+1024*P268+2048*Q268</f>
        <v>1</v>
      </c>
    </row>
    <row r="269" ht="22.35" customHeight="1">
      <c r="A269" t="s" s="88">
        <v>193</v>
      </c>
      <c r="B269" s="89">
        <v>1</v>
      </c>
      <c r="C269" s="89">
        <v>0</v>
      </c>
      <c r="D269" s="89">
        <v>2</v>
      </c>
      <c r="E269" s="90">
        <v>9</v>
      </c>
      <c r="F269" s="109"/>
      <c r="G269" s="92"/>
      <c r="H269" s="92"/>
      <c r="I269" s="94">
        <v>1</v>
      </c>
      <c r="J269" s="110"/>
      <c r="K269" s="92"/>
      <c r="L269" s="92"/>
      <c r="M269" s="94">
        <v>1</v>
      </c>
      <c r="N269" s="92"/>
      <c r="O269" s="92"/>
      <c r="P269" s="92"/>
      <c r="Q269" s="94"/>
      <c r="R269" s="95">
        <f>E269+D269*16+B269*128+C269*256</f>
        <v>169</v>
      </c>
      <c r="S269" s="95">
        <f>F269+2*G269+4*H269+8*I269+16*J269+32*K269+64*L269+128*M269+256*N269+512*O269+1024*P269+2048*Q269</f>
        <v>136</v>
      </c>
    </row>
    <row r="270" ht="22.35" customHeight="1">
      <c r="A270" t="s" s="88">
        <v>193</v>
      </c>
      <c r="B270" s="89">
        <v>1</v>
      </c>
      <c r="C270" s="89">
        <v>0</v>
      </c>
      <c r="D270" s="89">
        <v>3</v>
      </c>
      <c r="E270" s="90">
        <v>9</v>
      </c>
      <c r="F270" s="91">
        <v>1</v>
      </c>
      <c r="G270" s="92"/>
      <c r="H270" s="92"/>
      <c r="I270" s="92"/>
      <c r="J270" s="110"/>
      <c r="K270" s="92"/>
      <c r="L270" s="92"/>
      <c r="M270" s="92"/>
      <c r="N270" s="92"/>
      <c r="O270" s="92"/>
      <c r="P270" s="92"/>
      <c r="Q270" s="94"/>
      <c r="R270" s="95">
        <f>E270+D270*16+B270*128+C270*256</f>
        <v>185</v>
      </c>
      <c r="S270" s="95">
        <f>F270+2*G270+4*H270+8*I270+16*J270+32*K270+64*L270+128*M270+256*N270+512*O270+1024*P270+2048*Q270</f>
        <v>1</v>
      </c>
    </row>
    <row r="271" ht="22.35" customHeight="1">
      <c r="A271" t="s" s="88">
        <v>193</v>
      </c>
      <c r="B271" s="89">
        <v>1</v>
      </c>
      <c r="C271" s="89">
        <v>0</v>
      </c>
      <c r="D271" s="89">
        <v>4</v>
      </c>
      <c r="E271" s="90">
        <v>9</v>
      </c>
      <c r="F271" s="109"/>
      <c r="G271" s="94">
        <v>1</v>
      </c>
      <c r="H271" s="92"/>
      <c r="I271" s="92"/>
      <c r="J271" s="110"/>
      <c r="K271" s="92"/>
      <c r="L271" s="92"/>
      <c r="M271" s="92"/>
      <c r="N271" s="92"/>
      <c r="O271" s="92"/>
      <c r="P271" s="92"/>
      <c r="Q271" s="94"/>
      <c r="R271" s="95">
        <f>E271+D271*16+B271*128+C271*256</f>
        <v>201</v>
      </c>
      <c r="S271" s="95">
        <f>F271+2*G271+4*H271+8*I271+16*J271+32*K271+64*L271+128*M271+256*N271+512*O271+1024*P271+2048*Q271</f>
        <v>2</v>
      </c>
    </row>
    <row r="272" ht="23.15" customHeight="1">
      <c r="A272" t="s" s="96">
        <v>193</v>
      </c>
      <c r="B272" s="97">
        <v>1</v>
      </c>
      <c r="C272" s="97">
        <v>0</v>
      </c>
      <c r="D272" s="97">
        <v>5</v>
      </c>
      <c r="E272" s="98">
        <v>9</v>
      </c>
      <c r="F272" s="99"/>
      <c r="G272" s="100"/>
      <c r="H272" s="100"/>
      <c r="I272" s="100"/>
      <c r="J272" s="93"/>
      <c r="K272" s="100"/>
      <c r="L272" s="100"/>
      <c r="M272" s="100"/>
      <c r="N272" s="100"/>
      <c r="O272" s="100"/>
      <c r="P272" s="100"/>
      <c r="Q272" s="101"/>
      <c r="R272" s="103">
        <f>E272+D272*16+B272*128+C272*256</f>
        <v>217</v>
      </c>
      <c r="S272" s="103">
        <f>F272+2*G272+4*H272+8*I272+16*J272+32*K272+64*L272+128*M272+256*N272+512*O272+1024*P272+2048*Q272</f>
        <v>0</v>
      </c>
    </row>
    <row r="273" ht="23.15" customHeight="1">
      <c r="A273" t="s" s="96">
        <v>193</v>
      </c>
      <c r="B273" s="97">
        <v>1</v>
      </c>
      <c r="C273" s="97">
        <v>0</v>
      </c>
      <c r="D273" s="97">
        <v>6</v>
      </c>
      <c r="E273" s="98">
        <v>9</v>
      </c>
      <c r="F273" s="99"/>
      <c r="G273" s="100"/>
      <c r="H273" s="100"/>
      <c r="I273" s="100"/>
      <c r="J273" s="93"/>
      <c r="K273" s="100"/>
      <c r="L273" s="100"/>
      <c r="M273" s="100"/>
      <c r="N273" s="100"/>
      <c r="O273" s="100"/>
      <c r="P273" s="100"/>
      <c r="Q273" s="104"/>
      <c r="R273" s="105">
        <f>E273+D273*16+B273*128+C273*256</f>
        <v>233</v>
      </c>
      <c r="S273" s="106">
        <f>F273+2*G273+4*H273+8*I273+16*J273+32*K273+64*L273+128*M273+256*N273+512*O273+1024*P273+2048*Q273</f>
        <v>0</v>
      </c>
    </row>
    <row r="274" ht="23.15" customHeight="1">
      <c r="A274" t="s" s="96">
        <v>193</v>
      </c>
      <c r="B274" s="97">
        <v>1</v>
      </c>
      <c r="C274" s="97">
        <v>0</v>
      </c>
      <c r="D274" s="97">
        <v>7</v>
      </c>
      <c r="E274" s="98">
        <v>9</v>
      </c>
      <c r="F274" s="99"/>
      <c r="G274" s="100"/>
      <c r="H274" s="100"/>
      <c r="I274" s="100"/>
      <c r="J274" s="93"/>
      <c r="K274" s="100"/>
      <c r="L274" s="100"/>
      <c r="M274" s="100"/>
      <c r="N274" s="100"/>
      <c r="O274" s="100"/>
      <c r="P274" s="100"/>
      <c r="Q274" s="104"/>
      <c r="R274" s="107">
        <f>E274+D274*16+B274*128+C274*256</f>
        <v>249</v>
      </c>
      <c r="S274" s="108">
        <f>F274+2*G274+4*H274+8*I274+16*J274+32*K274+64*L274+128*M274+256*N274+512*O274+1024*P274+2048*Q274</f>
        <v>0</v>
      </c>
    </row>
    <row r="275" ht="23.15" customHeight="1">
      <c r="A275" t="s" s="88">
        <v>193</v>
      </c>
      <c r="B275" s="89">
        <v>0</v>
      </c>
      <c r="C275" s="89">
        <v>1</v>
      </c>
      <c r="D275" s="89">
        <v>0</v>
      </c>
      <c r="E275" s="90">
        <v>9</v>
      </c>
      <c r="F275" s="109"/>
      <c r="G275" s="92"/>
      <c r="H275" s="92"/>
      <c r="I275" s="92"/>
      <c r="J275" s="110"/>
      <c r="K275" s="94">
        <v>1</v>
      </c>
      <c r="L275" s="92"/>
      <c r="M275" s="94">
        <v>1</v>
      </c>
      <c r="N275" s="92"/>
      <c r="O275" s="92"/>
      <c r="P275" s="92"/>
      <c r="Q275" s="94"/>
      <c r="R275" s="111">
        <f>E275+D275*16+B275*128+C275*256</f>
        <v>265</v>
      </c>
      <c r="S275" s="111">
        <f>F275+2*G275+4*H275+8*I275+16*J275+32*K275+64*L275+128*M275+256*N275+512*O275+1024*P275+2048*Q275</f>
        <v>160</v>
      </c>
    </row>
    <row r="276" ht="22.35" customHeight="1">
      <c r="A276" t="s" s="88">
        <v>193</v>
      </c>
      <c r="B276" s="89">
        <v>0</v>
      </c>
      <c r="C276" s="89">
        <v>1</v>
      </c>
      <c r="D276" s="89">
        <v>1</v>
      </c>
      <c r="E276" s="90">
        <v>9</v>
      </c>
      <c r="F276" s="91">
        <v>1</v>
      </c>
      <c r="G276" s="92"/>
      <c r="H276" s="92"/>
      <c r="I276" s="92"/>
      <c r="J276" s="110"/>
      <c r="K276" s="92"/>
      <c r="L276" s="92"/>
      <c r="M276" s="92"/>
      <c r="N276" s="92"/>
      <c r="O276" s="92"/>
      <c r="P276" s="92"/>
      <c r="Q276" s="94"/>
      <c r="R276" s="95">
        <f>E276+D276*16+B276*128+C276*256</f>
        <v>281</v>
      </c>
      <c r="S276" s="95">
        <f>F276+2*G276+4*H276+8*I276+16*J276+32*K276+64*L276+128*M276+256*N276+512*O276+1024*P276+2048*Q276</f>
        <v>1</v>
      </c>
    </row>
    <row r="277" ht="22.35" customHeight="1">
      <c r="A277" t="s" s="88">
        <v>193</v>
      </c>
      <c r="B277" s="89">
        <v>0</v>
      </c>
      <c r="C277" s="89">
        <v>1</v>
      </c>
      <c r="D277" s="89">
        <v>2</v>
      </c>
      <c r="E277" s="90">
        <v>9</v>
      </c>
      <c r="F277" s="109"/>
      <c r="G277" s="92"/>
      <c r="H277" s="92"/>
      <c r="I277" s="94">
        <v>1</v>
      </c>
      <c r="J277" s="110"/>
      <c r="K277" s="92"/>
      <c r="L277" s="92"/>
      <c r="M277" s="94">
        <v>1</v>
      </c>
      <c r="N277" s="92"/>
      <c r="O277" s="92"/>
      <c r="P277" s="92"/>
      <c r="Q277" s="94"/>
      <c r="R277" s="95">
        <f>E277+D277*16+B277*128+C277*256</f>
        <v>297</v>
      </c>
      <c r="S277" s="95">
        <f>F277+2*G277+4*H277+8*I277+16*J277+32*K277+64*L277+128*M277+256*N277+512*O277+1024*P277+2048*Q277</f>
        <v>136</v>
      </c>
    </row>
    <row r="278" ht="22.35" customHeight="1">
      <c r="A278" t="s" s="88">
        <v>193</v>
      </c>
      <c r="B278" s="89">
        <v>0</v>
      </c>
      <c r="C278" s="89">
        <v>1</v>
      </c>
      <c r="D278" s="89">
        <v>3</v>
      </c>
      <c r="E278" s="90">
        <v>9</v>
      </c>
      <c r="F278" s="91">
        <v>1</v>
      </c>
      <c r="G278" s="92"/>
      <c r="H278" s="92"/>
      <c r="I278" s="92"/>
      <c r="J278" s="110"/>
      <c r="K278" s="92"/>
      <c r="L278" s="92"/>
      <c r="M278" s="92"/>
      <c r="N278" s="92"/>
      <c r="O278" s="92"/>
      <c r="P278" s="92"/>
      <c r="Q278" s="94"/>
      <c r="R278" s="95">
        <f>E278+D278*16+B278*128+C278*256</f>
        <v>313</v>
      </c>
      <c r="S278" s="95">
        <f>F278+2*G278+4*H278+8*I278+16*J278+32*K278+64*L278+128*M278+256*N278+512*O278+1024*P278+2048*Q278</f>
        <v>1</v>
      </c>
    </row>
    <row r="279" ht="22.35" customHeight="1">
      <c r="A279" t="s" s="96">
        <v>193</v>
      </c>
      <c r="B279" s="97">
        <v>0</v>
      </c>
      <c r="C279" s="97">
        <v>1</v>
      </c>
      <c r="D279" s="97">
        <v>4</v>
      </c>
      <c r="E279" s="98">
        <v>9</v>
      </c>
      <c r="F279" s="99"/>
      <c r="G279" s="100"/>
      <c r="H279" s="100"/>
      <c r="I279" s="100"/>
      <c r="J279" s="93"/>
      <c r="K279" s="100"/>
      <c r="L279" s="100"/>
      <c r="M279" s="100"/>
      <c r="N279" s="100"/>
      <c r="O279" s="100"/>
      <c r="P279" s="100"/>
      <c r="Q279" s="101"/>
      <c r="R279" s="102">
        <f>E279+D279*16+B279*128+C279*256</f>
        <v>329</v>
      </c>
      <c r="S279" s="102">
        <f>F279+2*G279+4*H279+8*I279+16*J279+32*K279+64*L279+128*M279+256*N279+512*O279+1024*P279+2048*Q279</f>
        <v>0</v>
      </c>
    </row>
    <row r="280" ht="23.15" customHeight="1">
      <c r="A280" t="s" s="96">
        <v>193</v>
      </c>
      <c r="B280" s="97">
        <v>0</v>
      </c>
      <c r="C280" s="97">
        <v>1</v>
      </c>
      <c r="D280" s="97">
        <v>5</v>
      </c>
      <c r="E280" s="98">
        <v>9</v>
      </c>
      <c r="F280" s="99"/>
      <c r="G280" s="100"/>
      <c r="H280" s="100"/>
      <c r="I280" s="100"/>
      <c r="J280" s="93"/>
      <c r="K280" s="100"/>
      <c r="L280" s="100"/>
      <c r="M280" s="100"/>
      <c r="N280" s="100"/>
      <c r="O280" s="100"/>
      <c r="P280" s="100"/>
      <c r="Q280" s="101"/>
      <c r="R280" s="103">
        <f>E280+D280*16+B280*128+C280*256</f>
        <v>345</v>
      </c>
      <c r="S280" s="103">
        <f>F280+2*G280+4*H280+8*I280+16*J280+32*K280+64*L280+128*M280+256*N280+512*O280+1024*P280+2048*Q280</f>
        <v>0</v>
      </c>
    </row>
    <row r="281" ht="23.15" customHeight="1">
      <c r="A281" t="s" s="96">
        <v>193</v>
      </c>
      <c r="B281" s="97">
        <v>0</v>
      </c>
      <c r="C281" s="97">
        <v>1</v>
      </c>
      <c r="D281" s="97">
        <v>6</v>
      </c>
      <c r="E281" s="98">
        <v>9</v>
      </c>
      <c r="F281" s="99"/>
      <c r="G281" s="100"/>
      <c r="H281" s="100"/>
      <c r="I281" s="100"/>
      <c r="J281" s="93"/>
      <c r="K281" s="100"/>
      <c r="L281" s="100"/>
      <c r="M281" s="100"/>
      <c r="N281" s="100"/>
      <c r="O281" s="100"/>
      <c r="P281" s="100"/>
      <c r="Q281" s="104"/>
      <c r="R281" s="105">
        <f>E281+D281*16+B281*128+C281*256</f>
        <v>361</v>
      </c>
      <c r="S281" s="106">
        <f>F281+2*G281+4*H281+8*I281+16*J281+32*K281+64*L281+128*M281+256*N281+512*O281+1024*P281+2048*Q281</f>
        <v>0</v>
      </c>
    </row>
    <row r="282" ht="23.15" customHeight="1">
      <c r="A282" t="s" s="96">
        <v>193</v>
      </c>
      <c r="B282" s="97">
        <v>0</v>
      </c>
      <c r="C282" s="97">
        <v>1</v>
      </c>
      <c r="D282" s="97">
        <v>7</v>
      </c>
      <c r="E282" s="98">
        <v>9</v>
      </c>
      <c r="F282" s="99"/>
      <c r="G282" s="100"/>
      <c r="H282" s="100"/>
      <c r="I282" s="100"/>
      <c r="J282" s="93"/>
      <c r="K282" s="100"/>
      <c r="L282" s="100"/>
      <c r="M282" s="100"/>
      <c r="N282" s="100"/>
      <c r="O282" s="100"/>
      <c r="P282" s="100"/>
      <c r="Q282" s="104"/>
      <c r="R282" s="107">
        <f>E282+D282*16+B282*128+C282*256</f>
        <v>377</v>
      </c>
      <c r="S282" s="108">
        <f>F282+2*G282+4*H282+8*I282+16*J282+32*K282+64*L282+128*M282+256*N282+512*O282+1024*P282+2048*Q282</f>
        <v>0</v>
      </c>
    </row>
    <row r="283" ht="23.15" customHeight="1">
      <c r="A283" t="s" s="88">
        <v>193</v>
      </c>
      <c r="B283" s="89">
        <v>1</v>
      </c>
      <c r="C283" s="89">
        <v>1</v>
      </c>
      <c r="D283" s="89">
        <v>0</v>
      </c>
      <c r="E283" s="90">
        <v>9</v>
      </c>
      <c r="F283" s="109"/>
      <c r="G283" s="92"/>
      <c r="H283" s="92"/>
      <c r="I283" s="92"/>
      <c r="J283" s="110"/>
      <c r="K283" s="94">
        <v>1</v>
      </c>
      <c r="L283" s="92"/>
      <c r="M283" s="94">
        <v>1</v>
      </c>
      <c r="N283" s="92"/>
      <c r="O283" s="92"/>
      <c r="P283" s="92"/>
      <c r="Q283" s="94"/>
      <c r="R283" s="111">
        <f>E283+D283*16+B283*128+C283*256</f>
        <v>393</v>
      </c>
      <c r="S283" s="111">
        <f>F283+2*G283+4*H283+8*I283+16*J283+32*K283+64*L283+128*M283+256*N283+512*O283+1024*P283+2048*Q283</f>
        <v>160</v>
      </c>
    </row>
    <row r="284" ht="22.35" customHeight="1">
      <c r="A284" t="s" s="88">
        <v>193</v>
      </c>
      <c r="B284" s="89">
        <v>1</v>
      </c>
      <c r="C284" s="89">
        <v>1</v>
      </c>
      <c r="D284" s="89">
        <v>1</v>
      </c>
      <c r="E284" s="90">
        <v>9</v>
      </c>
      <c r="F284" s="91">
        <v>1</v>
      </c>
      <c r="G284" s="92"/>
      <c r="H284" s="92"/>
      <c r="I284" s="92"/>
      <c r="J284" s="110"/>
      <c r="K284" s="92"/>
      <c r="L284" s="92"/>
      <c r="M284" s="92"/>
      <c r="N284" s="92"/>
      <c r="O284" s="92"/>
      <c r="P284" s="92"/>
      <c r="Q284" s="94"/>
      <c r="R284" s="95">
        <f>E284+D284*16+B284*128+C284*256</f>
        <v>409</v>
      </c>
      <c r="S284" s="95">
        <f>F284+2*G284+4*H284+8*I284+16*J284+32*K284+64*L284+128*M284+256*N284+512*O284+1024*P284+2048*Q284</f>
        <v>1</v>
      </c>
    </row>
    <row r="285" ht="22.35" customHeight="1">
      <c r="A285" t="s" s="88">
        <v>193</v>
      </c>
      <c r="B285" s="89">
        <v>1</v>
      </c>
      <c r="C285" s="89">
        <v>1</v>
      </c>
      <c r="D285" s="89">
        <v>2</v>
      </c>
      <c r="E285" s="90">
        <v>9</v>
      </c>
      <c r="F285" s="109"/>
      <c r="G285" s="92"/>
      <c r="H285" s="92"/>
      <c r="I285" s="94">
        <v>1</v>
      </c>
      <c r="J285" s="110"/>
      <c r="K285" s="92"/>
      <c r="L285" s="92"/>
      <c r="M285" s="94">
        <v>1</v>
      </c>
      <c r="N285" s="92"/>
      <c r="O285" s="92"/>
      <c r="P285" s="92"/>
      <c r="Q285" s="94"/>
      <c r="R285" s="95">
        <f>E285+D285*16+B285*128+C285*256</f>
        <v>425</v>
      </c>
      <c r="S285" s="95">
        <f>F285+2*G285+4*H285+8*I285+16*J285+32*K285+64*L285+128*M285+256*N285+512*O285+1024*P285+2048*Q285</f>
        <v>136</v>
      </c>
    </row>
    <row r="286" ht="22.35" customHeight="1">
      <c r="A286" t="s" s="88">
        <v>193</v>
      </c>
      <c r="B286" s="89">
        <v>1</v>
      </c>
      <c r="C286" s="89">
        <v>1</v>
      </c>
      <c r="D286" s="89">
        <v>3</v>
      </c>
      <c r="E286" s="90">
        <v>9</v>
      </c>
      <c r="F286" s="91">
        <v>1</v>
      </c>
      <c r="G286" s="92"/>
      <c r="H286" s="92"/>
      <c r="I286" s="92"/>
      <c r="J286" s="110"/>
      <c r="K286" s="92"/>
      <c r="L286" s="92"/>
      <c r="M286" s="92"/>
      <c r="N286" s="92"/>
      <c r="O286" s="92"/>
      <c r="P286" s="92"/>
      <c r="Q286" s="94"/>
      <c r="R286" s="95">
        <f>E286+D286*16+B286*128+C286*256</f>
        <v>441</v>
      </c>
      <c r="S286" s="95">
        <f>F286+2*G286+4*H286+8*I286+16*J286+32*K286+64*L286+128*M286+256*N286+512*O286+1024*P286+2048*Q286</f>
        <v>1</v>
      </c>
    </row>
    <row r="287" ht="22.35" customHeight="1">
      <c r="A287" t="s" s="88">
        <v>193</v>
      </c>
      <c r="B287" s="89">
        <v>1</v>
      </c>
      <c r="C287" s="89">
        <v>1</v>
      </c>
      <c r="D287" s="89">
        <v>4</v>
      </c>
      <c r="E287" s="90">
        <v>9</v>
      </c>
      <c r="F287" s="109"/>
      <c r="G287" s="94">
        <v>1</v>
      </c>
      <c r="H287" s="92"/>
      <c r="I287" s="92"/>
      <c r="J287" s="110"/>
      <c r="K287" s="92"/>
      <c r="L287" s="92"/>
      <c r="M287" s="92"/>
      <c r="N287" s="92"/>
      <c r="O287" s="92"/>
      <c r="P287" s="92"/>
      <c r="Q287" s="94"/>
      <c r="R287" s="95">
        <f>E287+D287*16+B287*128+C287*256</f>
        <v>457</v>
      </c>
      <c r="S287" s="95">
        <f>F287+2*G287+4*H287+8*I287+16*J287+32*K287+64*L287+128*M287+256*N287+512*O287+1024*P287+2048*Q287</f>
        <v>2</v>
      </c>
    </row>
    <row r="288" ht="23.15" customHeight="1">
      <c r="A288" t="s" s="96">
        <v>193</v>
      </c>
      <c r="B288" s="97">
        <v>1</v>
      </c>
      <c r="C288" s="97">
        <v>1</v>
      </c>
      <c r="D288" s="97">
        <v>5</v>
      </c>
      <c r="E288" s="98">
        <v>9</v>
      </c>
      <c r="F288" s="99"/>
      <c r="G288" s="100"/>
      <c r="H288" s="100"/>
      <c r="I288" s="100"/>
      <c r="J288" s="93"/>
      <c r="K288" s="100"/>
      <c r="L288" s="100"/>
      <c r="M288" s="100"/>
      <c r="N288" s="100"/>
      <c r="O288" s="100"/>
      <c r="P288" s="100"/>
      <c r="Q288" s="101"/>
      <c r="R288" s="103">
        <f>E288+D288*16+B288*128+C288*256</f>
        <v>473</v>
      </c>
      <c r="S288" s="103">
        <f>F288+2*G288+4*H288+8*I288+16*J288+32*K288+64*L288+128*M288+256*N288+512*O288+1024*P288+2048*Q288</f>
        <v>0</v>
      </c>
    </row>
    <row r="289" ht="23.15" customHeight="1">
      <c r="A289" t="s" s="96">
        <v>193</v>
      </c>
      <c r="B289" s="97">
        <v>1</v>
      </c>
      <c r="C289" s="97">
        <v>1</v>
      </c>
      <c r="D289" s="97">
        <v>6</v>
      </c>
      <c r="E289" s="98">
        <v>9</v>
      </c>
      <c r="F289" s="99"/>
      <c r="G289" s="100"/>
      <c r="H289" s="100"/>
      <c r="I289" s="100"/>
      <c r="J289" s="93"/>
      <c r="K289" s="100"/>
      <c r="L289" s="100"/>
      <c r="M289" s="100"/>
      <c r="N289" s="100"/>
      <c r="O289" s="100"/>
      <c r="P289" s="100"/>
      <c r="Q289" s="104"/>
      <c r="R289" s="105">
        <f>E289+D289*16+B289*128+C289*256</f>
        <v>489</v>
      </c>
      <c r="S289" s="106">
        <f>F289+2*G289+4*H289+8*I289+16*J289+32*K289+64*L289+128*M289+256*N289+512*O289+1024*P289+2048*Q289</f>
        <v>0</v>
      </c>
    </row>
    <row r="290" ht="23.15" customHeight="1">
      <c r="A290" t="s" s="96">
        <v>193</v>
      </c>
      <c r="B290" s="97">
        <v>1</v>
      </c>
      <c r="C290" s="97">
        <v>1</v>
      </c>
      <c r="D290" s="97">
        <v>7</v>
      </c>
      <c r="E290" s="98">
        <v>9</v>
      </c>
      <c r="F290" s="99"/>
      <c r="G290" s="100"/>
      <c r="H290" s="100"/>
      <c r="I290" s="100"/>
      <c r="J290" s="93"/>
      <c r="K290" s="100"/>
      <c r="L290" s="100"/>
      <c r="M290" s="100"/>
      <c r="N290" s="100"/>
      <c r="O290" s="100"/>
      <c r="P290" s="100"/>
      <c r="Q290" s="104"/>
      <c r="R290" s="107">
        <f>E290+D290*16+B290*128+C290*256</f>
        <v>505</v>
      </c>
      <c r="S290" s="108">
        <f>F290+2*G290+4*H290+8*I290+16*J290+32*K290+64*L290+128*M290+256*N290+512*O290+1024*P290+2048*Q290</f>
        <v>0</v>
      </c>
    </row>
    <row r="291" ht="23.15" customHeight="1">
      <c r="A291" t="s" s="88">
        <v>195</v>
      </c>
      <c r="B291" s="89">
        <v>0</v>
      </c>
      <c r="C291" s="89">
        <v>0</v>
      </c>
      <c r="D291" s="89">
        <v>0</v>
      </c>
      <c r="E291" s="90">
        <v>10</v>
      </c>
      <c r="F291" s="109"/>
      <c r="G291" s="92"/>
      <c r="H291" s="92"/>
      <c r="I291" s="92"/>
      <c r="J291" s="110"/>
      <c r="K291" s="94">
        <v>1</v>
      </c>
      <c r="L291" s="92"/>
      <c r="M291" s="94">
        <v>1</v>
      </c>
      <c r="N291" s="92"/>
      <c r="O291" s="92"/>
      <c r="P291" s="92"/>
      <c r="Q291" s="94"/>
      <c r="R291" s="111">
        <f>E291+D291*16+B291*128+C291*256</f>
        <v>10</v>
      </c>
      <c r="S291" s="111">
        <f>F291+2*G291+4*H291+8*I291+16*J291+32*K291+64*L291+128*M291+256*N291+512*O291+1024*P291+2048*Q291</f>
        <v>160</v>
      </c>
    </row>
    <row r="292" ht="22.35" customHeight="1">
      <c r="A292" t="s" s="88">
        <v>195</v>
      </c>
      <c r="B292" s="89">
        <v>0</v>
      </c>
      <c r="C292" s="89">
        <v>0</v>
      </c>
      <c r="D292" s="89">
        <v>1</v>
      </c>
      <c r="E292" s="90">
        <v>10</v>
      </c>
      <c r="F292" s="91">
        <v>1</v>
      </c>
      <c r="G292" s="92"/>
      <c r="H292" s="92"/>
      <c r="I292" s="92"/>
      <c r="J292" s="110"/>
      <c r="K292" s="92"/>
      <c r="L292" s="92"/>
      <c r="M292" s="92"/>
      <c r="N292" s="92"/>
      <c r="O292" s="92"/>
      <c r="P292" s="92"/>
      <c r="Q292" s="94"/>
      <c r="R292" s="95">
        <f>E292+D292*16+B292*128+C292*256</f>
        <v>26</v>
      </c>
      <c r="S292" s="95">
        <f>F292+2*G292+4*H292+8*I292+16*J292+32*K292+64*L292+128*M292+256*N292+512*O292+1024*P292+2048*Q292</f>
        <v>1</v>
      </c>
    </row>
    <row r="293" ht="22.35" customHeight="1">
      <c r="A293" t="s" s="88">
        <v>195</v>
      </c>
      <c r="B293" s="89">
        <v>0</v>
      </c>
      <c r="C293" s="89">
        <v>0</v>
      </c>
      <c r="D293" s="89">
        <v>2</v>
      </c>
      <c r="E293" s="90">
        <v>10</v>
      </c>
      <c r="F293" s="109"/>
      <c r="G293" s="92"/>
      <c r="H293" s="92"/>
      <c r="I293" s="94">
        <v>1</v>
      </c>
      <c r="J293" s="110"/>
      <c r="K293" s="92"/>
      <c r="L293" s="92"/>
      <c r="M293" s="94">
        <v>1</v>
      </c>
      <c r="N293" s="92"/>
      <c r="O293" s="92"/>
      <c r="P293" s="92"/>
      <c r="Q293" s="94"/>
      <c r="R293" s="95">
        <f>E293+D293*16+B293*128+C293*256</f>
        <v>42</v>
      </c>
      <c r="S293" s="95">
        <f>F293+2*G293+4*H293+8*I293+16*J293+32*K293+64*L293+128*M293+256*N293+512*O293+1024*P293+2048*Q293</f>
        <v>136</v>
      </c>
    </row>
    <row r="294" ht="22.35" customHeight="1">
      <c r="A294" t="s" s="88">
        <v>195</v>
      </c>
      <c r="B294" s="89">
        <v>0</v>
      </c>
      <c r="C294" s="89">
        <v>0</v>
      </c>
      <c r="D294" s="89">
        <v>3</v>
      </c>
      <c r="E294" s="90">
        <v>10</v>
      </c>
      <c r="F294" s="91">
        <v>1</v>
      </c>
      <c r="G294" s="92"/>
      <c r="H294" s="92"/>
      <c r="I294" s="92"/>
      <c r="J294" s="110"/>
      <c r="K294" s="92"/>
      <c r="L294" s="92"/>
      <c r="M294" s="92"/>
      <c r="N294" s="92"/>
      <c r="O294" s="92"/>
      <c r="P294" s="92"/>
      <c r="Q294" s="94"/>
      <c r="R294" s="95">
        <f>E294+D294*16+B294*128+C294*256</f>
        <v>58</v>
      </c>
      <c r="S294" s="95">
        <f>F294+2*G294+4*H294+8*I294+16*J294+32*K294+64*L294+128*M294+256*N294+512*O294+1024*P294+2048*Q294</f>
        <v>1</v>
      </c>
    </row>
    <row r="295" ht="22.35" customHeight="1">
      <c r="A295" t="s" s="96">
        <v>195</v>
      </c>
      <c r="B295" s="97">
        <v>0</v>
      </c>
      <c r="C295" s="97">
        <v>0</v>
      </c>
      <c r="D295" s="97">
        <v>4</v>
      </c>
      <c r="E295" s="98">
        <v>10</v>
      </c>
      <c r="F295" s="99"/>
      <c r="G295" s="100"/>
      <c r="H295" s="100"/>
      <c r="I295" s="100"/>
      <c r="J295" s="93"/>
      <c r="K295" s="100"/>
      <c r="L295" s="100"/>
      <c r="M295" s="100"/>
      <c r="N295" s="100"/>
      <c r="O295" s="100"/>
      <c r="P295" s="100"/>
      <c r="Q295" s="101"/>
      <c r="R295" s="102">
        <f>E295+D295*16+B295*128+C295*256</f>
        <v>74</v>
      </c>
      <c r="S295" s="102">
        <f>F295+2*G295+4*H295+8*I295+16*J295+32*K295+64*L295+128*M295+256*N295+512*O295+1024*P295+2048*Q295</f>
        <v>0</v>
      </c>
    </row>
    <row r="296" ht="23.15" customHeight="1">
      <c r="A296" t="s" s="96">
        <v>195</v>
      </c>
      <c r="B296" s="97">
        <v>0</v>
      </c>
      <c r="C296" s="97">
        <v>0</v>
      </c>
      <c r="D296" s="97">
        <v>5</v>
      </c>
      <c r="E296" s="98">
        <v>10</v>
      </c>
      <c r="F296" s="99"/>
      <c r="G296" s="100"/>
      <c r="H296" s="100"/>
      <c r="I296" s="100"/>
      <c r="J296" s="93"/>
      <c r="K296" s="100"/>
      <c r="L296" s="100"/>
      <c r="M296" s="100"/>
      <c r="N296" s="100"/>
      <c r="O296" s="100"/>
      <c r="P296" s="100"/>
      <c r="Q296" s="101"/>
      <c r="R296" s="103">
        <f>E296+D296*16+B296*128+C296*256</f>
        <v>90</v>
      </c>
      <c r="S296" s="103">
        <f>F296+2*G296+4*H296+8*I296+16*J296+32*K296+64*L296+128*M296+256*N296+512*O296+1024*P296+2048*Q296</f>
        <v>0</v>
      </c>
    </row>
    <row r="297" ht="23.15" customHeight="1">
      <c r="A297" t="s" s="96">
        <v>195</v>
      </c>
      <c r="B297" s="97">
        <v>0</v>
      </c>
      <c r="C297" s="97">
        <v>0</v>
      </c>
      <c r="D297" s="97">
        <v>6</v>
      </c>
      <c r="E297" s="98">
        <v>10</v>
      </c>
      <c r="F297" s="99"/>
      <c r="G297" s="100"/>
      <c r="H297" s="100"/>
      <c r="I297" s="100"/>
      <c r="J297" s="93"/>
      <c r="K297" s="100"/>
      <c r="L297" s="100"/>
      <c r="M297" s="100"/>
      <c r="N297" s="100"/>
      <c r="O297" s="100"/>
      <c r="P297" s="100"/>
      <c r="Q297" s="104"/>
      <c r="R297" s="105">
        <f>E297+D297*16+B297*128+C297*256</f>
        <v>106</v>
      </c>
      <c r="S297" s="106">
        <f>F297+2*G297+4*H297+8*I297+16*J297+32*K297+64*L297+128*M297+256*N297+512*O297+1024*P297+2048*Q297</f>
        <v>0</v>
      </c>
    </row>
    <row r="298" ht="23.15" customHeight="1">
      <c r="A298" t="s" s="96">
        <v>195</v>
      </c>
      <c r="B298" s="97">
        <v>0</v>
      </c>
      <c r="C298" s="97">
        <v>0</v>
      </c>
      <c r="D298" s="97">
        <v>7</v>
      </c>
      <c r="E298" s="98">
        <v>10</v>
      </c>
      <c r="F298" s="99"/>
      <c r="G298" s="100"/>
      <c r="H298" s="100"/>
      <c r="I298" s="100"/>
      <c r="J298" s="93"/>
      <c r="K298" s="100"/>
      <c r="L298" s="100"/>
      <c r="M298" s="100"/>
      <c r="N298" s="100"/>
      <c r="O298" s="100"/>
      <c r="P298" s="100"/>
      <c r="Q298" s="104"/>
      <c r="R298" s="107">
        <f>E298+D298*16+B298*128+C298*256</f>
        <v>122</v>
      </c>
      <c r="S298" s="108">
        <f>F298+2*G298+4*H298+8*I298+16*J298+32*K298+64*L298+128*M298+256*N298+512*O298+1024*P298+2048*Q298</f>
        <v>0</v>
      </c>
    </row>
    <row r="299" ht="23.15" customHeight="1">
      <c r="A299" t="s" s="88">
        <v>195</v>
      </c>
      <c r="B299" s="89">
        <v>1</v>
      </c>
      <c r="C299" s="89">
        <v>0</v>
      </c>
      <c r="D299" s="89">
        <v>0</v>
      </c>
      <c r="E299" s="90">
        <v>10</v>
      </c>
      <c r="F299" s="109"/>
      <c r="G299" s="92"/>
      <c r="H299" s="92"/>
      <c r="I299" s="92"/>
      <c r="J299" s="110"/>
      <c r="K299" s="94">
        <v>1</v>
      </c>
      <c r="L299" s="92"/>
      <c r="M299" s="94">
        <v>1</v>
      </c>
      <c r="N299" s="92"/>
      <c r="O299" s="92"/>
      <c r="P299" s="92"/>
      <c r="Q299" s="94"/>
      <c r="R299" s="111">
        <f>E299+D299*16+B299*128+C299*256</f>
        <v>138</v>
      </c>
      <c r="S299" s="111">
        <f>F299+2*G299+4*H299+8*I299+16*J299+32*K299+64*L299+128*M299+256*N299+512*O299+1024*P299+2048*Q299</f>
        <v>160</v>
      </c>
    </row>
    <row r="300" ht="22.35" customHeight="1">
      <c r="A300" t="s" s="88">
        <v>195</v>
      </c>
      <c r="B300" s="89">
        <v>1</v>
      </c>
      <c r="C300" s="89">
        <v>0</v>
      </c>
      <c r="D300" s="89">
        <v>1</v>
      </c>
      <c r="E300" s="90">
        <v>10</v>
      </c>
      <c r="F300" s="91">
        <v>1</v>
      </c>
      <c r="G300" s="92"/>
      <c r="H300" s="92"/>
      <c r="I300" s="92"/>
      <c r="J300" s="110"/>
      <c r="K300" s="92"/>
      <c r="L300" s="92"/>
      <c r="M300" s="92"/>
      <c r="N300" s="92"/>
      <c r="O300" s="92"/>
      <c r="P300" s="92"/>
      <c r="Q300" s="94"/>
      <c r="R300" s="95">
        <f>E300+D300*16+B300*128+C300*256</f>
        <v>154</v>
      </c>
      <c r="S300" s="95">
        <f>F300+2*G300+4*H300+8*I300+16*J300+32*K300+64*L300+128*M300+256*N300+512*O300+1024*P300+2048*Q300</f>
        <v>1</v>
      </c>
    </row>
    <row r="301" ht="22.35" customHeight="1">
      <c r="A301" t="s" s="88">
        <v>195</v>
      </c>
      <c r="B301" s="89">
        <v>1</v>
      </c>
      <c r="C301" s="89">
        <v>0</v>
      </c>
      <c r="D301" s="89">
        <v>2</v>
      </c>
      <c r="E301" s="90">
        <v>10</v>
      </c>
      <c r="F301" s="109"/>
      <c r="G301" s="92"/>
      <c r="H301" s="92"/>
      <c r="I301" s="94">
        <v>1</v>
      </c>
      <c r="J301" s="110"/>
      <c r="K301" s="92"/>
      <c r="L301" s="92"/>
      <c r="M301" s="94">
        <v>1</v>
      </c>
      <c r="N301" s="92"/>
      <c r="O301" s="92"/>
      <c r="P301" s="92"/>
      <c r="Q301" s="94"/>
      <c r="R301" s="95">
        <f>E301+D301*16+B301*128+C301*256</f>
        <v>170</v>
      </c>
      <c r="S301" s="95">
        <f>F301+2*G301+4*H301+8*I301+16*J301+32*K301+64*L301+128*M301+256*N301+512*O301+1024*P301+2048*Q301</f>
        <v>136</v>
      </c>
    </row>
    <row r="302" ht="22.35" customHeight="1">
      <c r="A302" t="s" s="88">
        <v>195</v>
      </c>
      <c r="B302" s="89">
        <v>1</v>
      </c>
      <c r="C302" s="89">
        <v>0</v>
      </c>
      <c r="D302" s="89">
        <v>3</v>
      </c>
      <c r="E302" s="90">
        <v>10</v>
      </c>
      <c r="F302" s="91">
        <v>1</v>
      </c>
      <c r="G302" s="92"/>
      <c r="H302" s="92"/>
      <c r="I302" s="92"/>
      <c r="J302" s="110"/>
      <c r="K302" s="92"/>
      <c r="L302" s="92"/>
      <c r="M302" s="92"/>
      <c r="N302" s="92"/>
      <c r="O302" s="92"/>
      <c r="P302" s="92"/>
      <c r="Q302" s="94"/>
      <c r="R302" s="95">
        <f>E302+D302*16+B302*128+C302*256</f>
        <v>186</v>
      </c>
      <c r="S302" s="95">
        <f>F302+2*G302+4*H302+8*I302+16*J302+32*K302+64*L302+128*M302+256*N302+512*O302+1024*P302+2048*Q302</f>
        <v>1</v>
      </c>
    </row>
    <row r="303" ht="22.35" customHeight="1">
      <c r="A303" t="s" s="96">
        <v>195</v>
      </c>
      <c r="B303" s="97">
        <v>1</v>
      </c>
      <c r="C303" s="97">
        <v>0</v>
      </c>
      <c r="D303" s="97">
        <v>4</v>
      </c>
      <c r="E303" s="98">
        <v>10</v>
      </c>
      <c r="F303" s="99"/>
      <c r="G303" s="100"/>
      <c r="H303" s="100"/>
      <c r="I303" s="100"/>
      <c r="J303" s="93"/>
      <c r="K303" s="100"/>
      <c r="L303" s="100"/>
      <c r="M303" s="100"/>
      <c r="N303" s="100"/>
      <c r="O303" s="100"/>
      <c r="P303" s="100"/>
      <c r="Q303" s="101"/>
      <c r="R303" s="102">
        <f>E303+D303*16+B303*128+C303*256</f>
        <v>202</v>
      </c>
      <c r="S303" s="102">
        <f>F303+2*G303+4*H303+8*I303+16*J303+32*K303+64*L303+128*M303+256*N303+512*O303+1024*P303+2048*Q303</f>
        <v>0</v>
      </c>
    </row>
    <row r="304" ht="23.15" customHeight="1">
      <c r="A304" t="s" s="96">
        <v>195</v>
      </c>
      <c r="B304" s="97">
        <v>1</v>
      </c>
      <c r="C304" s="97">
        <v>0</v>
      </c>
      <c r="D304" s="97">
        <v>5</v>
      </c>
      <c r="E304" s="98">
        <v>10</v>
      </c>
      <c r="F304" s="99"/>
      <c r="G304" s="100"/>
      <c r="H304" s="100"/>
      <c r="I304" s="100"/>
      <c r="J304" s="93"/>
      <c r="K304" s="100"/>
      <c r="L304" s="100"/>
      <c r="M304" s="100"/>
      <c r="N304" s="100"/>
      <c r="O304" s="100"/>
      <c r="P304" s="100"/>
      <c r="Q304" s="101"/>
      <c r="R304" s="103">
        <f>E304+D304*16+B304*128+C304*256</f>
        <v>218</v>
      </c>
      <c r="S304" s="103">
        <f>F304+2*G304+4*H304+8*I304+16*J304+32*K304+64*L304+128*M304+256*N304+512*O304+1024*P304+2048*Q304</f>
        <v>0</v>
      </c>
    </row>
    <row r="305" ht="23.15" customHeight="1">
      <c r="A305" t="s" s="96">
        <v>195</v>
      </c>
      <c r="B305" s="97">
        <v>1</v>
      </c>
      <c r="C305" s="97">
        <v>0</v>
      </c>
      <c r="D305" s="97">
        <v>6</v>
      </c>
      <c r="E305" s="98">
        <v>10</v>
      </c>
      <c r="F305" s="99"/>
      <c r="G305" s="100"/>
      <c r="H305" s="100"/>
      <c r="I305" s="100"/>
      <c r="J305" s="93"/>
      <c r="K305" s="100"/>
      <c r="L305" s="100"/>
      <c r="M305" s="100"/>
      <c r="N305" s="100"/>
      <c r="O305" s="100"/>
      <c r="P305" s="100"/>
      <c r="Q305" s="104"/>
      <c r="R305" s="105">
        <f>E305+D305*16+B305*128+C305*256</f>
        <v>234</v>
      </c>
      <c r="S305" s="106">
        <f>F305+2*G305+4*H305+8*I305+16*J305+32*K305+64*L305+128*M305+256*N305+512*O305+1024*P305+2048*Q305</f>
        <v>0</v>
      </c>
    </row>
    <row r="306" ht="23.15" customHeight="1">
      <c r="A306" t="s" s="96">
        <v>195</v>
      </c>
      <c r="B306" s="97">
        <v>1</v>
      </c>
      <c r="C306" s="97">
        <v>0</v>
      </c>
      <c r="D306" s="97">
        <v>7</v>
      </c>
      <c r="E306" s="98">
        <v>10</v>
      </c>
      <c r="F306" s="99"/>
      <c r="G306" s="100"/>
      <c r="H306" s="100"/>
      <c r="I306" s="100"/>
      <c r="J306" s="93"/>
      <c r="K306" s="100"/>
      <c r="L306" s="100"/>
      <c r="M306" s="100"/>
      <c r="N306" s="100"/>
      <c r="O306" s="100"/>
      <c r="P306" s="100"/>
      <c r="Q306" s="104"/>
      <c r="R306" s="107">
        <f>E306+D306*16+B306*128+C306*256</f>
        <v>250</v>
      </c>
      <c r="S306" s="108">
        <f>F306+2*G306+4*H306+8*I306+16*J306+32*K306+64*L306+128*M306+256*N306+512*O306+1024*P306+2048*Q306</f>
        <v>0</v>
      </c>
    </row>
    <row r="307" ht="23.15" customHeight="1">
      <c r="A307" t="s" s="88">
        <v>195</v>
      </c>
      <c r="B307" s="89">
        <v>0</v>
      </c>
      <c r="C307" s="89">
        <v>1</v>
      </c>
      <c r="D307" s="89">
        <v>0</v>
      </c>
      <c r="E307" s="90">
        <v>10</v>
      </c>
      <c r="F307" s="109"/>
      <c r="G307" s="92"/>
      <c r="H307" s="92"/>
      <c r="I307" s="92"/>
      <c r="J307" s="110"/>
      <c r="K307" s="94">
        <v>1</v>
      </c>
      <c r="L307" s="92"/>
      <c r="M307" s="94">
        <v>1</v>
      </c>
      <c r="N307" s="92"/>
      <c r="O307" s="92"/>
      <c r="P307" s="92"/>
      <c r="Q307" s="94"/>
      <c r="R307" s="111">
        <f>E307+D307*16+B307*128+C307*256</f>
        <v>266</v>
      </c>
      <c r="S307" s="111">
        <f>F307+2*G307+4*H307+8*I307+16*J307+32*K307+64*L307+128*M307+256*N307+512*O307+1024*P307+2048*Q307</f>
        <v>160</v>
      </c>
    </row>
    <row r="308" ht="22.35" customHeight="1">
      <c r="A308" t="s" s="88">
        <v>195</v>
      </c>
      <c r="B308" s="89">
        <v>0</v>
      </c>
      <c r="C308" s="89">
        <v>1</v>
      </c>
      <c r="D308" s="89">
        <v>1</v>
      </c>
      <c r="E308" s="90">
        <v>10</v>
      </c>
      <c r="F308" s="91">
        <v>1</v>
      </c>
      <c r="G308" s="92"/>
      <c r="H308" s="92"/>
      <c r="I308" s="92"/>
      <c r="J308" s="110"/>
      <c r="K308" s="92"/>
      <c r="L308" s="92"/>
      <c r="M308" s="92"/>
      <c r="N308" s="92"/>
      <c r="O308" s="92"/>
      <c r="P308" s="92"/>
      <c r="Q308" s="94"/>
      <c r="R308" s="95">
        <f>E308+D308*16+B308*128+C308*256</f>
        <v>282</v>
      </c>
      <c r="S308" s="95">
        <f>F308+2*G308+4*H308+8*I308+16*J308+32*K308+64*L308+128*M308+256*N308+512*O308+1024*P308+2048*Q308</f>
        <v>1</v>
      </c>
    </row>
    <row r="309" ht="22.35" customHeight="1">
      <c r="A309" t="s" s="88">
        <v>195</v>
      </c>
      <c r="B309" s="89">
        <v>0</v>
      </c>
      <c r="C309" s="89">
        <v>1</v>
      </c>
      <c r="D309" s="89">
        <v>2</v>
      </c>
      <c r="E309" s="90">
        <v>10</v>
      </c>
      <c r="F309" s="109"/>
      <c r="G309" s="92"/>
      <c r="H309" s="92"/>
      <c r="I309" s="94">
        <v>1</v>
      </c>
      <c r="J309" s="110"/>
      <c r="K309" s="92"/>
      <c r="L309" s="92"/>
      <c r="M309" s="94">
        <v>1</v>
      </c>
      <c r="N309" s="92"/>
      <c r="O309" s="92"/>
      <c r="P309" s="92"/>
      <c r="Q309" s="94"/>
      <c r="R309" s="95">
        <f>E309+D309*16+B309*128+C309*256</f>
        <v>298</v>
      </c>
      <c r="S309" s="95">
        <f>F309+2*G309+4*H309+8*I309+16*J309+32*K309+64*L309+128*M309+256*N309+512*O309+1024*P309+2048*Q309</f>
        <v>136</v>
      </c>
    </row>
    <row r="310" ht="22.35" customHeight="1">
      <c r="A310" t="s" s="88">
        <v>195</v>
      </c>
      <c r="B310" s="89">
        <v>0</v>
      </c>
      <c r="C310" s="89">
        <v>1</v>
      </c>
      <c r="D310" s="89">
        <v>3</v>
      </c>
      <c r="E310" s="90">
        <v>10</v>
      </c>
      <c r="F310" s="91">
        <v>1</v>
      </c>
      <c r="G310" s="92"/>
      <c r="H310" s="92"/>
      <c r="I310" s="92"/>
      <c r="J310" s="110"/>
      <c r="K310" s="92"/>
      <c r="L310" s="92"/>
      <c r="M310" s="92"/>
      <c r="N310" s="92"/>
      <c r="O310" s="92"/>
      <c r="P310" s="92"/>
      <c r="Q310" s="94"/>
      <c r="R310" s="95">
        <f>E310+D310*16+B310*128+C310*256</f>
        <v>314</v>
      </c>
      <c r="S310" s="95">
        <f>F310+2*G310+4*H310+8*I310+16*J310+32*K310+64*L310+128*M310+256*N310+512*O310+1024*P310+2048*Q310</f>
        <v>1</v>
      </c>
    </row>
    <row r="311" ht="22.35" customHeight="1">
      <c r="A311" t="s" s="88">
        <v>195</v>
      </c>
      <c r="B311" s="89">
        <v>0</v>
      </c>
      <c r="C311" s="89">
        <v>1</v>
      </c>
      <c r="D311" s="89">
        <v>4</v>
      </c>
      <c r="E311" s="90">
        <v>10</v>
      </c>
      <c r="F311" s="109"/>
      <c r="G311" s="94">
        <v>1</v>
      </c>
      <c r="H311" s="92"/>
      <c r="I311" s="92"/>
      <c r="J311" s="110"/>
      <c r="K311" s="92"/>
      <c r="L311" s="92"/>
      <c r="M311" s="92"/>
      <c r="N311" s="92"/>
      <c r="O311" s="92"/>
      <c r="P311" s="92"/>
      <c r="Q311" s="94"/>
      <c r="R311" s="95">
        <f>E311+D311*16+B311*128+C311*256</f>
        <v>330</v>
      </c>
      <c r="S311" s="95">
        <f>F311+2*G311+4*H311+8*I311+16*J311+32*K311+64*L311+128*M311+256*N311+512*O311+1024*P311+2048*Q311</f>
        <v>2</v>
      </c>
    </row>
    <row r="312" ht="23.15" customHeight="1">
      <c r="A312" t="s" s="96">
        <v>195</v>
      </c>
      <c r="B312" s="97">
        <v>0</v>
      </c>
      <c r="C312" s="97">
        <v>1</v>
      </c>
      <c r="D312" s="97">
        <v>5</v>
      </c>
      <c r="E312" s="98">
        <v>10</v>
      </c>
      <c r="F312" s="99"/>
      <c r="G312" s="100"/>
      <c r="H312" s="100"/>
      <c r="I312" s="100"/>
      <c r="J312" s="93"/>
      <c r="K312" s="100"/>
      <c r="L312" s="100"/>
      <c r="M312" s="100"/>
      <c r="N312" s="100"/>
      <c r="O312" s="100"/>
      <c r="P312" s="100"/>
      <c r="Q312" s="101"/>
      <c r="R312" s="103">
        <f>E312+D312*16+B312*128+C312*256</f>
        <v>346</v>
      </c>
      <c r="S312" s="103">
        <f>F312+2*G312+4*H312+8*I312+16*J312+32*K312+64*L312+128*M312+256*N312+512*O312+1024*P312+2048*Q312</f>
        <v>0</v>
      </c>
    </row>
    <row r="313" ht="23.15" customHeight="1">
      <c r="A313" t="s" s="96">
        <v>195</v>
      </c>
      <c r="B313" s="97">
        <v>0</v>
      </c>
      <c r="C313" s="97">
        <v>1</v>
      </c>
      <c r="D313" s="97">
        <v>6</v>
      </c>
      <c r="E313" s="98">
        <v>10</v>
      </c>
      <c r="F313" s="99"/>
      <c r="G313" s="100"/>
      <c r="H313" s="100"/>
      <c r="I313" s="100"/>
      <c r="J313" s="93"/>
      <c r="K313" s="100"/>
      <c r="L313" s="100"/>
      <c r="M313" s="100"/>
      <c r="N313" s="100"/>
      <c r="O313" s="100"/>
      <c r="P313" s="100"/>
      <c r="Q313" s="104"/>
      <c r="R313" s="105">
        <f>E313+D313*16+B313*128+C313*256</f>
        <v>362</v>
      </c>
      <c r="S313" s="106">
        <f>F313+2*G313+4*H313+8*I313+16*J313+32*K313+64*L313+128*M313+256*N313+512*O313+1024*P313+2048*Q313</f>
        <v>0</v>
      </c>
    </row>
    <row r="314" ht="23.15" customHeight="1">
      <c r="A314" t="s" s="96">
        <v>195</v>
      </c>
      <c r="B314" s="97">
        <v>0</v>
      </c>
      <c r="C314" s="97">
        <v>1</v>
      </c>
      <c r="D314" s="97">
        <v>7</v>
      </c>
      <c r="E314" s="98">
        <v>10</v>
      </c>
      <c r="F314" s="99"/>
      <c r="G314" s="100"/>
      <c r="H314" s="100"/>
      <c r="I314" s="100"/>
      <c r="J314" s="93"/>
      <c r="K314" s="100"/>
      <c r="L314" s="100"/>
      <c r="M314" s="100"/>
      <c r="N314" s="100"/>
      <c r="O314" s="100"/>
      <c r="P314" s="100"/>
      <c r="Q314" s="104"/>
      <c r="R314" s="107">
        <f>E314+D314*16+B314*128+C314*256</f>
        <v>378</v>
      </c>
      <c r="S314" s="108">
        <f>F314+2*G314+4*H314+8*I314+16*J314+32*K314+64*L314+128*M314+256*N314+512*O314+1024*P314+2048*Q314</f>
        <v>0</v>
      </c>
    </row>
    <row r="315" ht="23.15" customHeight="1">
      <c r="A315" t="s" s="88">
        <v>195</v>
      </c>
      <c r="B315" s="89">
        <v>1</v>
      </c>
      <c r="C315" s="89">
        <v>1</v>
      </c>
      <c r="D315" s="89">
        <v>0</v>
      </c>
      <c r="E315" s="90">
        <v>10</v>
      </c>
      <c r="F315" s="109"/>
      <c r="G315" s="92"/>
      <c r="H315" s="92"/>
      <c r="I315" s="92"/>
      <c r="J315" s="110"/>
      <c r="K315" s="94">
        <v>1</v>
      </c>
      <c r="L315" s="92"/>
      <c r="M315" s="94">
        <v>1</v>
      </c>
      <c r="N315" s="92"/>
      <c r="O315" s="92"/>
      <c r="P315" s="92"/>
      <c r="Q315" s="94"/>
      <c r="R315" s="111">
        <f>E315+D315*16+B315*128+C315*256</f>
        <v>394</v>
      </c>
      <c r="S315" s="111">
        <f>F315+2*G315+4*H315+8*I315+16*J315+32*K315+64*L315+128*M315+256*N315+512*O315+1024*P315+2048*Q315</f>
        <v>160</v>
      </c>
    </row>
    <row r="316" ht="22.35" customHeight="1">
      <c r="A316" t="s" s="88">
        <v>195</v>
      </c>
      <c r="B316" s="89">
        <v>1</v>
      </c>
      <c r="C316" s="89">
        <v>1</v>
      </c>
      <c r="D316" s="89">
        <v>1</v>
      </c>
      <c r="E316" s="90">
        <v>10</v>
      </c>
      <c r="F316" s="91">
        <v>1</v>
      </c>
      <c r="G316" s="92"/>
      <c r="H316" s="92"/>
      <c r="I316" s="92"/>
      <c r="J316" s="110"/>
      <c r="K316" s="92"/>
      <c r="L316" s="92"/>
      <c r="M316" s="92"/>
      <c r="N316" s="92"/>
      <c r="O316" s="92"/>
      <c r="P316" s="92"/>
      <c r="Q316" s="94"/>
      <c r="R316" s="95">
        <f>E316+D316*16+B316*128+C316*256</f>
        <v>410</v>
      </c>
      <c r="S316" s="95">
        <f>F316+2*G316+4*H316+8*I316+16*J316+32*K316+64*L316+128*M316+256*N316+512*O316+1024*P316+2048*Q316</f>
        <v>1</v>
      </c>
    </row>
    <row r="317" ht="22.35" customHeight="1">
      <c r="A317" t="s" s="88">
        <v>195</v>
      </c>
      <c r="B317" s="89">
        <v>1</v>
      </c>
      <c r="C317" s="89">
        <v>1</v>
      </c>
      <c r="D317" s="89">
        <v>2</v>
      </c>
      <c r="E317" s="90">
        <v>10</v>
      </c>
      <c r="F317" s="109"/>
      <c r="G317" s="92"/>
      <c r="H317" s="92"/>
      <c r="I317" s="94">
        <v>1</v>
      </c>
      <c r="J317" s="110"/>
      <c r="K317" s="92"/>
      <c r="L317" s="92"/>
      <c r="M317" s="94">
        <v>1</v>
      </c>
      <c r="N317" s="92"/>
      <c r="O317" s="92"/>
      <c r="P317" s="92"/>
      <c r="Q317" s="94"/>
      <c r="R317" s="95">
        <f>E317+D317*16+B317*128+C317*256</f>
        <v>426</v>
      </c>
      <c r="S317" s="95">
        <f>F317+2*G317+4*H317+8*I317+16*J317+32*K317+64*L317+128*M317+256*N317+512*O317+1024*P317+2048*Q317</f>
        <v>136</v>
      </c>
    </row>
    <row r="318" ht="22.35" customHeight="1">
      <c r="A318" t="s" s="88">
        <v>195</v>
      </c>
      <c r="B318" s="89">
        <v>1</v>
      </c>
      <c r="C318" s="89">
        <v>1</v>
      </c>
      <c r="D318" s="89">
        <v>3</v>
      </c>
      <c r="E318" s="90">
        <v>10</v>
      </c>
      <c r="F318" s="91">
        <v>1</v>
      </c>
      <c r="G318" s="92"/>
      <c r="H318" s="92"/>
      <c r="I318" s="92"/>
      <c r="J318" s="110"/>
      <c r="K318" s="92"/>
      <c r="L318" s="92"/>
      <c r="M318" s="92"/>
      <c r="N318" s="92"/>
      <c r="O318" s="92"/>
      <c r="P318" s="92"/>
      <c r="Q318" s="94"/>
      <c r="R318" s="95">
        <f>E318+D318*16+B318*128+C318*256</f>
        <v>442</v>
      </c>
      <c r="S318" s="95">
        <f>F318+2*G318+4*H318+8*I318+16*J318+32*K318+64*L318+128*M318+256*N318+512*O318+1024*P318+2048*Q318</f>
        <v>1</v>
      </c>
    </row>
    <row r="319" ht="22.35" customHeight="1">
      <c r="A319" t="s" s="88">
        <v>195</v>
      </c>
      <c r="B319" s="89">
        <v>1</v>
      </c>
      <c r="C319" s="89">
        <v>1</v>
      </c>
      <c r="D319" s="89">
        <v>4</v>
      </c>
      <c r="E319" s="90">
        <v>10</v>
      </c>
      <c r="F319" s="109"/>
      <c r="G319" s="94">
        <v>1</v>
      </c>
      <c r="H319" s="92"/>
      <c r="I319" s="92"/>
      <c r="J319" s="110"/>
      <c r="K319" s="92"/>
      <c r="L319" s="92"/>
      <c r="M319" s="92"/>
      <c r="N319" s="92"/>
      <c r="O319" s="92"/>
      <c r="P319" s="92"/>
      <c r="Q319" s="94"/>
      <c r="R319" s="95">
        <f>E319+D319*16+B319*128+C319*256</f>
        <v>458</v>
      </c>
      <c r="S319" s="95">
        <f>F319+2*G319+4*H319+8*I319+16*J319+32*K319+64*L319+128*M319+256*N319+512*O319+1024*P319+2048*Q319</f>
        <v>2</v>
      </c>
    </row>
    <row r="320" ht="23.15" customHeight="1">
      <c r="A320" t="s" s="96">
        <v>195</v>
      </c>
      <c r="B320" s="97">
        <v>1</v>
      </c>
      <c r="C320" s="97">
        <v>1</v>
      </c>
      <c r="D320" s="97">
        <v>5</v>
      </c>
      <c r="E320" s="98">
        <v>10</v>
      </c>
      <c r="F320" s="99"/>
      <c r="G320" s="100"/>
      <c r="H320" s="100"/>
      <c r="I320" s="100"/>
      <c r="J320" s="93"/>
      <c r="K320" s="100"/>
      <c r="L320" s="100"/>
      <c r="M320" s="100"/>
      <c r="N320" s="100"/>
      <c r="O320" s="100"/>
      <c r="P320" s="100"/>
      <c r="Q320" s="101"/>
      <c r="R320" s="103">
        <f>E320+D320*16+B320*128+C320*256</f>
        <v>474</v>
      </c>
      <c r="S320" s="103">
        <f>F320+2*G320+4*H320+8*I320+16*J320+32*K320+64*L320+128*M320+256*N320+512*O320+1024*P320+2048*Q320</f>
        <v>0</v>
      </c>
    </row>
    <row r="321" ht="23.15" customHeight="1">
      <c r="A321" t="s" s="96">
        <v>195</v>
      </c>
      <c r="B321" s="97">
        <v>1</v>
      </c>
      <c r="C321" s="97">
        <v>1</v>
      </c>
      <c r="D321" s="97">
        <v>6</v>
      </c>
      <c r="E321" s="98">
        <v>10</v>
      </c>
      <c r="F321" s="99"/>
      <c r="G321" s="100"/>
      <c r="H321" s="100"/>
      <c r="I321" s="100"/>
      <c r="J321" s="93"/>
      <c r="K321" s="100"/>
      <c r="L321" s="100"/>
      <c r="M321" s="100"/>
      <c r="N321" s="100"/>
      <c r="O321" s="100"/>
      <c r="P321" s="100"/>
      <c r="Q321" s="104"/>
      <c r="R321" s="105">
        <f>E321+D321*16+B321*128+C321*256</f>
        <v>490</v>
      </c>
      <c r="S321" s="106">
        <f>F321+2*G321+4*H321+8*I321+16*J321+32*K321+64*L321+128*M321+256*N321+512*O321+1024*P321+2048*Q321</f>
        <v>0</v>
      </c>
    </row>
    <row r="322" ht="23.15" customHeight="1">
      <c r="A322" t="s" s="96">
        <v>195</v>
      </c>
      <c r="B322" s="97">
        <v>1</v>
      </c>
      <c r="C322" s="97">
        <v>1</v>
      </c>
      <c r="D322" s="97">
        <v>7</v>
      </c>
      <c r="E322" s="98">
        <v>10</v>
      </c>
      <c r="F322" s="99"/>
      <c r="G322" s="100"/>
      <c r="H322" s="100"/>
      <c r="I322" s="100"/>
      <c r="J322" s="93"/>
      <c r="K322" s="100"/>
      <c r="L322" s="100"/>
      <c r="M322" s="100"/>
      <c r="N322" s="100"/>
      <c r="O322" s="100"/>
      <c r="P322" s="100"/>
      <c r="Q322" s="104"/>
      <c r="R322" s="107">
        <f>E322+D322*16+B322*128+C322*256</f>
        <v>506</v>
      </c>
      <c r="S322" s="108">
        <f>F322+2*G322+4*H322+8*I322+16*J322+32*K322+64*L322+128*M322+256*N322+512*O322+1024*P322+2048*Q322</f>
        <v>0</v>
      </c>
    </row>
    <row r="323" ht="23.15" customHeight="1">
      <c r="A323" t="s" s="88">
        <v>40</v>
      </c>
      <c r="B323" s="89">
        <v>0</v>
      </c>
      <c r="C323" s="89">
        <v>0</v>
      </c>
      <c r="D323" s="89">
        <v>0</v>
      </c>
      <c r="E323" s="90">
        <v>15</v>
      </c>
      <c r="F323" s="109"/>
      <c r="G323" s="92"/>
      <c r="H323" s="92"/>
      <c r="I323" s="92"/>
      <c r="J323" s="110"/>
      <c r="K323" s="94">
        <v>1</v>
      </c>
      <c r="L323" s="92"/>
      <c r="M323" s="94">
        <v>1</v>
      </c>
      <c r="N323" s="92"/>
      <c r="O323" s="92"/>
      <c r="P323" s="92"/>
      <c r="Q323" s="94"/>
      <c r="R323" s="111">
        <f>E323+D323*16+B323*128+C323*256</f>
        <v>15</v>
      </c>
      <c r="S323" s="111">
        <f>F323+2*G323+4*H323+8*I323+16*J323+32*K323+64*L323+128*M323+256*N323+512*O323+1024*P323+2048*Q323</f>
        <v>160</v>
      </c>
    </row>
    <row r="324" ht="22.35" customHeight="1">
      <c r="A324" t="s" s="88">
        <v>40</v>
      </c>
      <c r="B324" s="89">
        <v>0</v>
      </c>
      <c r="C324" s="89">
        <v>0</v>
      </c>
      <c r="D324" s="89">
        <v>1</v>
      </c>
      <c r="E324" s="90">
        <v>15</v>
      </c>
      <c r="F324" s="91">
        <v>1</v>
      </c>
      <c r="G324" s="92"/>
      <c r="H324" s="92"/>
      <c r="I324" s="92"/>
      <c r="J324" s="110"/>
      <c r="K324" s="92"/>
      <c r="L324" s="92"/>
      <c r="M324" s="92"/>
      <c r="N324" s="92"/>
      <c r="O324" s="92"/>
      <c r="P324" s="92"/>
      <c r="Q324" s="94"/>
      <c r="R324" s="95">
        <f>E324+D324*16+B324*128+C324*256</f>
        <v>31</v>
      </c>
      <c r="S324" s="95">
        <f>F324+2*G324+4*H324+8*I324+16*J324+32*K324+64*L324+128*M324+256*N324+512*O324+1024*P324+2048*Q324</f>
        <v>1</v>
      </c>
    </row>
    <row r="325" ht="22.35" customHeight="1">
      <c r="A325" t="s" s="88">
        <v>40</v>
      </c>
      <c r="B325" s="89">
        <v>0</v>
      </c>
      <c r="C325" s="89">
        <v>0</v>
      </c>
      <c r="D325" s="89">
        <v>2</v>
      </c>
      <c r="E325" s="90">
        <v>15</v>
      </c>
      <c r="F325" s="109"/>
      <c r="G325" s="92"/>
      <c r="H325" s="92"/>
      <c r="I325" s="92"/>
      <c r="J325" s="110"/>
      <c r="K325" s="92"/>
      <c r="L325" s="92"/>
      <c r="M325" s="92"/>
      <c r="N325" s="92"/>
      <c r="O325" s="92"/>
      <c r="P325" s="94">
        <v>1</v>
      </c>
      <c r="Q325" s="94"/>
      <c r="R325" s="95">
        <f>E325+D325*16+B325*128+C325*256</f>
        <v>47</v>
      </c>
      <c r="S325" s="95">
        <f>F325+2*G325+4*H325+8*I325+16*J325+32*K325+64*L325+128*M325+256*N325+512*O325+1024*P325+2048*Q325</f>
        <v>1024</v>
      </c>
    </row>
    <row r="326" ht="22.35" customHeight="1">
      <c r="A326" t="s" s="96">
        <v>40</v>
      </c>
      <c r="B326" s="97">
        <v>0</v>
      </c>
      <c r="C326" s="97">
        <v>0</v>
      </c>
      <c r="D326" s="97">
        <v>3</v>
      </c>
      <c r="E326" s="98">
        <v>15</v>
      </c>
      <c r="F326" s="99"/>
      <c r="G326" s="100"/>
      <c r="H326" s="100"/>
      <c r="I326" s="100"/>
      <c r="J326" s="93"/>
      <c r="K326" s="100"/>
      <c r="L326" s="100"/>
      <c r="M326" s="100"/>
      <c r="N326" s="100"/>
      <c r="O326" s="100"/>
      <c r="P326" s="100"/>
      <c r="Q326" s="101"/>
      <c r="R326" s="102">
        <f>E326+D326*16+B326*128+C326*256</f>
        <v>63</v>
      </c>
      <c r="S326" s="102">
        <f>F326+2*G326+4*H326+8*I326+16*J326+32*K326+64*L326+128*M326+256*N326+512*O326+1024*P326+2048*Q326</f>
        <v>0</v>
      </c>
    </row>
    <row r="327" ht="22.35" customHeight="1">
      <c r="A327" t="s" s="96">
        <v>40</v>
      </c>
      <c r="B327" s="97">
        <v>0</v>
      </c>
      <c r="C327" s="97">
        <v>0</v>
      </c>
      <c r="D327" s="97">
        <v>4</v>
      </c>
      <c r="E327" s="98">
        <v>15</v>
      </c>
      <c r="F327" s="99"/>
      <c r="G327" s="100"/>
      <c r="H327" s="100"/>
      <c r="I327" s="100"/>
      <c r="J327" s="93"/>
      <c r="K327" s="100"/>
      <c r="L327" s="100"/>
      <c r="M327" s="100"/>
      <c r="N327" s="100"/>
      <c r="O327" s="100"/>
      <c r="P327" s="100"/>
      <c r="Q327" s="101"/>
      <c r="R327" s="102">
        <f>E327+D327*16+B327*128+C327*256</f>
        <v>79</v>
      </c>
      <c r="S327" s="102">
        <f>F327+2*G327+4*H327+8*I327+16*J327+32*K327+64*L327+128*M327+256*N327+512*O327+1024*P327+2048*Q327</f>
        <v>0</v>
      </c>
    </row>
    <row r="328" ht="23.15" customHeight="1">
      <c r="A328" t="s" s="96">
        <v>40</v>
      </c>
      <c r="B328" s="97">
        <v>0</v>
      </c>
      <c r="C328" s="97">
        <v>0</v>
      </c>
      <c r="D328" s="97">
        <v>5</v>
      </c>
      <c r="E328" s="98">
        <v>15</v>
      </c>
      <c r="F328" s="99"/>
      <c r="G328" s="100"/>
      <c r="H328" s="100"/>
      <c r="I328" s="100"/>
      <c r="J328" s="93"/>
      <c r="K328" s="100"/>
      <c r="L328" s="100"/>
      <c r="M328" s="100"/>
      <c r="N328" s="100"/>
      <c r="O328" s="100"/>
      <c r="P328" s="100"/>
      <c r="Q328" s="101"/>
      <c r="R328" s="103">
        <f>E328+D328*16+B328*128+C328*256</f>
        <v>95</v>
      </c>
      <c r="S328" s="103">
        <f>F328+2*G328+4*H328+8*I328+16*J328+32*K328+64*L328+128*M328+256*N328+512*O328+1024*P328+2048*Q328</f>
        <v>0</v>
      </c>
    </row>
    <row r="329" ht="23.15" customHeight="1">
      <c r="A329" t="s" s="96">
        <v>40</v>
      </c>
      <c r="B329" s="97">
        <v>0</v>
      </c>
      <c r="C329" s="97">
        <v>0</v>
      </c>
      <c r="D329" s="97">
        <v>6</v>
      </c>
      <c r="E329" s="98">
        <v>15</v>
      </c>
      <c r="F329" s="99"/>
      <c r="G329" s="100"/>
      <c r="H329" s="100"/>
      <c r="I329" s="100"/>
      <c r="J329" s="93"/>
      <c r="K329" s="100"/>
      <c r="L329" s="100"/>
      <c r="M329" s="100"/>
      <c r="N329" s="100"/>
      <c r="O329" s="100"/>
      <c r="P329" s="100"/>
      <c r="Q329" s="104"/>
      <c r="R329" s="105">
        <f>E329+D329*16+B329*128+C329*256</f>
        <v>111</v>
      </c>
      <c r="S329" s="106">
        <f>F329+2*G329+4*H329+8*I329+16*J329+32*K329+64*L329+128*M329+256*N329+512*O329+1024*P329+2048*Q329</f>
        <v>0</v>
      </c>
    </row>
    <row r="330" ht="23.15" customHeight="1">
      <c r="A330" t="s" s="96">
        <v>40</v>
      </c>
      <c r="B330" s="97">
        <v>0</v>
      </c>
      <c r="C330" s="97">
        <v>0</v>
      </c>
      <c r="D330" s="97">
        <v>7</v>
      </c>
      <c r="E330" s="98">
        <v>15</v>
      </c>
      <c r="F330" s="99"/>
      <c r="G330" s="100"/>
      <c r="H330" s="100"/>
      <c r="I330" s="100"/>
      <c r="J330" s="93"/>
      <c r="K330" s="100"/>
      <c r="L330" s="100"/>
      <c r="M330" s="100"/>
      <c r="N330" s="100"/>
      <c r="O330" s="100"/>
      <c r="P330" s="100"/>
      <c r="Q330" s="104"/>
      <c r="R330" s="107">
        <f>E330+D330*16+B330*128+C330*256</f>
        <v>127</v>
      </c>
      <c r="S330" s="108">
        <f>F330+2*G330+4*H330+8*I330+16*J330+32*K330+64*L330+128*M330+256*N330+512*O330+1024*P330+2048*Q330</f>
        <v>0</v>
      </c>
    </row>
    <row r="331" ht="23.15" customHeight="1">
      <c r="A331" t="s" s="88">
        <v>40</v>
      </c>
      <c r="B331" s="89">
        <v>1</v>
      </c>
      <c r="C331" s="89">
        <v>0</v>
      </c>
      <c r="D331" s="89">
        <v>0</v>
      </c>
      <c r="E331" s="90">
        <v>15</v>
      </c>
      <c r="F331" s="109"/>
      <c r="G331" s="92"/>
      <c r="H331" s="92"/>
      <c r="I331" s="92"/>
      <c r="J331" s="110"/>
      <c r="K331" s="94">
        <v>1</v>
      </c>
      <c r="L331" s="92"/>
      <c r="M331" s="94">
        <v>1</v>
      </c>
      <c r="N331" s="92"/>
      <c r="O331" s="92"/>
      <c r="P331" s="92"/>
      <c r="Q331" s="94"/>
      <c r="R331" s="111">
        <f>E331+D331*16+B331*128+C331*256</f>
        <v>143</v>
      </c>
      <c r="S331" s="111">
        <f>F331+2*G331+4*H331+8*I331+16*J331+32*K331+64*L331+128*M331+256*N331+512*O331+1024*P331+2048*Q331</f>
        <v>160</v>
      </c>
    </row>
    <row r="332" ht="22.35" customHeight="1">
      <c r="A332" t="s" s="88">
        <v>40</v>
      </c>
      <c r="B332" s="89">
        <v>1</v>
      </c>
      <c r="C332" s="89">
        <v>0</v>
      </c>
      <c r="D332" s="89">
        <v>1</v>
      </c>
      <c r="E332" s="90">
        <v>15</v>
      </c>
      <c r="F332" s="91">
        <v>1</v>
      </c>
      <c r="G332" s="92"/>
      <c r="H332" s="92"/>
      <c r="I332" s="92"/>
      <c r="J332" s="110"/>
      <c r="K332" s="92"/>
      <c r="L332" s="92"/>
      <c r="M332" s="92"/>
      <c r="N332" s="92"/>
      <c r="O332" s="92"/>
      <c r="P332" s="92"/>
      <c r="Q332" s="94"/>
      <c r="R332" s="95">
        <f>E332+D332*16+B332*128+C332*256</f>
        <v>159</v>
      </c>
      <c r="S332" s="95">
        <f>F332+2*G332+4*H332+8*I332+16*J332+32*K332+64*L332+128*M332+256*N332+512*O332+1024*P332+2048*Q332</f>
        <v>1</v>
      </c>
    </row>
    <row r="333" ht="22.35" customHeight="1">
      <c r="A333" t="s" s="88">
        <v>40</v>
      </c>
      <c r="B333" s="89">
        <v>1</v>
      </c>
      <c r="C333" s="89">
        <v>0</v>
      </c>
      <c r="D333" s="89">
        <v>2</v>
      </c>
      <c r="E333" s="90">
        <v>15</v>
      </c>
      <c r="F333" s="109"/>
      <c r="G333" s="92"/>
      <c r="H333" s="92"/>
      <c r="I333" s="92"/>
      <c r="J333" s="110"/>
      <c r="K333" s="92"/>
      <c r="L333" s="92"/>
      <c r="M333" s="92"/>
      <c r="N333" s="92"/>
      <c r="O333" s="92"/>
      <c r="P333" s="94">
        <v>1</v>
      </c>
      <c r="Q333" s="94"/>
      <c r="R333" s="95">
        <f>E333+D333*16+B333*128+C333*256</f>
        <v>175</v>
      </c>
      <c r="S333" s="95">
        <f>F333+2*G333+4*H333+8*I333+16*J333+32*K333+64*L333+128*M333+256*N333+512*O333+1024*P333+2048*Q333</f>
        <v>1024</v>
      </c>
    </row>
    <row r="334" ht="22.35" customHeight="1">
      <c r="A334" t="s" s="96">
        <v>40</v>
      </c>
      <c r="B334" s="97">
        <v>1</v>
      </c>
      <c r="C334" s="97">
        <v>0</v>
      </c>
      <c r="D334" s="97">
        <v>3</v>
      </c>
      <c r="E334" s="98">
        <v>15</v>
      </c>
      <c r="F334" s="99"/>
      <c r="G334" s="100"/>
      <c r="H334" s="100"/>
      <c r="I334" s="100"/>
      <c r="J334" s="93"/>
      <c r="K334" s="100"/>
      <c r="L334" s="100"/>
      <c r="M334" s="100"/>
      <c r="N334" s="100"/>
      <c r="O334" s="100"/>
      <c r="P334" s="100"/>
      <c r="Q334" s="101"/>
      <c r="R334" s="102">
        <f>E334+D334*16+B334*128+C334*256</f>
        <v>191</v>
      </c>
      <c r="S334" s="102">
        <f>F334+2*G334+4*H334+8*I334+16*J334+32*K334+64*L334+128*M334+256*N334+512*O334+1024*P334+2048*Q334</f>
        <v>0</v>
      </c>
    </row>
    <row r="335" ht="22.35" customHeight="1">
      <c r="A335" t="s" s="96">
        <v>40</v>
      </c>
      <c r="B335" s="97">
        <v>1</v>
      </c>
      <c r="C335" s="97">
        <v>0</v>
      </c>
      <c r="D335" s="97">
        <v>4</v>
      </c>
      <c r="E335" s="98">
        <v>15</v>
      </c>
      <c r="F335" s="99"/>
      <c r="G335" s="100"/>
      <c r="H335" s="100"/>
      <c r="I335" s="100"/>
      <c r="J335" s="93"/>
      <c r="K335" s="100"/>
      <c r="L335" s="100"/>
      <c r="M335" s="100"/>
      <c r="N335" s="100"/>
      <c r="O335" s="100"/>
      <c r="P335" s="100"/>
      <c r="Q335" s="101"/>
      <c r="R335" s="102">
        <f>E335+D335*16+B335*128+C335*256</f>
        <v>207</v>
      </c>
      <c r="S335" s="102">
        <f>F335+2*G335+4*H335+8*I335+16*J335+32*K335+64*L335+128*M335+256*N335+512*O335+1024*P335+2048*Q335</f>
        <v>0</v>
      </c>
    </row>
    <row r="336" ht="23.15" customHeight="1">
      <c r="A336" t="s" s="96">
        <v>40</v>
      </c>
      <c r="B336" s="97">
        <v>1</v>
      </c>
      <c r="C336" s="97">
        <v>0</v>
      </c>
      <c r="D336" s="97">
        <v>5</v>
      </c>
      <c r="E336" s="98">
        <v>15</v>
      </c>
      <c r="F336" s="99"/>
      <c r="G336" s="100"/>
      <c r="H336" s="100"/>
      <c r="I336" s="100"/>
      <c r="J336" s="93"/>
      <c r="K336" s="100"/>
      <c r="L336" s="100"/>
      <c r="M336" s="100"/>
      <c r="N336" s="100"/>
      <c r="O336" s="100"/>
      <c r="P336" s="100"/>
      <c r="Q336" s="101"/>
      <c r="R336" s="103">
        <f>E336+D336*16+B336*128+C336*256</f>
        <v>223</v>
      </c>
      <c r="S336" s="103">
        <f>F336+2*G336+4*H336+8*I336+16*J336+32*K336+64*L336+128*M336+256*N336+512*O336+1024*P336+2048*Q336</f>
        <v>0</v>
      </c>
    </row>
    <row r="337" ht="23.15" customHeight="1">
      <c r="A337" t="s" s="96">
        <v>40</v>
      </c>
      <c r="B337" s="97">
        <v>1</v>
      </c>
      <c r="C337" s="97">
        <v>0</v>
      </c>
      <c r="D337" s="97">
        <v>6</v>
      </c>
      <c r="E337" s="98">
        <v>15</v>
      </c>
      <c r="F337" s="99"/>
      <c r="G337" s="100"/>
      <c r="H337" s="100"/>
      <c r="I337" s="100"/>
      <c r="J337" s="93"/>
      <c r="K337" s="100"/>
      <c r="L337" s="100"/>
      <c r="M337" s="100"/>
      <c r="N337" s="100"/>
      <c r="O337" s="100"/>
      <c r="P337" s="100"/>
      <c r="Q337" s="104"/>
      <c r="R337" s="105">
        <f>E337+D337*16+B337*128+C337*256</f>
        <v>239</v>
      </c>
      <c r="S337" s="106">
        <f>F337+2*G337+4*H337+8*I337+16*J337+32*K337+64*L337+128*M337+256*N337+512*O337+1024*P337+2048*Q337</f>
        <v>0</v>
      </c>
    </row>
    <row r="338" ht="23.15" customHeight="1">
      <c r="A338" t="s" s="96">
        <v>40</v>
      </c>
      <c r="B338" s="97">
        <v>1</v>
      </c>
      <c r="C338" s="97">
        <v>0</v>
      </c>
      <c r="D338" s="97">
        <v>7</v>
      </c>
      <c r="E338" s="98">
        <v>15</v>
      </c>
      <c r="F338" s="99"/>
      <c r="G338" s="100"/>
      <c r="H338" s="100"/>
      <c r="I338" s="100"/>
      <c r="J338" s="93"/>
      <c r="K338" s="100"/>
      <c r="L338" s="100"/>
      <c r="M338" s="100"/>
      <c r="N338" s="100"/>
      <c r="O338" s="100"/>
      <c r="P338" s="100"/>
      <c r="Q338" s="104"/>
      <c r="R338" s="107">
        <f>E338+D338*16+B338*128+C338*256</f>
        <v>255</v>
      </c>
      <c r="S338" s="108">
        <f>F338+2*G338+4*H338+8*I338+16*J338+32*K338+64*L338+128*M338+256*N338+512*O338+1024*P338+2048*Q338</f>
        <v>0</v>
      </c>
    </row>
    <row r="339" ht="23.15" customHeight="1">
      <c r="A339" t="s" s="88">
        <v>40</v>
      </c>
      <c r="B339" s="89">
        <v>0</v>
      </c>
      <c r="C339" s="89">
        <v>1</v>
      </c>
      <c r="D339" s="89">
        <v>0</v>
      </c>
      <c r="E339" s="90">
        <v>15</v>
      </c>
      <c r="F339" s="109"/>
      <c r="G339" s="92"/>
      <c r="H339" s="92"/>
      <c r="I339" s="92"/>
      <c r="J339" s="110"/>
      <c r="K339" s="94">
        <v>1</v>
      </c>
      <c r="L339" s="92"/>
      <c r="M339" s="94">
        <v>1</v>
      </c>
      <c r="N339" s="92"/>
      <c r="O339" s="92"/>
      <c r="P339" s="92"/>
      <c r="Q339" s="94"/>
      <c r="R339" s="111">
        <f>E339+D339*16+B339*128+C339*256</f>
        <v>271</v>
      </c>
      <c r="S339" s="111">
        <f>F339+2*G339+4*H339+8*I339+16*J339+32*K339+64*L339+128*M339+256*N339+512*O339+1024*P339+2048*Q339</f>
        <v>160</v>
      </c>
    </row>
    <row r="340" ht="22.35" customHeight="1">
      <c r="A340" t="s" s="88">
        <v>40</v>
      </c>
      <c r="B340" s="89">
        <v>0</v>
      </c>
      <c r="C340" s="89">
        <v>1</v>
      </c>
      <c r="D340" s="89">
        <v>1</v>
      </c>
      <c r="E340" s="90">
        <v>15</v>
      </c>
      <c r="F340" s="91">
        <v>1</v>
      </c>
      <c r="G340" s="92"/>
      <c r="H340" s="92"/>
      <c r="I340" s="92"/>
      <c r="J340" s="110"/>
      <c r="K340" s="92"/>
      <c r="L340" s="92"/>
      <c r="M340" s="92"/>
      <c r="N340" s="92"/>
      <c r="O340" s="92"/>
      <c r="P340" s="92"/>
      <c r="Q340" s="94"/>
      <c r="R340" s="95">
        <f>E340+D340*16+B340*128+C340*256</f>
        <v>287</v>
      </c>
      <c r="S340" s="95">
        <f>F340+2*G340+4*H340+8*I340+16*J340+32*K340+64*L340+128*M340+256*N340+512*O340+1024*P340+2048*Q340</f>
        <v>1</v>
      </c>
    </row>
    <row r="341" ht="22.35" customHeight="1">
      <c r="A341" t="s" s="88">
        <v>40</v>
      </c>
      <c r="B341" s="89">
        <v>0</v>
      </c>
      <c r="C341" s="89">
        <v>1</v>
      </c>
      <c r="D341" s="89">
        <v>2</v>
      </c>
      <c r="E341" s="90">
        <v>15</v>
      </c>
      <c r="F341" s="109"/>
      <c r="G341" s="92"/>
      <c r="H341" s="92"/>
      <c r="I341" s="92"/>
      <c r="J341" s="110"/>
      <c r="K341" s="92"/>
      <c r="L341" s="92"/>
      <c r="M341" s="92"/>
      <c r="N341" s="92"/>
      <c r="O341" s="92"/>
      <c r="P341" s="94">
        <v>1</v>
      </c>
      <c r="Q341" s="94"/>
      <c r="R341" s="95">
        <f>E341+D341*16+B341*128+C341*256</f>
        <v>303</v>
      </c>
      <c r="S341" s="95">
        <f>F341+2*G341+4*H341+8*I341+16*J341+32*K341+64*L341+128*M341+256*N341+512*O341+1024*P341+2048*Q341</f>
        <v>1024</v>
      </c>
    </row>
    <row r="342" ht="22.35" customHeight="1">
      <c r="A342" t="s" s="96">
        <v>40</v>
      </c>
      <c r="B342" s="97">
        <v>0</v>
      </c>
      <c r="C342" s="97">
        <v>1</v>
      </c>
      <c r="D342" s="97">
        <v>3</v>
      </c>
      <c r="E342" s="98">
        <v>15</v>
      </c>
      <c r="F342" s="99"/>
      <c r="G342" s="100"/>
      <c r="H342" s="100"/>
      <c r="I342" s="100"/>
      <c r="J342" s="93"/>
      <c r="K342" s="100"/>
      <c r="L342" s="100"/>
      <c r="M342" s="100"/>
      <c r="N342" s="100"/>
      <c r="O342" s="100"/>
      <c r="P342" s="100"/>
      <c r="Q342" s="101"/>
      <c r="R342" s="102">
        <f>E342+D342*16+B342*128+C342*256</f>
        <v>319</v>
      </c>
      <c r="S342" s="102">
        <f>F342+2*G342+4*H342+8*I342+16*J342+32*K342+64*L342+128*M342+256*N342+512*O342+1024*P342+2048*Q342</f>
        <v>0</v>
      </c>
    </row>
    <row r="343" ht="22.35" customHeight="1">
      <c r="A343" t="s" s="96">
        <v>40</v>
      </c>
      <c r="B343" s="97">
        <v>0</v>
      </c>
      <c r="C343" s="97">
        <v>1</v>
      </c>
      <c r="D343" s="97">
        <v>4</v>
      </c>
      <c r="E343" s="98">
        <v>15</v>
      </c>
      <c r="F343" s="99"/>
      <c r="G343" s="100"/>
      <c r="H343" s="100"/>
      <c r="I343" s="100"/>
      <c r="J343" s="93"/>
      <c r="K343" s="100"/>
      <c r="L343" s="100"/>
      <c r="M343" s="100"/>
      <c r="N343" s="100"/>
      <c r="O343" s="100"/>
      <c r="P343" s="100"/>
      <c r="Q343" s="101"/>
      <c r="R343" s="102">
        <f>E343+D343*16+B343*128+C343*256</f>
        <v>335</v>
      </c>
      <c r="S343" s="102">
        <f>F343+2*G343+4*H343+8*I343+16*J343+32*K343+64*L343+128*M343+256*N343+512*O343+1024*P343+2048*Q343</f>
        <v>0</v>
      </c>
    </row>
    <row r="344" ht="23.15" customHeight="1">
      <c r="A344" t="s" s="96">
        <v>40</v>
      </c>
      <c r="B344" s="97">
        <v>0</v>
      </c>
      <c r="C344" s="97">
        <v>1</v>
      </c>
      <c r="D344" s="97">
        <v>5</v>
      </c>
      <c r="E344" s="98">
        <v>15</v>
      </c>
      <c r="F344" s="99"/>
      <c r="G344" s="100"/>
      <c r="H344" s="100"/>
      <c r="I344" s="100"/>
      <c r="J344" s="93"/>
      <c r="K344" s="100"/>
      <c r="L344" s="100"/>
      <c r="M344" s="100"/>
      <c r="N344" s="100"/>
      <c r="O344" s="100"/>
      <c r="P344" s="100"/>
      <c r="Q344" s="101"/>
      <c r="R344" s="103">
        <f>E344+D344*16+B344*128+C344*256</f>
        <v>351</v>
      </c>
      <c r="S344" s="103">
        <f>F344+2*G344+4*H344+8*I344+16*J344+32*K344+64*L344+128*M344+256*N344+512*O344+1024*P344+2048*Q344</f>
        <v>0</v>
      </c>
    </row>
    <row r="345" ht="23.15" customHeight="1">
      <c r="A345" t="s" s="96">
        <v>40</v>
      </c>
      <c r="B345" s="97">
        <v>0</v>
      </c>
      <c r="C345" s="97">
        <v>1</v>
      </c>
      <c r="D345" s="97">
        <v>6</v>
      </c>
      <c r="E345" s="98">
        <v>15</v>
      </c>
      <c r="F345" s="99"/>
      <c r="G345" s="100"/>
      <c r="H345" s="100"/>
      <c r="I345" s="100"/>
      <c r="J345" s="93"/>
      <c r="K345" s="100"/>
      <c r="L345" s="100"/>
      <c r="M345" s="100"/>
      <c r="N345" s="100"/>
      <c r="O345" s="100"/>
      <c r="P345" s="100"/>
      <c r="Q345" s="104"/>
      <c r="R345" s="105">
        <f>E345+D345*16+B345*128+C345*256</f>
        <v>367</v>
      </c>
      <c r="S345" s="106">
        <f>F345+2*G345+4*H345+8*I345+16*J345+32*K345+64*L345+128*M345+256*N345+512*O345+1024*P345+2048*Q345</f>
        <v>0</v>
      </c>
    </row>
    <row r="346" ht="23.15" customHeight="1">
      <c r="A346" t="s" s="96">
        <v>40</v>
      </c>
      <c r="B346" s="97">
        <v>0</v>
      </c>
      <c r="C346" s="97">
        <v>1</v>
      </c>
      <c r="D346" s="97">
        <v>7</v>
      </c>
      <c r="E346" s="98">
        <v>15</v>
      </c>
      <c r="F346" s="99"/>
      <c r="G346" s="100"/>
      <c r="H346" s="100"/>
      <c r="I346" s="100"/>
      <c r="J346" s="93"/>
      <c r="K346" s="100"/>
      <c r="L346" s="100"/>
      <c r="M346" s="100"/>
      <c r="N346" s="100"/>
      <c r="O346" s="100"/>
      <c r="P346" s="100"/>
      <c r="Q346" s="104"/>
      <c r="R346" s="107">
        <f>E346+D346*16+B346*128+C346*256</f>
        <v>383</v>
      </c>
      <c r="S346" s="108">
        <f>F346+2*G346+4*H346+8*I346+16*J346+32*K346+64*L346+128*M346+256*N346+512*O346+1024*P346+2048*Q346</f>
        <v>0</v>
      </c>
    </row>
    <row r="347" ht="23.15" customHeight="1">
      <c r="A347" t="s" s="88">
        <v>40</v>
      </c>
      <c r="B347" s="89">
        <v>1</v>
      </c>
      <c r="C347" s="89">
        <v>1</v>
      </c>
      <c r="D347" s="89">
        <v>0</v>
      </c>
      <c r="E347" s="90">
        <v>15</v>
      </c>
      <c r="F347" s="109"/>
      <c r="G347" s="92"/>
      <c r="H347" s="92"/>
      <c r="I347" s="92"/>
      <c r="J347" s="110"/>
      <c r="K347" s="94">
        <v>1</v>
      </c>
      <c r="L347" s="92"/>
      <c r="M347" s="94">
        <v>1</v>
      </c>
      <c r="N347" s="92"/>
      <c r="O347" s="92"/>
      <c r="P347" s="92"/>
      <c r="Q347" s="94"/>
      <c r="R347" s="111">
        <f>E347+D347*16+B347*128+C347*256</f>
        <v>399</v>
      </c>
      <c r="S347" s="111">
        <f>F347+2*G347+4*H347+8*I347+16*J347+32*K347+64*L347+128*M347+256*N347+512*O347+1024*P347+2048*Q347</f>
        <v>160</v>
      </c>
    </row>
    <row r="348" ht="22.35" customHeight="1">
      <c r="A348" t="s" s="88">
        <v>40</v>
      </c>
      <c r="B348" s="89">
        <v>1</v>
      </c>
      <c r="C348" s="89">
        <v>1</v>
      </c>
      <c r="D348" s="89">
        <v>1</v>
      </c>
      <c r="E348" s="90">
        <v>15</v>
      </c>
      <c r="F348" s="91">
        <v>1</v>
      </c>
      <c r="G348" s="92"/>
      <c r="H348" s="92"/>
      <c r="I348" s="92"/>
      <c r="J348" s="110"/>
      <c r="K348" s="92"/>
      <c r="L348" s="92"/>
      <c r="M348" s="92"/>
      <c r="N348" s="92"/>
      <c r="O348" s="92"/>
      <c r="P348" s="92"/>
      <c r="Q348" s="94"/>
      <c r="R348" s="95">
        <f>E348+D348*16+B348*128+C348*256</f>
        <v>415</v>
      </c>
      <c r="S348" s="95">
        <f>F348+2*G348+4*H348+8*I348+16*J348+32*K348+64*L348+128*M348+256*N348+512*O348+1024*P348+2048*Q348</f>
        <v>1</v>
      </c>
    </row>
    <row r="349" ht="22.35" customHeight="1">
      <c r="A349" t="s" s="88">
        <v>40</v>
      </c>
      <c r="B349" s="89">
        <v>1</v>
      </c>
      <c r="C349" s="89">
        <v>1</v>
      </c>
      <c r="D349" s="89">
        <v>2</v>
      </c>
      <c r="E349" s="90">
        <v>15</v>
      </c>
      <c r="F349" s="109"/>
      <c r="G349" s="92"/>
      <c r="H349" s="92"/>
      <c r="I349" s="92"/>
      <c r="J349" s="110"/>
      <c r="K349" s="92"/>
      <c r="L349" s="92"/>
      <c r="M349" s="92"/>
      <c r="N349" s="92"/>
      <c r="O349" s="92"/>
      <c r="P349" s="94">
        <v>1</v>
      </c>
      <c r="Q349" s="94"/>
      <c r="R349" s="95">
        <f>E349+D349*16+B349*128+C349*256</f>
        <v>431</v>
      </c>
      <c r="S349" s="95">
        <f>F349+2*G349+4*H349+8*I349+16*J349+32*K349+64*L349+128*M349+256*N349+512*O349+1024*P349+2048*Q349</f>
        <v>1024</v>
      </c>
    </row>
    <row r="350" ht="22.35" customHeight="1">
      <c r="A350" t="s" s="96">
        <v>40</v>
      </c>
      <c r="B350" s="97">
        <v>1</v>
      </c>
      <c r="C350" s="97">
        <v>1</v>
      </c>
      <c r="D350" s="97">
        <v>3</v>
      </c>
      <c r="E350" s="98">
        <v>15</v>
      </c>
      <c r="F350" s="99"/>
      <c r="G350" s="100"/>
      <c r="H350" s="100"/>
      <c r="I350" s="100"/>
      <c r="J350" s="93"/>
      <c r="K350" s="100"/>
      <c r="L350" s="100"/>
      <c r="M350" s="100"/>
      <c r="N350" s="100"/>
      <c r="O350" s="100"/>
      <c r="P350" s="100"/>
      <c r="Q350" s="101"/>
      <c r="R350" s="102">
        <f>E350+D350*16+B350*128+C350*256</f>
        <v>447</v>
      </c>
      <c r="S350" s="102">
        <f>F350+2*G350+4*H350+8*I350+16*J350+32*K350+64*L350+128*M350+256*N350+512*O350+1024*P350+2048*Q350</f>
        <v>0</v>
      </c>
    </row>
    <row r="351" ht="22.35" customHeight="1">
      <c r="A351" t="s" s="96">
        <v>40</v>
      </c>
      <c r="B351" s="97">
        <v>1</v>
      </c>
      <c r="C351" s="97">
        <v>1</v>
      </c>
      <c r="D351" s="97">
        <v>4</v>
      </c>
      <c r="E351" s="98">
        <v>15</v>
      </c>
      <c r="F351" s="99"/>
      <c r="G351" s="100"/>
      <c r="H351" s="100"/>
      <c r="I351" s="100"/>
      <c r="J351" s="93"/>
      <c r="K351" s="100"/>
      <c r="L351" s="100"/>
      <c r="M351" s="100"/>
      <c r="N351" s="100"/>
      <c r="O351" s="100"/>
      <c r="P351" s="100"/>
      <c r="Q351" s="101"/>
      <c r="R351" s="102">
        <f>E351+D351*16+B351*128+C351*256</f>
        <v>463</v>
      </c>
      <c r="S351" s="102">
        <f>F351+2*G351+4*H351+8*I351+16*J351+32*K351+64*L351+128*M351+256*N351+512*O351+1024*P351+2048*Q351</f>
        <v>0</v>
      </c>
    </row>
    <row r="352" ht="23.15" customHeight="1">
      <c r="A352" t="s" s="96">
        <v>40</v>
      </c>
      <c r="B352" s="97">
        <v>1</v>
      </c>
      <c r="C352" s="97">
        <v>1</v>
      </c>
      <c r="D352" s="97">
        <v>5</v>
      </c>
      <c r="E352" s="98">
        <v>15</v>
      </c>
      <c r="F352" s="99"/>
      <c r="G352" s="100"/>
      <c r="H352" s="100"/>
      <c r="I352" s="100"/>
      <c r="J352" s="93"/>
      <c r="K352" s="100"/>
      <c r="L352" s="100"/>
      <c r="M352" s="100"/>
      <c r="N352" s="100"/>
      <c r="O352" s="100"/>
      <c r="P352" s="100"/>
      <c r="Q352" s="101"/>
      <c r="R352" s="103">
        <f>E352+D352*16+B352*128+C352*256</f>
        <v>479</v>
      </c>
      <c r="S352" s="103">
        <f>F352+2*G352+4*H352+8*I352+16*J352+32*K352+64*L352+128*M352+256*N352+512*O352+1024*P352+2048*Q352</f>
        <v>0</v>
      </c>
    </row>
    <row r="353" ht="23.15" customHeight="1">
      <c r="A353" t="s" s="96">
        <v>40</v>
      </c>
      <c r="B353" s="97">
        <v>1</v>
      </c>
      <c r="C353" s="97">
        <v>1</v>
      </c>
      <c r="D353" s="97">
        <v>6</v>
      </c>
      <c r="E353" s="98">
        <v>15</v>
      </c>
      <c r="F353" s="99"/>
      <c r="G353" s="100"/>
      <c r="H353" s="100"/>
      <c r="I353" s="100"/>
      <c r="J353" s="93"/>
      <c r="K353" s="100"/>
      <c r="L353" s="100"/>
      <c r="M353" s="100"/>
      <c r="N353" s="100"/>
      <c r="O353" s="100"/>
      <c r="P353" s="100"/>
      <c r="Q353" s="104"/>
      <c r="R353" s="117">
        <f>E353+D353*16+B353*128+C353*256</f>
        <v>495</v>
      </c>
      <c r="S353" s="118">
        <f>F353+2*G353+4*H353+8*I353+16*J353+32*K353+64*L353+128*M353+256*N353+512*O353+1024*P353+2048*Q353</f>
        <v>0</v>
      </c>
    </row>
    <row r="354" ht="23.15" customHeight="1">
      <c r="A354" t="s" s="96">
        <v>40</v>
      </c>
      <c r="B354" s="97">
        <v>1</v>
      </c>
      <c r="C354" s="97">
        <v>1</v>
      </c>
      <c r="D354" s="97">
        <v>7</v>
      </c>
      <c r="E354" s="98">
        <v>15</v>
      </c>
      <c r="F354" s="99"/>
      <c r="G354" s="100"/>
      <c r="H354" s="100"/>
      <c r="I354" s="100"/>
      <c r="J354" s="93"/>
      <c r="K354" s="100"/>
      <c r="L354" s="100"/>
      <c r="M354" s="100"/>
      <c r="N354" s="100"/>
      <c r="O354" s="100"/>
      <c r="P354" s="100"/>
      <c r="Q354" s="104"/>
      <c r="R354" s="119">
        <f>E354+D354*16+B354*128+C354*256</f>
        <v>511</v>
      </c>
      <c r="S354" s="120">
        <f>F354+2*G354+4*H354+8*I354+16*J354+32*K354+64*L354+128*M354+256*N354+512*O354+1024*P354+2048*Q354</f>
        <v>0</v>
      </c>
    </row>
  </sheetData>
  <mergeCells count="1">
    <mergeCell ref="A1:S1"/>
  </mergeCells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2:C14"/>
  <sheetViews>
    <sheetView workbookViewId="0" showGridLines="0" defaultGridColor="1"/>
  </sheetViews>
  <sheetFormatPr defaultColWidth="16.3333" defaultRowHeight="19.9" customHeight="1" outlineLevelRow="0" outlineLevelCol="0"/>
  <cols>
    <col min="1" max="1" width="10.3516" style="121" customWidth="1"/>
    <col min="2" max="2" width="6.01562" style="121" customWidth="1"/>
    <col min="3" max="3" width="7.72656" style="121" customWidth="1"/>
    <col min="4" max="16384" width="16.3516" style="121" customWidth="1"/>
  </cols>
  <sheetData>
    <row r="1" ht="27.65" customHeight="1">
      <c r="A1" t="s" s="7">
        <v>42</v>
      </c>
      <c r="B1" s="7"/>
      <c r="C1" s="7"/>
    </row>
    <row r="2" ht="20.25" customHeight="1">
      <c r="A2" t="s" s="17">
        <v>44</v>
      </c>
      <c r="B2" t="s" s="18">
        <v>45</v>
      </c>
      <c r="C2" t="s" s="18">
        <v>46</v>
      </c>
    </row>
    <row r="3" ht="20.25" customHeight="1">
      <c r="A3" t="s" s="19">
        <v>47</v>
      </c>
      <c r="B3" s="20">
        <v>1</v>
      </c>
      <c r="C3" t="s" s="21">
        <v>48</v>
      </c>
    </row>
    <row r="4" ht="20.05" customHeight="1">
      <c r="A4" t="s" s="22">
        <v>49</v>
      </c>
      <c r="B4" s="23">
        <v>1</v>
      </c>
      <c r="C4" t="s" s="24">
        <v>50</v>
      </c>
    </row>
    <row r="5" ht="20.05" customHeight="1">
      <c r="A5" t="s" s="22">
        <v>51</v>
      </c>
      <c r="B5" s="23">
        <v>1</v>
      </c>
      <c r="C5" t="s" s="24">
        <v>52</v>
      </c>
    </row>
    <row r="6" ht="20.05" customHeight="1">
      <c r="A6" t="s" s="22">
        <v>53</v>
      </c>
      <c r="B6" s="23">
        <v>1</v>
      </c>
      <c r="C6" t="s" s="24">
        <v>54</v>
      </c>
    </row>
    <row r="7" ht="20.05" customHeight="1">
      <c r="A7" t="s" s="22">
        <v>55</v>
      </c>
      <c r="B7" s="23">
        <v>1</v>
      </c>
      <c r="C7" t="s" s="24">
        <v>56</v>
      </c>
    </row>
    <row r="8" ht="20.05" customHeight="1">
      <c r="A8" t="s" s="22">
        <v>57</v>
      </c>
      <c r="B8" s="23">
        <v>1</v>
      </c>
      <c r="C8" t="s" s="24">
        <v>58</v>
      </c>
    </row>
    <row r="9" ht="20.05" customHeight="1">
      <c r="A9" t="s" s="22">
        <v>59</v>
      </c>
      <c r="B9" s="23">
        <v>1</v>
      </c>
      <c r="C9" t="s" s="24">
        <v>60</v>
      </c>
    </row>
    <row r="10" ht="20.05" customHeight="1">
      <c r="A10" t="s" s="22">
        <v>61</v>
      </c>
      <c r="B10" s="23">
        <v>1</v>
      </c>
      <c r="C10" t="s" s="24">
        <v>62</v>
      </c>
    </row>
    <row r="11" ht="20.05" customHeight="1">
      <c r="A11" t="s" s="22">
        <v>63</v>
      </c>
      <c r="B11" s="23">
        <v>1</v>
      </c>
      <c r="C11" t="s" s="24">
        <v>64</v>
      </c>
    </row>
    <row r="12" ht="20.05" customHeight="1">
      <c r="A12" t="s" s="22">
        <v>65</v>
      </c>
      <c r="B12" s="23">
        <v>1</v>
      </c>
      <c r="C12" t="s" s="24">
        <v>66</v>
      </c>
    </row>
    <row r="13" ht="20.05" customHeight="1">
      <c r="A13" t="s" s="22">
        <v>67</v>
      </c>
      <c r="B13" s="23">
        <v>1</v>
      </c>
      <c r="C13" t="s" s="24">
        <v>68</v>
      </c>
    </row>
    <row r="14" ht="20.05" customHeight="1">
      <c r="A14" t="s" s="22">
        <v>69</v>
      </c>
      <c r="B14" s="23">
        <v>3</v>
      </c>
      <c r="C14" t="s" s="24">
        <v>70</v>
      </c>
    </row>
  </sheetData>
  <mergeCells count="1">
    <mergeCell ref="A1:C1"/>
  </mergeCells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2:C6"/>
  <sheetViews>
    <sheetView workbookViewId="0" showGridLines="0" defaultGridColor="1"/>
  </sheetViews>
  <sheetFormatPr defaultColWidth="16.3333" defaultRowHeight="19.9" customHeight="1" outlineLevelRow="0" outlineLevelCol="0"/>
  <cols>
    <col min="1" max="1" width="9.19531" style="122" customWidth="1"/>
    <col min="2" max="3" width="7" style="122" customWidth="1"/>
    <col min="4" max="16384" width="16.3516" style="122" customWidth="1"/>
  </cols>
  <sheetData>
    <row r="1" ht="27.65" customHeight="1">
      <c r="A1" t="s" s="7">
        <v>205</v>
      </c>
      <c r="B1" s="7"/>
      <c r="C1" s="7"/>
    </row>
    <row r="2" ht="20.25" customHeight="1">
      <c r="A2" s="9"/>
      <c r="B2" t="s" s="8">
        <v>207</v>
      </c>
      <c r="C2" t="s" s="18">
        <v>46</v>
      </c>
    </row>
    <row r="3" ht="20.25" customHeight="1">
      <c r="A3" t="s" s="19">
        <v>7</v>
      </c>
      <c r="B3" s="20">
        <v>4</v>
      </c>
      <c r="C3" t="s" s="21">
        <v>208</v>
      </c>
    </row>
    <row r="4" ht="20.05" customHeight="1">
      <c r="A4" t="s" s="22">
        <v>125</v>
      </c>
      <c r="B4" s="23">
        <v>3</v>
      </c>
      <c r="C4" t="s" s="24">
        <v>209</v>
      </c>
    </row>
    <row r="5" ht="20.05" customHeight="1">
      <c r="A5" t="s" s="22">
        <v>123</v>
      </c>
      <c r="B5" s="23">
        <v>1</v>
      </c>
      <c r="C5" s="53">
        <v>7</v>
      </c>
    </row>
    <row r="6" ht="20.05" customHeight="1">
      <c r="A6" t="s" s="22">
        <v>124</v>
      </c>
      <c r="B6" s="23">
        <v>1</v>
      </c>
      <c r="C6" s="53">
        <v>8</v>
      </c>
    </row>
  </sheetData>
  <mergeCells count="1">
    <mergeCell ref="A1:C1"/>
  </mergeCells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2:D3"/>
  <sheetViews>
    <sheetView workbookViewId="0" showGridLines="0" defaultGridColor="1"/>
  </sheetViews>
  <sheetFormatPr defaultColWidth="16.3333" defaultRowHeight="19.9" customHeight="1" outlineLevelRow="0" outlineLevelCol="0"/>
  <cols>
    <col min="1" max="2" width="3.35156" style="123" customWidth="1"/>
    <col min="3" max="3" width="13.3516" style="123" customWidth="1"/>
    <col min="4" max="4" width="10" style="123" customWidth="1"/>
    <col min="5" max="16384" width="16.3516" style="123" customWidth="1"/>
  </cols>
  <sheetData>
    <row r="1" ht="21.65" customHeight="1">
      <c r="A1" t="s" s="7">
        <v>210</v>
      </c>
      <c r="B1" s="7"/>
      <c r="C1" s="7"/>
      <c r="D1" s="7"/>
    </row>
    <row r="2" ht="19.95" customHeight="1">
      <c r="A2" s="31">
        <v>1</v>
      </c>
      <c r="B2" s="31">
        <v>1</v>
      </c>
      <c r="C2" s="31">
        <v>4</v>
      </c>
      <c r="D2" s="31">
        <v>3</v>
      </c>
    </row>
    <row r="3" ht="19.95" customHeight="1">
      <c r="A3" t="s" s="33">
        <v>124</v>
      </c>
      <c r="B3" t="s" s="124">
        <v>123</v>
      </c>
      <c r="C3" t="s" s="124">
        <v>7</v>
      </c>
      <c r="D3" t="s" s="125">
        <v>125</v>
      </c>
    </row>
  </sheetData>
  <mergeCells count="1">
    <mergeCell ref="A1:D1"/>
  </mergeCells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2:L3"/>
  <sheetViews>
    <sheetView workbookViewId="0" showGridLines="0" defaultGridColor="1"/>
  </sheetViews>
  <sheetFormatPr defaultColWidth="16.3333" defaultRowHeight="19.9" customHeight="1" outlineLevelRow="0" outlineLevelCol="0"/>
  <cols>
    <col min="1" max="1" width="10" style="126" customWidth="1"/>
    <col min="2" max="12" width="3.35156" style="126" customWidth="1"/>
    <col min="13" max="16384" width="16.3516" style="126" customWidth="1"/>
  </cols>
  <sheetData>
    <row r="1" ht="21.65" customHeight="1">
      <c r="A1" t="s" s="7">
        <v>212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19.95" customHeight="1">
      <c r="A2" s="31">
        <v>3</v>
      </c>
      <c r="B2" s="31">
        <v>1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1">
        <v>1</v>
      </c>
      <c r="I2" s="31">
        <v>1</v>
      </c>
      <c r="J2" s="31">
        <v>1</v>
      </c>
      <c r="K2" s="31">
        <v>1</v>
      </c>
      <c r="L2" s="31">
        <v>1</v>
      </c>
    </row>
    <row r="3" ht="119.95" customHeight="1">
      <c r="A3" t="s" s="127">
        <v>69</v>
      </c>
      <c r="B3" t="s" s="128">
        <v>67</v>
      </c>
      <c r="C3" t="s" s="128">
        <v>65</v>
      </c>
      <c r="D3" t="s" s="128">
        <v>63</v>
      </c>
      <c r="E3" t="s" s="128">
        <v>61</v>
      </c>
      <c r="F3" t="s" s="128">
        <v>59</v>
      </c>
      <c r="G3" t="s" s="128">
        <v>57</v>
      </c>
      <c r="H3" t="s" s="128">
        <v>55</v>
      </c>
      <c r="I3" t="s" s="128">
        <v>53</v>
      </c>
      <c r="J3" t="s" s="128">
        <v>51</v>
      </c>
      <c r="K3" t="s" s="128">
        <v>49</v>
      </c>
      <c r="L3" t="s" s="129">
        <v>47</v>
      </c>
    </row>
  </sheetData>
  <mergeCells count="1">
    <mergeCell ref="A1:L1"/>
  </mergeCells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2:B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1.1719" style="130" customWidth="1"/>
    <col min="2" max="2" width="12.1094" style="130" customWidth="1"/>
    <col min="3" max="16384" width="16.3516" style="130" customWidth="1"/>
  </cols>
  <sheetData>
    <row r="1" ht="27.65" customHeight="1">
      <c r="A1" t="s" s="7">
        <v>214</v>
      </c>
      <c r="B1" s="7"/>
    </row>
    <row r="2" ht="20.25" customHeight="1">
      <c r="A2" s="9"/>
      <c r="B2" t="s" s="8">
        <v>216</v>
      </c>
    </row>
    <row r="3" ht="20.25" customHeight="1">
      <c r="A3" t="s" s="19">
        <v>217</v>
      </c>
      <c r="B3" s="131">
        <f>COUNTA('uROM (v1.2) - uROM'!R3:R354)-COUNTIF('uROM (v1.2) - uROM'!D3:D354,"=7")</f>
        <v>308</v>
      </c>
    </row>
    <row r="4" ht="20.05" customHeight="1">
      <c r="A4" t="s" s="22">
        <v>42</v>
      </c>
      <c r="B4" s="132">
        <v>14</v>
      </c>
    </row>
    <row r="5" ht="20.05" customHeight="1">
      <c r="A5" t="s" s="22">
        <v>218</v>
      </c>
      <c r="B5" s="132">
        <f>B3*B4</f>
        <v>4312</v>
      </c>
    </row>
  </sheetData>
  <mergeCells count="1">
    <mergeCell ref="A1:B1"/>
  </mergeCells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694444" right="0.694444" top="1" bottom="1" header="0.25" footer="0.25"/>
  <pageSetup firstPageNumber="1" fitToHeight="1" fitToWidth="1" scale="42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C1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0.3516" style="16" customWidth="1"/>
    <col min="2" max="2" width="6.01562" style="16" customWidth="1"/>
    <col min="3" max="3" width="7.72656" style="16" customWidth="1"/>
    <col min="4" max="16384" width="16.3516" style="16" customWidth="1"/>
  </cols>
  <sheetData>
    <row r="1" ht="27.65" customHeight="1">
      <c r="A1" t="s" s="7">
        <v>42</v>
      </c>
      <c r="B1" s="7"/>
      <c r="C1" s="7"/>
    </row>
    <row r="2" ht="20.25" customHeight="1">
      <c r="A2" t="s" s="17">
        <v>44</v>
      </c>
      <c r="B2" t="s" s="18">
        <v>45</v>
      </c>
      <c r="C2" t="s" s="18">
        <v>46</v>
      </c>
    </row>
    <row r="3" ht="20.25" customHeight="1">
      <c r="A3" t="s" s="19">
        <v>47</v>
      </c>
      <c r="B3" s="20">
        <v>1</v>
      </c>
      <c r="C3" t="s" s="21">
        <v>48</v>
      </c>
    </row>
    <row r="4" ht="20.05" customHeight="1">
      <c r="A4" t="s" s="22">
        <v>49</v>
      </c>
      <c r="B4" s="23">
        <v>1</v>
      </c>
      <c r="C4" t="s" s="24">
        <v>50</v>
      </c>
    </row>
    <row r="5" ht="20.05" customHeight="1">
      <c r="A5" t="s" s="22">
        <v>51</v>
      </c>
      <c r="B5" s="23">
        <v>1</v>
      </c>
      <c r="C5" t="s" s="24">
        <v>52</v>
      </c>
    </row>
    <row r="6" ht="20.05" customHeight="1">
      <c r="A6" t="s" s="22">
        <v>53</v>
      </c>
      <c r="B6" s="23">
        <v>1</v>
      </c>
      <c r="C6" t="s" s="24">
        <v>54</v>
      </c>
    </row>
    <row r="7" ht="20.05" customHeight="1">
      <c r="A7" t="s" s="22">
        <v>55</v>
      </c>
      <c r="B7" s="23">
        <v>1</v>
      </c>
      <c r="C7" t="s" s="24">
        <v>56</v>
      </c>
    </row>
    <row r="8" ht="20.05" customHeight="1">
      <c r="A8" t="s" s="22">
        <v>57</v>
      </c>
      <c r="B8" s="23">
        <v>1</v>
      </c>
      <c r="C8" t="s" s="24">
        <v>58</v>
      </c>
    </row>
    <row r="9" ht="20.05" customHeight="1">
      <c r="A9" t="s" s="22">
        <v>59</v>
      </c>
      <c r="B9" s="23">
        <v>1</v>
      </c>
      <c r="C9" t="s" s="24">
        <v>60</v>
      </c>
    </row>
    <row r="10" ht="20.05" customHeight="1">
      <c r="A10" t="s" s="22">
        <v>61</v>
      </c>
      <c r="B10" s="23">
        <v>1</v>
      </c>
      <c r="C10" t="s" s="24">
        <v>62</v>
      </c>
    </row>
    <row r="11" ht="20.05" customHeight="1">
      <c r="A11" t="s" s="22">
        <v>63</v>
      </c>
      <c r="B11" s="23">
        <v>1</v>
      </c>
      <c r="C11" t="s" s="24">
        <v>64</v>
      </c>
    </row>
    <row r="12" ht="20.05" customHeight="1">
      <c r="A12" t="s" s="22">
        <v>65</v>
      </c>
      <c r="B12" s="23">
        <v>1</v>
      </c>
      <c r="C12" t="s" s="24">
        <v>66</v>
      </c>
    </row>
    <row r="13" ht="20.05" customHeight="1">
      <c r="A13" t="s" s="22">
        <v>67</v>
      </c>
      <c r="B13" s="23">
        <v>1</v>
      </c>
      <c r="C13" t="s" s="24">
        <v>68</v>
      </c>
    </row>
    <row r="14" ht="20.05" customHeight="1">
      <c r="A14" t="s" s="22">
        <v>69</v>
      </c>
      <c r="B14" s="23">
        <v>3</v>
      </c>
      <c r="C14" t="s" s="24">
        <v>70</v>
      </c>
    </row>
  </sheetData>
  <mergeCells count="1">
    <mergeCell ref="A1:C1"/>
  </mergeCells>
  <pageMargins left="0.694444" right="0.694444" top="0.75" bottom="0.75" header="0.277778" footer="0.277778"/>
  <pageSetup firstPageNumber="1" fitToHeight="1" fitToWidth="1" scale="58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B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8.5" style="25" customWidth="1"/>
    <col min="2" max="2" width="14.6719" style="25" customWidth="1"/>
    <col min="3" max="16384" width="16.3516" style="25" customWidth="1"/>
  </cols>
  <sheetData>
    <row r="1" ht="27.65" customHeight="1">
      <c r="A1" t="s" s="7">
        <v>71</v>
      </c>
      <c r="B1" s="7"/>
    </row>
    <row r="2" ht="20.25" customHeight="1">
      <c r="A2" t="s" s="8">
        <v>69</v>
      </c>
      <c r="B2" t="s" s="8">
        <v>73</v>
      </c>
    </row>
    <row r="3" ht="20.25" customHeight="1">
      <c r="A3" s="26">
        <v>0</v>
      </c>
      <c r="B3" t="s" s="27">
        <v>74</v>
      </c>
    </row>
    <row r="4" ht="20.05" customHeight="1">
      <c r="A4" s="28">
        <v>1</v>
      </c>
      <c r="B4" t="s" s="29">
        <v>75</v>
      </c>
    </row>
    <row r="5" ht="20.05" customHeight="1">
      <c r="A5" s="28">
        <v>2</v>
      </c>
      <c r="B5" t="s" s="29">
        <v>76</v>
      </c>
    </row>
    <row r="6" ht="20.05" customHeight="1">
      <c r="A6" s="28">
        <v>3</v>
      </c>
      <c r="B6" t="s" s="29">
        <v>77</v>
      </c>
    </row>
    <row r="7" ht="20.05" customHeight="1">
      <c r="A7" s="28">
        <v>4</v>
      </c>
      <c r="B7" t="s" s="29">
        <v>78</v>
      </c>
    </row>
  </sheetData>
  <mergeCells count="1">
    <mergeCell ref="A1:B1"/>
  </mergeCells>
  <pageMargins left="0.694444" right="0.694444" top="0.75" bottom="0.75" header="0.277778" footer="0.277778"/>
  <pageSetup firstPageNumber="1" fitToHeight="1" fitToWidth="1" scale="58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D3"/>
  <sheetViews>
    <sheetView workbookViewId="0" showGridLines="0" defaultGridColor="1"/>
  </sheetViews>
  <sheetFormatPr defaultColWidth="16.3333" defaultRowHeight="19.9" customHeight="1" outlineLevelRow="0" outlineLevelCol="0"/>
  <cols>
    <col min="1" max="2" width="10" style="30" customWidth="1"/>
    <col min="3" max="3" width="3.35156" style="30" customWidth="1"/>
    <col min="4" max="4" width="20" style="30" customWidth="1"/>
    <col min="5" max="16384" width="16.3516" style="30" customWidth="1"/>
  </cols>
  <sheetData>
    <row r="1" ht="21.65" customHeight="1">
      <c r="A1" t="s" s="7">
        <v>79</v>
      </c>
      <c r="B1" s="7"/>
      <c r="C1" s="7"/>
      <c r="D1" s="7"/>
    </row>
    <row r="2" ht="19.95" customHeight="1">
      <c r="A2" s="31">
        <v>4</v>
      </c>
      <c r="B2" s="31">
        <v>4</v>
      </c>
      <c r="C2" s="32"/>
      <c r="D2" s="31">
        <v>8</v>
      </c>
    </row>
    <row r="3" ht="19.95" customHeight="1">
      <c r="A3" t="s" s="33">
        <v>7</v>
      </c>
      <c r="B3" s="34">
        <v>0</v>
      </c>
      <c r="C3" s="35"/>
      <c r="D3" t="s" s="36">
        <v>81</v>
      </c>
    </row>
  </sheetData>
  <mergeCells count="1">
    <mergeCell ref="A1:D1"/>
  </mergeCells>
  <pageMargins left="0.694444" right="0.694444" top="0.75" bottom="0.75" header="0.277778" footer="0.277778"/>
  <pageSetup firstPageNumber="1" fitToHeight="1" fitToWidth="1" scale="58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J1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37" customWidth="1"/>
    <col min="2" max="2" width="10.9766" style="37" customWidth="1"/>
    <col min="3" max="10" width="12.375" style="37" customWidth="1"/>
    <col min="11" max="16384" width="16.3516" style="37" customWidth="1"/>
  </cols>
  <sheetData>
    <row r="1" ht="27.65" customHeight="1">
      <c r="A1" t="s" s="7">
        <v>82</v>
      </c>
      <c r="B1" s="7"/>
      <c r="C1" s="7"/>
      <c r="D1" s="7"/>
      <c r="E1" s="7"/>
      <c r="F1" s="7"/>
      <c r="G1" s="7"/>
      <c r="H1" s="7"/>
      <c r="I1" s="7"/>
      <c r="J1" s="7"/>
    </row>
    <row r="2" ht="20.25" customHeight="1">
      <c r="A2" t="s" s="8">
        <v>84</v>
      </c>
      <c r="B2" t="s" s="8">
        <v>7</v>
      </c>
      <c r="C2" t="s" s="8">
        <v>85</v>
      </c>
      <c r="D2" t="s" s="8">
        <v>86</v>
      </c>
      <c r="E2" t="s" s="8">
        <v>87</v>
      </c>
      <c r="F2" t="s" s="8">
        <v>88</v>
      </c>
      <c r="G2" t="s" s="8">
        <v>89</v>
      </c>
      <c r="H2" t="s" s="8">
        <v>90</v>
      </c>
      <c r="I2" t="s" s="8">
        <v>91</v>
      </c>
      <c r="J2" t="s" s="8">
        <v>92</v>
      </c>
    </row>
    <row r="3" ht="32.25" customHeight="1">
      <c r="A3" t="s" s="38">
        <v>10</v>
      </c>
      <c r="B3" t="s" s="39">
        <v>9</v>
      </c>
      <c r="C3" t="s" s="40">
        <v>93</v>
      </c>
      <c r="D3" t="s" s="40">
        <v>47</v>
      </c>
      <c r="E3" s="41"/>
      <c r="F3" s="41"/>
      <c r="G3" s="41"/>
      <c r="H3" s="41"/>
      <c r="I3" s="42"/>
      <c r="J3" s="42"/>
    </row>
    <row r="4" ht="32.05" customHeight="1">
      <c r="A4" t="s" s="43">
        <v>94</v>
      </c>
      <c r="B4" t="s" s="44">
        <v>12</v>
      </c>
      <c r="C4" t="s" s="45">
        <v>93</v>
      </c>
      <c r="D4" t="s" s="45">
        <v>47</v>
      </c>
      <c r="E4" t="s" s="45">
        <v>95</v>
      </c>
      <c r="F4" t="s" s="45">
        <v>96</v>
      </c>
      <c r="G4" t="s" s="45">
        <v>97</v>
      </c>
      <c r="H4" t="s" s="45">
        <v>98</v>
      </c>
      <c r="I4" s="46"/>
      <c r="J4" s="46"/>
    </row>
    <row r="5" ht="44.05" customHeight="1">
      <c r="A5" t="s" s="43">
        <v>99</v>
      </c>
      <c r="B5" t="s" s="44">
        <v>15</v>
      </c>
      <c r="C5" t="s" s="45">
        <v>93</v>
      </c>
      <c r="D5" t="s" s="45">
        <v>47</v>
      </c>
      <c r="E5" t="s" s="45">
        <v>95</v>
      </c>
      <c r="F5" t="s" s="45">
        <v>96</v>
      </c>
      <c r="G5" t="s" s="45">
        <v>100</v>
      </c>
      <c r="H5" t="s" s="45">
        <v>101</v>
      </c>
      <c r="I5" s="46"/>
      <c r="J5" s="46"/>
    </row>
    <row r="6" ht="44.05" customHeight="1">
      <c r="A6" t="s" s="43">
        <v>102</v>
      </c>
      <c r="B6" t="s" s="44">
        <v>18</v>
      </c>
      <c r="C6" t="s" s="45">
        <v>93</v>
      </c>
      <c r="D6" t="s" s="45">
        <v>47</v>
      </c>
      <c r="E6" t="s" s="45">
        <v>95</v>
      </c>
      <c r="F6" t="s" s="45">
        <v>96</v>
      </c>
      <c r="G6" t="s" s="45">
        <v>100</v>
      </c>
      <c r="H6" t="s" s="45">
        <v>103</v>
      </c>
      <c r="I6" s="46"/>
      <c r="J6" s="46"/>
    </row>
    <row r="7" ht="44.05" customHeight="1">
      <c r="A7" t="s" s="43">
        <v>104</v>
      </c>
      <c r="B7" t="s" s="44">
        <v>21</v>
      </c>
      <c r="C7" t="s" s="45">
        <v>93</v>
      </c>
      <c r="D7" t="s" s="45">
        <v>47</v>
      </c>
      <c r="E7" t="s" s="45">
        <v>95</v>
      </c>
      <c r="F7" t="s" s="45">
        <v>96</v>
      </c>
      <c r="G7" t="s" s="45">
        <v>100</v>
      </c>
      <c r="H7" t="s" s="45">
        <v>105</v>
      </c>
      <c r="I7" s="46"/>
      <c r="J7" s="46"/>
    </row>
    <row r="8" ht="44.05" customHeight="1">
      <c r="A8" t="s" s="43">
        <v>106</v>
      </c>
      <c r="B8" t="s" s="44">
        <v>24</v>
      </c>
      <c r="C8" t="s" s="45">
        <v>93</v>
      </c>
      <c r="D8" t="s" s="45">
        <v>47</v>
      </c>
      <c r="E8" t="s" s="45">
        <v>95</v>
      </c>
      <c r="F8" t="s" s="45">
        <v>96</v>
      </c>
      <c r="G8" t="s" s="45">
        <v>100</v>
      </c>
      <c r="H8" t="s" s="45">
        <v>107</v>
      </c>
      <c r="I8" s="46"/>
      <c r="J8" s="46"/>
    </row>
    <row r="9" ht="44.05" customHeight="1">
      <c r="A9" t="s" s="43">
        <v>28</v>
      </c>
      <c r="B9" t="s" s="44">
        <v>27</v>
      </c>
      <c r="C9" t="s" s="45">
        <v>93</v>
      </c>
      <c r="D9" t="s" s="45">
        <v>47</v>
      </c>
      <c r="E9" t="s" s="45">
        <v>108</v>
      </c>
      <c r="F9" s="47"/>
      <c r="G9" s="47"/>
      <c r="H9" s="47"/>
      <c r="I9" s="46"/>
      <c r="J9" s="46"/>
    </row>
    <row r="10" ht="20.35" customHeight="1">
      <c r="A10" s="48"/>
      <c r="B10" t="s" s="44">
        <v>109</v>
      </c>
      <c r="C10" s="47"/>
      <c r="D10" s="47"/>
      <c r="E10" s="47"/>
      <c r="F10" s="47"/>
      <c r="G10" s="47"/>
      <c r="H10" s="47"/>
      <c r="I10" s="46"/>
      <c r="J10" s="46"/>
    </row>
    <row r="11" ht="32.05" customHeight="1">
      <c r="A11" t="s" s="43">
        <v>110</v>
      </c>
      <c r="B11" t="s" s="44">
        <v>30</v>
      </c>
      <c r="C11" t="s" s="45">
        <v>93</v>
      </c>
      <c r="D11" t="s" s="45">
        <v>47</v>
      </c>
      <c r="E11" t="s" s="45">
        <v>95</v>
      </c>
      <c r="F11" t="s" s="45">
        <v>49</v>
      </c>
      <c r="G11" s="47"/>
      <c r="H11" s="47"/>
      <c r="I11" s="46"/>
      <c r="J11" s="46"/>
    </row>
    <row r="12" ht="32.05" customHeight="1">
      <c r="A12" t="s" s="43">
        <v>111</v>
      </c>
      <c r="B12" t="s" s="44">
        <v>33</v>
      </c>
      <c r="C12" t="s" s="45">
        <v>93</v>
      </c>
      <c r="D12" t="s" s="45">
        <v>47</v>
      </c>
      <c r="E12" t="s" s="45">
        <v>95</v>
      </c>
      <c r="F12" t="s" s="45">
        <v>112</v>
      </c>
      <c r="G12" t="s" s="45">
        <v>113</v>
      </c>
      <c r="H12" s="47"/>
      <c r="I12" s="46"/>
      <c r="J12" s="46"/>
    </row>
    <row r="13" ht="32.05" customHeight="1">
      <c r="A13" t="s" s="43">
        <v>114</v>
      </c>
      <c r="B13" t="s" s="44">
        <v>36</v>
      </c>
      <c r="C13" t="s" s="45">
        <v>93</v>
      </c>
      <c r="D13" t="s" s="45">
        <v>47</v>
      </c>
      <c r="E13" t="s" s="45">
        <v>95</v>
      </c>
      <c r="F13" t="s" s="45">
        <v>112</v>
      </c>
      <c r="G13" t="s" s="45">
        <v>115</v>
      </c>
      <c r="H13" s="47"/>
      <c r="I13" s="46"/>
      <c r="J13" s="46"/>
    </row>
    <row r="14" ht="20.35" customHeight="1">
      <c r="A14" s="48"/>
      <c r="B14" t="s" s="44">
        <v>116</v>
      </c>
      <c r="C14" s="47"/>
      <c r="D14" s="47"/>
      <c r="E14" s="47"/>
      <c r="F14" s="47"/>
      <c r="G14" s="47"/>
      <c r="H14" s="47"/>
      <c r="I14" s="46"/>
      <c r="J14" s="46"/>
    </row>
    <row r="15" ht="20.35" customHeight="1">
      <c r="A15" s="48"/>
      <c r="B15" t="s" s="44">
        <v>117</v>
      </c>
      <c r="C15" s="47"/>
      <c r="D15" s="47"/>
      <c r="E15" s="47"/>
      <c r="F15" s="47"/>
      <c r="G15" s="47"/>
      <c r="H15" s="47"/>
      <c r="I15" s="46"/>
      <c r="J15" s="46"/>
    </row>
    <row r="16" ht="20.35" customHeight="1">
      <c r="A16" s="48"/>
      <c r="B16" t="s" s="44">
        <v>118</v>
      </c>
      <c r="C16" s="47"/>
      <c r="D16" s="47"/>
      <c r="E16" s="47"/>
      <c r="F16" s="47"/>
      <c r="G16" s="47"/>
      <c r="H16" s="47"/>
      <c r="I16" s="46"/>
      <c r="J16" s="46"/>
    </row>
    <row r="17" ht="20.35" customHeight="1">
      <c r="A17" s="48"/>
      <c r="B17" t="s" s="44">
        <v>119</v>
      </c>
      <c r="C17" s="47"/>
      <c r="D17" s="47"/>
      <c r="E17" s="47"/>
      <c r="F17" s="47"/>
      <c r="G17" s="47"/>
      <c r="H17" s="47"/>
      <c r="I17" s="46"/>
      <c r="J17" s="46"/>
    </row>
    <row r="18" ht="32.05" customHeight="1">
      <c r="A18" t="s" s="43">
        <v>40</v>
      </c>
      <c r="B18" t="s" s="44">
        <v>39</v>
      </c>
      <c r="C18" t="s" s="45">
        <v>93</v>
      </c>
      <c r="D18" t="s" s="45">
        <v>47</v>
      </c>
      <c r="E18" t="s" s="45">
        <v>67</v>
      </c>
      <c r="F18" s="47"/>
      <c r="G18" s="47"/>
      <c r="H18" s="47"/>
      <c r="I18" s="46"/>
      <c r="J18" s="46"/>
    </row>
  </sheetData>
  <mergeCells count="1">
    <mergeCell ref="A1:J1"/>
  </mergeCells>
  <pageMargins left="0.694444" right="0.694444" top="0.75" bottom="0.75" header="0.277778" footer="0.277778"/>
  <pageSetup firstPageNumber="1" fitToHeight="1" fitToWidth="1" scale="58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49" customWidth="1"/>
    <col min="2" max="2" width="2.67188" style="49" customWidth="1"/>
    <col min="3" max="3" width="2.5" style="49" customWidth="1"/>
    <col min="4" max="4" width="4.35156" style="49" customWidth="1"/>
    <col min="5" max="5" width="6.17188" style="49" customWidth="1"/>
    <col min="6" max="6" width="7.17188" style="49" customWidth="1"/>
    <col min="7" max="7" width="7.35156" style="49" customWidth="1"/>
    <col min="8" max="9" width="8.85156" style="49" customWidth="1"/>
    <col min="10" max="10" width="6.67188" style="49" customWidth="1"/>
    <col min="11" max="11" width="10.3516" style="49" customWidth="1"/>
    <col min="12" max="12" width="9.17188" style="49" customWidth="1"/>
    <col min="13" max="13" width="9.5" style="49" customWidth="1"/>
    <col min="14" max="14" width="8.5" style="49" customWidth="1"/>
    <col min="15" max="15" width="4.67188" style="49" customWidth="1"/>
    <col min="16" max="16" width="8.5" style="49" customWidth="1"/>
    <col min="17" max="16384" width="16.3516" style="49" customWidth="1"/>
  </cols>
  <sheetData>
    <row r="1" ht="27.65" customHeight="1">
      <c r="A1" t="s" s="7">
        <v>121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0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0</v>
      </c>
      <c r="J3" s="51">
        <v>1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0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0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  <c r="P5" t="s" s="24">
        <v>127</v>
      </c>
    </row>
    <row r="6" ht="20.05" customHeight="1">
      <c r="A6" s="52">
        <v>0</v>
      </c>
      <c r="B6" s="52">
        <v>0</v>
      </c>
      <c r="C6" s="52">
        <v>0</v>
      </c>
      <c r="D6" s="28">
        <v>3</v>
      </c>
      <c r="E6" s="23">
        <v>0</v>
      </c>
      <c r="F6" s="53">
        <v>0</v>
      </c>
      <c r="G6" s="53">
        <v>0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0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t="s" s="24">
        <v>127</v>
      </c>
    </row>
    <row r="8" ht="20.05" customHeight="1">
      <c r="A8" s="52">
        <v>0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t="s" s="24">
        <v>127</v>
      </c>
    </row>
    <row r="9" ht="20.05" customHeight="1">
      <c r="A9" s="52">
        <v>0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0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0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1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0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0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t="s" s="24">
        <v>127</v>
      </c>
    </row>
    <row r="14" ht="20.05" customHeight="1">
      <c r="A14" s="52">
        <v>0</v>
      </c>
      <c r="B14" s="52">
        <v>0</v>
      </c>
      <c r="C14" s="52">
        <v>1</v>
      </c>
      <c r="D14" s="28">
        <v>3</v>
      </c>
      <c r="E14" s="2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0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t="s" s="24">
        <v>127</v>
      </c>
    </row>
    <row r="16" ht="20.05" customHeight="1">
      <c r="A16" s="52">
        <v>0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t="s" s="24">
        <v>127</v>
      </c>
    </row>
    <row r="17" ht="20.05" customHeight="1">
      <c r="A17" s="52">
        <v>0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0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0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1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0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0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t="s" s="24">
        <v>127</v>
      </c>
    </row>
    <row r="22" ht="20.05" customHeight="1">
      <c r="A22" s="52">
        <v>0</v>
      </c>
      <c r="B22" s="52">
        <v>1</v>
      </c>
      <c r="C22" s="52">
        <v>0</v>
      </c>
      <c r="D22" s="28">
        <v>3</v>
      </c>
      <c r="E22" s="2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0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t="s" s="24">
        <v>127</v>
      </c>
    </row>
    <row r="24" ht="20.05" customHeight="1">
      <c r="A24" s="52">
        <v>0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t="s" s="24">
        <v>127</v>
      </c>
    </row>
    <row r="25" ht="20.05" customHeight="1">
      <c r="A25" s="52">
        <v>0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0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0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1</v>
      </c>
      <c r="K27" s="53">
        <v>0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0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0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>
        <v>0</v>
      </c>
      <c r="P29" t="s" s="24">
        <v>127</v>
      </c>
    </row>
    <row r="30" ht="20.05" customHeight="1">
      <c r="A30" s="52">
        <v>0</v>
      </c>
      <c r="B30" s="52">
        <v>1</v>
      </c>
      <c r="C30" s="52">
        <v>1</v>
      </c>
      <c r="D30" s="28">
        <v>3</v>
      </c>
      <c r="E30" s="2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0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t="s" s="24">
        <v>127</v>
      </c>
    </row>
    <row r="32" ht="20.05" customHeight="1">
      <c r="A32" s="52">
        <v>0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t="s" s="24">
        <v>127</v>
      </c>
    </row>
    <row r="33" ht="20.05" customHeight="1">
      <c r="A33" s="52">
        <v>0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0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54" customWidth="1"/>
    <col min="2" max="2" width="2.67188" style="54" customWidth="1"/>
    <col min="3" max="3" width="2.5" style="54" customWidth="1"/>
    <col min="4" max="4" width="4.35156" style="54" customWidth="1"/>
    <col min="5" max="5" width="6.17188" style="54" customWidth="1"/>
    <col min="6" max="6" width="7.17188" style="54" customWidth="1"/>
    <col min="7" max="7" width="7.35156" style="54" customWidth="1"/>
    <col min="8" max="9" width="8.85156" style="54" customWidth="1"/>
    <col min="10" max="10" width="6.67188" style="54" customWidth="1"/>
    <col min="11" max="11" width="10.3516" style="54" customWidth="1"/>
    <col min="12" max="12" width="9.17188" style="54" customWidth="1"/>
    <col min="13" max="13" width="9.5" style="54" customWidth="1"/>
    <col min="14" max="14" width="8.5" style="54" customWidth="1"/>
    <col min="15" max="15" width="4.67188" style="54" customWidth="1"/>
    <col min="16" max="16" width="8.5" style="54" customWidth="1"/>
    <col min="17" max="16384" width="16.3516" style="54" customWidth="1"/>
  </cols>
  <sheetData>
    <row r="1" ht="27.65" customHeight="1">
      <c r="A1" t="s" s="7">
        <v>128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3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3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3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1</v>
      </c>
      <c r="H5" s="53">
        <v>0</v>
      </c>
      <c r="I5" s="53">
        <v>0</v>
      </c>
      <c r="J5" s="53">
        <v>0</v>
      </c>
      <c r="K5" s="53">
        <v>1</v>
      </c>
      <c r="L5" s="53">
        <v>0</v>
      </c>
      <c r="M5" s="53">
        <v>0</v>
      </c>
      <c r="N5" s="53">
        <v>0</v>
      </c>
      <c r="O5" s="53">
        <v>0</v>
      </c>
      <c r="P5" t="s" s="24">
        <v>127</v>
      </c>
    </row>
    <row r="6" ht="20.05" customHeight="1">
      <c r="A6" s="52">
        <v>3</v>
      </c>
      <c r="B6" s="52">
        <v>0</v>
      </c>
      <c r="C6" s="52">
        <v>0</v>
      </c>
      <c r="D6" s="28">
        <v>3</v>
      </c>
      <c r="E6" s="23">
        <v>1</v>
      </c>
      <c r="F6" s="53">
        <v>0</v>
      </c>
      <c r="G6" s="53">
        <v>0</v>
      </c>
      <c r="H6" s="53">
        <v>1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3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1</v>
      </c>
      <c r="H7" s="53">
        <v>0</v>
      </c>
      <c r="I7" s="53">
        <v>0</v>
      </c>
      <c r="J7" s="53">
        <v>0</v>
      </c>
      <c r="K7" s="53">
        <v>1</v>
      </c>
      <c r="L7" s="53">
        <v>0</v>
      </c>
      <c r="M7" s="53">
        <v>1</v>
      </c>
      <c r="N7" s="53">
        <v>0</v>
      </c>
      <c r="O7" s="53">
        <v>0</v>
      </c>
      <c r="P7" t="s" s="24">
        <v>127</v>
      </c>
    </row>
    <row r="8" ht="20.05" customHeight="1">
      <c r="A8" s="52">
        <v>3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1</v>
      </c>
      <c r="M8" s="53">
        <v>1</v>
      </c>
      <c r="N8" s="53">
        <v>0</v>
      </c>
      <c r="O8" s="53">
        <v>0</v>
      </c>
      <c r="P8" s="53">
        <v>0</v>
      </c>
    </row>
    <row r="9" ht="20.05" customHeight="1">
      <c r="A9" s="52">
        <v>3</v>
      </c>
      <c r="B9" s="52">
        <v>0</v>
      </c>
      <c r="C9" s="52">
        <v>0</v>
      </c>
      <c r="D9" s="28">
        <v>6</v>
      </c>
      <c r="E9" s="23">
        <v>0</v>
      </c>
      <c r="F9" s="53">
        <v>1</v>
      </c>
      <c r="G9" s="53">
        <v>0</v>
      </c>
      <c r="H9" s="53">
        <v>0</v>
      </c>
      <c r="I9" s="53">
        <v>0</v>
      </c>
      <c r="J9" s="53">
        <v>1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3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3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3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3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1</v>
      </c>
      <c r="H13" s="53">
        <v>0</v>
      </c>
      <c r="I13" s="53">
        <v>0</v>
      </c>
      <c r="J13" s="53">
        <v>0</v>
      </c>
      <c r="K13" s="53">
        <v>1</v>
      </c>
      <c r="L13" s="53">
        <v>0</v>
      </c>
      <c r="M13" s="53">
        <v>0</v>
      </c>
      <c r="N13" s="53">
        <v>0</v>
      </c>
      <c r="O13" s="53">
        <v>0</v>
      </c>
      <c r="P13" t="s" s="24">
        <v>127</v>
      </c>
    </row>
    <row r="14" ht="20.05" customHeight="1">
      <c r="A14" s="52">
        <v>3</v>
      </c>
      <c r="B14" s="52">
        <v>0</v>
      </c>
      <c r="C14" s="52">
        <v>1</v>
      </c>
      <c r="D14" s="28">
        <v>3</v>
      </c>
      <c r="E14" s="23">
        <v>1</v>
      </c>
      <c r="F14" s="53">
        <v>0</v>
      </c>
      <c r="G14" s="53">
        <v>0</v>
      </c>
      <c r="H14" s="53">
        <v>1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3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1</v>
      </c>
      <c r="H15" s="53">
        <v>0</v>
      </c>
      <c r="I15" s="53">
        <v>0</v>
      </c>
      <c r="J15" s="53">
        <v>0</v>
      </c>
      <c r="K15" s="53">
        <v>1</v>
      </c>
      <c r="L15" s="53">
        <v>0</v>
      </c>
      <c r="M15" s="53">
        <v>1</v>
      </c>
      <c r="N15" s="53">
        <v>0</v>
      </c>
      <c r="O15" s="53">
        <v>0</v>
      </c>
      <c r="P15" t="s" s="24">
        <v>127</v>
      </c>
    </row>
    <row r="16" ht="20.05" customHeight="1">
      <c r="A16" s="52">
        <v>3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1</v>
      </c>
      <c r="M16" s="53">
        <v>1</v>
      </c>
      <c r="N16" s="53">
        <v>0</v>
      </c>
      <c r="O16" s="53">
        <v>0</v>
      </c>
      <c r="P16" s="53">
        <v>0</v>
      </c>
    </row>
    <row r="17" ht="20.05" customHeight="1">
      <c r="A17" s="52">
        <v>3</v>
      </c>
      <c r="B17" s="52">
        <v>0</v>
      </c>
      <c r="C17" s="52">
        <v>1</v>
      </c>
      <c r="D17" s="28">
        <v>6</v>
      </c>
      <c r="E17" s="23">
        <v>0</v>
      </c>
      <c r="F17" s="53">
        <v>1</v>
      </c>
      <c r="G17" s="53">
        <v>0</v>
      </c>
      <c r="H17" s="53">
        <v>0</v>
      </c>
      <c r="I17" s="53">
        <v>0</v>
      </c>
      <c r="J17" s="53">
        <v>1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3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3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3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3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1</v>
      </c>
      <c r="H21" s="53">
        <v>0</v>
      </c>
      <c r="I21" s="53">
        <v>0</v>
      </c>
      <c r="J21" s="53">
        <v>0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  <c r="P21" t="s" s="24">
        <v>127</v>
      </c>
    </row>
    <row r="22" ht="20.05" customHeight="1">
      <c r="A22" s="52">
        <v>3</v>
      </c>
      <c r="B22" s="52">
        <v>1</v>
      </c>
      <c r="C22" s="52">
        <v>0</v>
      </c>
      <c r="D22" s="28">
        <v>3</v>
      </c>
      <c r="E22" s="23">
        <v>1</v>
      </c>
      <c r="F22" s="53">
        <v>0</v>
      </c>
      <c r="G22" s="53">
        <v>0</v>
      </c>
      <c r="H22" s="53">
        <v>1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3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1</v>
      </c>
      <c r="H23" s="53">
        <v>0</v>
      </c>
      <c r="I23" s="53">
        <v>0</v>
      </c>
      <c r="J23" s="53">
        <v>0</v>
      </c>
      <c r="K23" s="53">
        <v>1</v>
      </c>
      <c r="L23" s="53">
        <v>0</v>
      </c>
      <c r="M23" s="53">
        <v>1</v>
      </c>
      <c r="N23" s="53">
        <v>0</v>
      </c>
      <c r="O23" s="53">
        <v>0</v>
      </c>
      <c r="P23" t="s" s="24">
        <v>127</v>
      </c>
    </row>
    <row r="24" ht="20.05" customHeight="1">
      <c r="A24" s="52">
        <v>3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1</v>
      </c>
      <c r="M24" s="53">
        <v>1</v>
      </c>
      <c r="N24" s="53">
        <v>0</v>
      </c>
      <c r="O24" s="53">
        <v>0</v>
      </c>
      <c r="P24" s="53">
        <v>0</v>
      </c>
    </row>
    <row r="25" ht="20.05" customHeight="1">
      <c r="A25" s="52">
        <v>3</v>
      </c>
      <c r="B25" s="52">
        <v>1</v>
      </c>
      <c r="C25" s="52">
        <v>0</v>
      </c>
      <c r="D25" s="28">
        <v>6</v>
      </c>
      <c r="E25" s="23">
        <v>0</v>
      </c>
      <c r="F25" s="53">
        <v>1</v>
      </c>
      <c r="G25" s="53">
        <v>0</v>
      </c>
      <c r="H25" s="53">
        <v>0</v>
      </c>
      <c r="I25" s="53">
        <v>0</v>
      </c>
      <c r="J25" s="53">
        <v>1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3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3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3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3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1</v>
      </c>
      <c r="H29" s="53">
        <v>0</v>
      </c>
      <c r="I29" s="53">
        <v>0</v>
      </c>
      <c r="J29" s="53">
        <v>0</v>
      </c>
      <c r="K29" s="53">
        <v>1</v>
      </c>
      <c r="L29" s="53">
        <v>0</v>
      </c>
      <c r="M29" s="53">
        <v>0</v>
      </c>
      <c r="N29" s="53">
        <v>0</v>
      </c>
      <c r="O29" s="53">
        <v>0</v>
      </c>
      <c r="P29" t="s" s="24">
        <v>127</v>
      </c>
    </row>
    <row r="30" ht="20.05" customHeight="1">
      <c r="A30" s="52">
        <v>3</v>
      </c>
      <c r="B30" s="52">
        <v>1</v>
      </c>
      <c r="C30" s="52">
        <v>1</v>
      </c>
      <c r="D30" s="28">
        <v>3</v>
      </c>
      <c r="E30" s="23">
        <v>1</v>
      </c>
      <c r="F30" s="53">
        <v>0</v>
      </c>
      <c r="G30" s="53">
        <v>0</v>
      </c>
      <c r="H30" s="53">
        <v>1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3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1</v>
      </c>
      <c r="H31" s="53">
        <v>0</v>
      </c>
      <c r="I31" s="53">
        <v>0</v>
      </c>
      <c r="J31" s="53">
        <v>0</v>
      </c>
      <c r="K31" s="53">
        <v>1</v>
      </c>
      <c r="L31" s="53">
        <v>0</v>
      </c>
      <c r="M31" s="53">
        <v>1</v>
      </c>
      <c r="N31" s="53">
        <v>0</v>
      </c>
      <c r="O31" s="53">
        <v>0</v>
      </c>
      <c r="P31" t="s" s="24">
        <v>127</v>
      </c>
    </row>
    <row r="32" ht="20.05" customHeight="1">
      <c r="A32" s="52">
        <v>3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1</v>
      </c>
      <c r="M32" s="53">
        <v>1</v>
      </c>
      <c r="N32" s="53">
        <v>0</v>
      </c>
      <c r="O32" s="53">
        <v>0</v>
      </c>
      <c r="P32" s="53">
        <v>0</v>
      </c>
    </row>
    <row r="33" ht="20.05" customHeight="1">
      <c r="A33" s="52">
        <v>3</v>
      </c>
      <c r="B33" s="52">
        <v>1</v>
      </c>
      <c r="C33" s="52">
        <v>1</v>
      </c>
      <c r="D33" s="28">
        <v>6</v>
      </c>
      <c r="E33" s="23">
        <v>0</v>
      </c>
      <c r="F33" s="53">
        <v>1</v>
      </c>
      <c r="G33" s="53">
        <v>0</v>
      </c>
      <c r="H33" s="53">
        <v>0</v>
      </c>
      <c r="I33" s="53">
        <v>0</v>
      </c>
      <c r="J33" s="53">
        <v>1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3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2:P34"/>
  <sheetViews>
    <sheetView workbookViewId="0" showGridLines="0" defaultGridColor="1"/>
  </sheetViews>
  <sheetFormatPr defaultColWidth="16.3333" defaultRowHeight="19.9" customHeight="1" outlineLevelRow="0" outlineLevelCol="0"/>
  <cols>
    <col min="1" max="1" width="7.67188" style="55" customWidth="1"/>
    <col min="2" max="2" width="2.67188" style="55" customWidth="1"/>
    <col min="3" max="3" width="2.5" style="55" customWidth="1"/>
    <col min="4" max="4" width="4.35156" style="55" customWidth="1"/>
    <col min="5" max="5" width="6.17188" style="55" customWidth="1"/>
    <col min="6" max="6" width="7.17188" style="55" customWidth="1"/>
    <col min="7" max="7" width="7.35156" style="55" customWidth="1"/>
    <col min="8" max="9" width="8.85156" style="55" customWidth="1"/>
    <col min="10" max="10" width="6.67188" style="55" customWidth="1"/>
    <col min="11" max="11" width="10.3516" style="55" customWidth="1"/>
    <col min="12" max="12" width="9.17188" style="55" customWidth="1"/>
    <col min="13" max="13" width="9.5" style="55" customWidth="1"/>
    <col min="14" max="14" width="8.5" style="55" customWidth="1"/>
    <col min="15" max="15" width="4.67188" style="55" customWidth="1"/>
    <col min="16" max="16" width="8.5" style="55" customWidth="1"/>
    <col min="17" max="16384" width="16.3516" style="55" customWidth="1"/>
  </cols>
  <sheetData>
    <row r="1" ht="27.65" customHeight="1">
      <c r="A1" t="s" s="7">
        <v>130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20.25" customHeight="1">
      <c r="A2" t="s" s="8">
        <v>7</v>
      </c>
      <c r="B2" t="s" s="8">
        <v>123</v>
      </c>
      <c r="C2" t="s" s="8">
        <v>124</v>
      </c>
      <c r="D2" t="s" s="8">
        <v>125</v>
      </c>
      <c r="E2" t="s" s="8">
        <v>47</v>
      </c>
      <c r="F2" t="s" s="8">
        <v>49</v>
      </c>
      <c r="G2" t="s" s="8">
        <v>126</v>
      </c>
      <c r="H2" t="s" s="8">
        <v>53</v>
      </c>
      <c r="I2" t="s" s="8">
        <v>55</v>
      </c>
      <c r="J2" t="s" s="8">
        <v>57</v>
      </c>
      <c r="K2" t="s" s="8">
        <v>59</v>
      </c>
      <c r="L2" t="s" s="8">
        <v>61</v>
      </c>
      <c r="M2" t="s" s="8">
        <v>63</v>
      </c>
      <c r="N2" t="s" s="8">
        <v>65</v>
      </c>
      <c r="O2" t="s" s="8">
        <v>67</v>
      </c>
      <c r="P2" t="s" s="8">
        <v>69</v>
      </c>
    </row>
    <row r="3" ht="20.25" customHeight="1">
      <c r="A3" s="50">
        <v>6</v>
      </c>
      <c r="B3" s="50">
        <v>0</v>
      </c>
      <c r="C3" s="50">
        <v>0</v>
      </c>
      <c r="D3" s="26">
        <v>0</v>
      </c>
      <c r="E3" s="20">
        <v>0</v>
      </c>
      <c r="F3" s="51">
        <v>0</v>
      </c>
      <c r="G3" s="51">
        <v>0</v>
      </c>
      <c r="H3" s="51">
        <v>0</v>
      </c>
      <c r="I3" s="51">
        <v>1</v>
      </c>
      <c r="J3" s="51">
        <v>0</v>
      </c>
      <c r="K3" s="51">
        <v>1</v>
      </c>
      <c r="L3" s="51">
        <v>0</v>
      </c>
      <c r="M3" s="51">
        <v>0</v>
      </c>
      <c r="N3" s="51">
        <v>0</v>
      </c>
      <c r="O3" s="51">
        <v>0</v>
      </c>
      <c r="P3" t="s" s="21">
        <v>127</v>
      </c>
    </row>
    <row r="4" ht="20.05" customHeight="1">
      <c r="A4" s="52">
        <v>6</v>
      </c>
      <c r="B4" s="52">
        <v>0</v>
      </c>
      <c r="C4" s="52">
        <v>0</v>
      </c>
      <c r="D4" s="28">
        <v>1</v>
      </c>
      <c r="E4" s="23">
        <v>1</v>
      </c>
      <c r="F4" s="53">
        <v>0</v>
      </c>
      <c r="G4" s="53">
        <v>0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  <c r="P4" t="s" s="24">
        <v>127</v>
      </c>
    </row>
    <row r="5" ht="20.05" customHeight="1">
      <c r="A5" s="52">
        <v>6</v>
      </c>
      <c r="B5" s="52">
        <v>0</v>
      </c>
      <c r="C5" s="52">
        <v>0</v>
      </c>
      <c r="D5" s="28">
        <v>2</v>
      </c>
      <c r="E5" s="23">
        <v>0</v>
      </c>
      <c r="F5" s="53">
        <v>0</v>
      </c>
      <c r="G5" s="53">
        <v>0</v>
      </c>
      <c r="H5" s="53">
        <v>0</v>
      </c>
      <c r="I5" s="53">
        <v>0</v>
      </c>
      <c r="J5" s="53">
        <v>0</v>
      </c>
      <c r="K5" s="53">
        <v>0</v>
      </c>
      <c r="L5" s="53">
        <v>1</v>
      </c>
      <c r="M5" s="53">
        <v>1</v>
      </c>
      <c r="N5" s="53">
        <v>0</v>
      </c>
      <c r="O5" s="53">
        <v>0</v>
      </c>
      <c r="P5" s="53">
        <v>3</v>
      </c>
    </row>
    <row r="6" ht="20.05" customHeight="1">
      <c r="A6" s="52">
        <v>6</v>
      </c>
      <c r="B6" s="52">
        <v>0</v>
      </c>
      <c r="C6" s="52">
        <v>0</v>
      </c>
      <c r="D6" s="28">
        <v>3</v>
      </c>
      <c r="E6" s="23">
        <v>0</v>
      </c>
      <c r="F6" s="53">
        <v>1</v>
      </c>
      <c r="G6" s="53">
        <v>0</v>
      </c>
      <c r="H6" s="53">
        <v>0</v>
      </c>
      <c r="I6" s="53">
        <v>0</v>
      </c>
      <c r="J6" s="53">
        <v>1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  <c r="P6" t="s" s="24">
        <v>127</v>
      </c>
    </row>
    <row r="7" ht="20.05" customHeight="1">
      <c r="A7" s="52">
        <v>6</v>
      </c>
      <c r="B7" s="52">
        <v>0</v>
      </c>
      <c r="C7" s="52">
        <v>0</v>
      </c>
      <c r="D7" s="28">
        <v>4</v>
      </c>
      <c r="E7" s="2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t="s" s="24">
        <v>127</v>
      </c>
    </row>
    <row r="8" ht="20.05" customHeight="1">
      <c r="A8" s="52">
        <v>6</v>
      </c>
      <c r="B8" s="52">
        <v>0</v>
      </c>
      <c r="C8" s="52">
        <v>0</v>
      </c>
      <c r="D8" s="28">
        <v>5</v>
      </c>
      <c r="E8" s="2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  <c r="P8" s="53">
        <v>3</v>
      </c>
    </row>
    <row r="9" ht="20.05" customHeight="1">
      <c r="A9" s="52">
        <v>6</v>
      </c>
      <c r="B9" s="52">
        <v>0</v>
      </c>
      <c r="C9" s="52">
        <v>0</v>
      </c>
      <c r="D9" s="28">
        <v>6</v>
      </c>
      <c r="E9" s="2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t="s" s="24">
        <v>127</v>
      </c>
    </row>
    <row r="10" ht="20.05" customHeight="1">
      <c r="A10" s="52">
        <v>6</v>
      </c>
      <c r="B10" s="52">
        <v>0</v>
      </c>
      <c r="C10" s="52">
        <v>0</v>
      </c>
      <c r="D10" s="28">
        <v>7</v>
      </c>
      <c r="E10" s="2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t="s" s="24">
        <v>127</v>
      </c>
    </row>
    <row r="11" ht="20.05" customHeight="1">
      <c r="A11" s="52">
        <v>6</v>
      </c>
      <c r="B11" s="52">
        <v>0</v>
      </c>
      <c r="C11" s="52">
        <v>1</v>
      </c>
      <c r="D11" s="28">
        <v>0</v>
      </c>
      <c r="E11" s="23">
        <v>0</v>
      </c>
      <c r="F11" s="53">
        <v>0</v>
      </c>
      <c r="G11" s="53">
        <v>0</v>
      </c>
      <c r="H11" s="53">
        <v>0</v>
      </c>
      <c r="I11" s="53">
        <v>1</v>
      </c>
      <c r="J11" s="53">
        <v>0</v>
      </c>
      <c r="K11" s="53">
        <v>1</v>
      </c>
      <c r="L11" s="53">
        <v>0</v>
      </c>
      <c r="M11" s="53">
        <v>0</v>
      </c>
      <c r="N11" s="53">
        <v>0</v>
      </c>
      <c r="O11" s="53">
        <v>0</v>
      </c>
      <c r="P11" t="s" s="24">
        <v>127</v>
      </c>
    </row>
    <row r="12" ht="20.05" customHeight="1">
      <c r="A12" s="52">
        <v>6</v>
      </c>
      <c r="B12" s="52">
        <v>0</v>
      </c>
      <c r="C12" s="52">
        <v>1</v>
      </c>
      <c r="D12" s="28">
        <v>1</v>
      </c>
      <c r="E12" s="2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t="s" s="24">
        <v>127</v>
      </c>
    </row>
    <row r="13" ht="20.05" customHeight="1">
      <c r="A13" s="52">
        <v>6</v>
      </c>
      <c r="B13" s="52">
        <v>0</v>
      </c>
      <c r="C13" s="52">
        <v>1</v>
      </c>
      <c r="D13" s="28">
        <v>2</v>
      </c>
      <c r="E13" s="2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1</v>
      </c>
      <c r="M13" s="53">
        <v>1</v>
      </c>
      <c r="N13" s="53">
        <v>0</v>
      </c>
      <c r="O13" s="53">
        <v>0</v>
      </c>
      <c r="P13" t="s" s="24">
        <v>127</v>
      </c>
    </row>
    <row r="14" ht="20.05" customHeight="1">
      <c r="A14" s="52">
        <v>6</v>
      </c>
      <c r="B14" s="52">
        <v>0</v>
      </c>
      <c r="C14" s="52">
        <v>1</v>
      </c>
      <c r="D14" s="28">
        <v>3</v>
      </c>
      <c r="E14" s="23">
        <v>0</v>
      </c>
      <c r="F14" s="53">
        <v>1</v>
      </c>
      <c r="G14" s="53">
        <v>0</v>
      </c>
      <c r="H14" s="53">
        <v>0</v>
      </c>
      <c r="I14" s="53">
        <v>0</v>
      </c>
      <c r="J14" s="53">
        <v>1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t="s" s="24">
        <v>127</v>
      </c>
    </row>
    <row r="15" ht="20.05" customHeight="1">
      <c r="A15" s="52">
        <v>6</v>
      </c>
      <c r="B15" s="52">
        <v>0</v>
      </c>
      <c r="C15" s="52">
        <v>1</v>
      </c>
      <c r="D15" s="28">
        <v>4</v>
      </c>
      <c r="E15" s="2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t="s" s="24">
        <v>127</v>
      </c>
    </row>
    <row r="16" ht="20.05" customHeight="1">
      <c r="A16" s="52">
        <v>6</v>
      </c>
      <c r="B16" s="52">
        <v>0</v>
      </c>
      <c r="C16" s="52">
        <v>1</v>
      </c>
      <c r="D16" s="28">
        <v>5</v>
      </c>
      <c r="E16" s="2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3</v>
      </c>
    </row>
    <row r="17" ht="20.05" customHeight="1">
      <c r="A17" s="52">
        <v>6</v>
      </c>
      <c r="B17" s="52">
        <v>0</v>
      </c>
      <c r="C17" s="52">
        <v>1</v>
      </c>
      <c r="D17" s="28">
        <v>6</v>
      </c>
      <c r="E17" s="2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t="s" s="24">
        <v>127</v>
      </c>
    </row>
    <row r="18" ht="20.05" customHeight="1">
      <c r="A18" s="52">
        <v>6</v>
      </c>
      <c r="B18" s="52">
        <v>0</v>
      </c>
      <c r="C18" s="52">
        <v>1</v>
      </c>
      <c r="D18" s="28">
        <v>7</v>
      </c>
      <c r="E18" s="2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t="s" s="24">
        <v>127</v>
      </c>
    </row>
    <row r="19" ht="20.05" customHeight="1">
      <c r="A19" s="52">
        <v>6</v>
      </c>
      <c r="B19" s="52">
        <v>1</v>
      </c>
      <c r="C19" s="52">
        <v>0</v>
      </c>
      <c r="D19" s="28">
        <v>0</v>
      </c>
      <c r="E19" s="23">
        <v>0</v>
      </c>
      <c r="F19" s="53">
        <v>0</v>
      </c>
      <c r="G19" s="53">
        <v>0</v>
      </c>
      <c r="H19" s="53">
        <v>0</v>
      </c>
      <c r="I19" s="53">
        <v>1</v>
      </c>
      <c r="J19" s="53">
        <v>0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  <c r="P19" t="s" s="24">
        <v>127</v>
      </c>
    </row>
    <row r="20" ht="20.05" customHeight="1">
      <c r="A20" s="52">
        <v>6</v>
      </c>
      <c r="B20" s="52">
        <v>1</v>
      </c>
      <c r="C20" s="52">
        <v>0</v>
      </c>
      <c r="D20" s="28">
        <v>1</v>
      </c>
      <c r="E20" s="23">
        <v>1</v>
      </c>
      <c r="F20" s="53">
        <v>0</v>
      </c>
      <c r="G20" s="53">
        <v>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t="s" s="24">
        <v>127</v>
      </c>
    </row>
    <row r="21" ht="20.05" customHeight="1">
      <c r="A21" s="52">
        <v>6</v>
      </c>
      <c r="B21" s="52">
        <v>1</v>
      </c>
      <c r="C21" s="52">
        <v>0</v>
      </c>
      <c r="D21" s="28">
        <v>2</v>
      </c>
      <c r="E21" s="2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1</v>
      </c>
      <c r="M21" s="53">
        <v>1</v>
      </c>
      <c r="N21" s="53">
        <v>0</v>
      </c>
      <c r="O21" s="53">
        <v>0</v>
      </c>
      <c r="P21" t="s" s="24">
        <v>127</v>
      </c>
    </row>
    <row r="22" ht="20.05" customHeight="1">
      <c r="A22" s="52">
        <v>6</v>
      </c>
      <c r="B22" s="52">
        <v>1</v>
      </c>
      <c r="C22" s="52">
        <v>0</v>
      </c>
      <c r="D22" s="28">
        <v>3</v>
      </c>
      <c r="E22" s="23">
        <v>0</v>
      </c>
      <c r="F22" s="53">
        <v>1</v>
      </c>
      <c r="G22" s="53">
        <v>0</v>
      </c>
      <c r="H22" s="53">
        <v>0</v>
      </c>
      <c r="I22" s="53">
        <v>0</v>
      </c>
      <c r="J22" s="53">
        <v>1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t="s" s="24">
        <v>127</v>
      </c>
    </row>
    <row r="23" ht="20.05" customHeight="1">
      <c r="A23" s="52">
        <v>6</v>
      </c>
      <c r="B23" s="52">
        <v>1</v>
      </c>
      <c r="C23" s="52">
        <v>0</v>
      </c>
      <c r="D23" s="28">
        <v>4</v>
      </c>
      <c r="E23" s="2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t="s" s="24">
        <v>127</v>
      </c>
    </row>
    <row r="24" ht="20.05" customHeight="1">
      <c r="A24" s="52">
        <v>6</v>
      </c>
      <c r="B24" s="52">
        <v>1</v>
      </c>
      <c r="C24" s="52">
        <v>0</v>
      </c>
      <c r="D24" s="28">
        <v>5</v>
      </c>
      <c r="E24" s="2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3">
        <v>3</v>
      </c>
    </row>
    <row r="25" ht="20.05" customHeight="1">
      <c r="A25" s="52">
        <v>6</v>
      </c>
      <c r="B25" s="52">
        <v>1</v>
      </c>
      <c r="C25" s="52">
        <v>0</v>
      </c>
      <c r="D25" s="28">
        <v>6</v>
      </c>
      <c r="E25" s="2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53">
        <v>0</v>
      </c>
      <c r="P25" t="s" s="24">
        <v>127</v>
      </c>
    </row>
    <row r="26" ht="20.05" customHeight="1">
      <c r="A26" s="52">
        <v>6</v>
      </c>
      <c r="B26" s="52">
        <v>1</v>
      </c>
      <c r="C26" s="52">
        <v>0</v>
      </c>
      <c r="D26" s="28">
        <v>7</v>
      </c>
      <c r="E26" s="2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53">
        <v>0</v>
      </c>
      <c r="P26" t="s" s="24">
        <v>127</v>
      </c>
    </row>
    <row r="27" ht="20.05" customHeight="1">
      <c r="A27" s="52">
        <v>6</v>
      </c>
      <c r="B27" s="52">
        <v>1</v>
      </c>
      <c r="C27" s="52">
        <v>1</v>
      </c>
      <c r="D27" s="28">
        <v>0</v>
      </c>
      <c r="E27" s="23">
        <v>0</v>
      </c>
      <c r="F27" s="53">
        <v>0</v>
      </c>
      <c r="G27" s="53">
        <v>0</v>
      </c>
      <c r="H27" s="53">
        <v>0</v>
      </c>
      <c r="I27" s="53">
        <v>1</v>
      </c>
      <c r="J27" s="53">
        <v>0</v>
      </c>
      <c r="K27" s="53">
        <v>1</v>
      </c>
      <c r="L27" s="53">
        <v>0</v>
      </c>
      <c r="M27" s="53">
        <v>0</v>
      </c>
      <c r="N27" s="53">
        <v>0</v>
      </c>
      <c r="O27" s="53">
        <v>0</v>
      </c>
      <c r="P27" t="s" s="24">
        <v>127</v>
      </c>
    </row>
    <row r="28" ht="20.05" customHeight="1">
      <c r="A28" s="52">
        <v>6</v>
      </c>
      <c r="B28" s="52">
        <v>1</v>
      </c>
      <c r="C28" s="52">
        <v>1</v>
      </c>
      <c r="D28" s="28">
        <v>1</v>
      </c>
      <c r="E28" s="23">
        <v>1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>
        <v>0</v>
      </c>
      <c r="P28" t="s" s="24">
        <v>127</v>
      </c>
    </row>
    <row r="29" ht="20.05" customHeight="1">
      <c r="A29" s="52">
        <v>6</v>
      </c>
      <c r="B29" s="52">
        <v>1</v>
      </c>
      <c r="C29" s="52">
        <v>1</v>
      </c>
      <c r="D29" s="28">
        <v>2</v>
      </c>
      <c r="E29" s="2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1</v>
      </c>
      <c r="N29" s="53">
        <v>0</v>
      </c>
      <c r="O29" s="53">
        <v>0</v>
      </c>
      <c r="P29" t="s" s="24">
        <v>127</v>
      </c>
    </row>
    <row r="30" ht="20.05" customHeight="1">
      <c r="A30" s="52">
        <v>6</v>
      </c>
      <c r="B30" s="52">
        <v>1</v>
      </c>
      <c r="C30" s="52">
        <v>1</v>
      </c>
      <c r="D30" s="28">
        <v>3</v>
      </c>
      <c r="E30" s="23">
        <v>0</v>
      </c>
      <c r="F30" s="53">
        <v>1</v>
      </c>
      <c r="G30" s="53">
        <v>0</v>
      </c>
      <c r="H30" s="53">
        <v>0</v>
      </c>
      <c r="I30" s="53">
        <v>0</v>
      </c>
      <c r="J30" s="53">
        <v>1</v>
      </c>
      <c r="K30" s="53">
        <v>0</v>
      </c>
      <c r="L30" s="53">
        <v>0</v>
      </c>
      <c r="M30" s="53">
        <v>0</v>
      </c>
      <c r="N30" s="53">
        <v>0</v>
      </c>
      <c r="O30" s="53">
        <v>0</v>
      </c>
      <c r="P30" t="s" s="24">
        <v>127</v>
      </c>
    </row>
    <row r="31" ht="20.05" customHeight="1">
      <c r="A31" s="52">
        <v>6</v>
      </c>
      <c r="B31" s="52">
        <v>1</v>
      </c>
      <c r="C31" s="52">
        <v>1</v>
      </c>
      <c r="D31" s="28">
        <v>4</v>
      </c>
      <c r="E31" s="23">
        <v>0</v>
      </c>
      <c r="F31" s="53">
        <v>0</v>
      </c>
      <c r="G31" s="53">
        <v>0</v>
      </c>
      <c r="H31" s="53">
        <v>0</v>
      </c>
      <c r="I31" s="53">
        <v>0</v>
      </c>
      <c r="J31" s="53">
        <v>0</v>
      </c>
      <c r="K31" s="53">
        <v>0</v>
      </c>
      <c r="L31" s="53">
        <v>0</v>
      </c>
      <c r="M31" s="53">
        <v>0</v>
      </c>
      <c r="N31" s="53">
        <v>0</v>
      </c>
      <c r="O31" s="53">
        <v>0</v>
      </c>
      <c r="P31" t="s" s="24">
        <v>127</v>
      </c>
    </row>
    <row r="32" ht="20.05" customHeight="1">
      <c r="A32" s="52">
        <v>6</v>
      </c>
      <c r="B32" s="52">
        <v>1</v>
      </c>
      <c r="C32" s="52">
        <v>1</v>
      </c>
      <c r="D32" s="28">
        <v>5</v>
      </c>
      <c r="E32" s="23">
        <v>0</v>
      </c>
      <c r="F32" s="53">
        <v>0</v>
      </c>
      <c r="G32" s="53">
        <v>0</v>
      </c>
      <c r="H32" s="53">
        <v>0</v>
      </c>
      <c r="I32" s="53">
        <v>0</v>
      </c>
      <c r="J32" s="53">
        <v>0</v>
      </c>
      <c r="K32" s="53">
        <v>0</v>
      </c>
      <c r="L32" s="53">
        <v>0</v>
      </c>
      <c r="M32" s="53">
        <v>0</v>
      </c>
      <c r="N32" s="53">
        <v>0</v>
      </c>
      <c r="O32" s="53">
        <v>0</v>
      </c>
      <c r="P32" s="53">
        <v>3</v>
      </c>
    </row>
    <row r="33" ht="20.05" customHeight="1">
      <c r="A33" s="52">
        <v>6</v>
      </c>
      <c r="B33" s="52">
        <v>1</v>
      </c>
      <c r="C33" s="52">
        <v>1</v>
      </c>
      <c r="D33" s="28">
        <v>6</v>
      </c>
      <c r="E33" s="23">
        <v>0</v>
      </c>
      <c r="F33" s="53">
        <v>0</v>
      </c>
      <c r="G33" s="53">
        <v>0</v>
      </c>
      <c r="H33" s="53">
        <v>0</v>
      </c>
      <c r="I33" s="53">
        <v>0</v>
      </c>
      <c r="J33" s="53">
        <v>0</v>
      </c>
      <c r="K33" s="53">
        <v>0</v>
      </c>
      <c r="L33" s="53">
        <v>0</v>
      </c>
      <c r="M33" s="53">
        <v>0</v>
      </c>
      <c r="N33" s="53">
        <v>0</v>
      </c>
      <c r="O33" s="53">
        <v>0</v>
      </c>
      <c r="P33" t="s" s="24">
        <v>127</v>
      </c>
    </row>
    <row r="34" ht="20.05" customHeight="1">
      <c r="A34" s="52">
        <v>6</v>
      </c>
      <c r="B34" s="52">
        <v>1</v>
      </c>
      <c r="C34" s="52">
        <v>1</v>
      </c>
      <c r="D34" s="28">
        <v>7</v>
      </c>
      <c r="E34" s="2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t="s" s="24">
        <v>127</v>
      </c>
    </row>
  </sheetData>
  <mergeCells count="1">
    <mergeCell ref="A1:P1"/>
  </mergeCells>
  <pageMargins left="0.694444" right="0.694444" top="1" bottom="0.833333" header="0.25" footer="0.25"/>
  <pageSetup firstPageNumber="1" fitToHeight="1" fitToWidth="1" scale="66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