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d.docs.live.net/345761022BACFCF5/Programming/1.RE-Tools/RE-tools/UIC/PPR/"/>
    </mc:Choice>
  </mc:AlternateContent>
  <xr:revisionPtr revIDLastSave="3" documentId="8_{702DDDD7-6834-4B1B-8D91-42D21AC11BBA}" xr6:coauthVersionLast="47" xr6:coauthVersionMax="47" xr10:uidLastSave="{50A5AAFE-84D4-4B01-AFC2-8C1FB76CE6E3}"/>
  <bookViews>
    <workbookView xWindow="16457" yWindow="0" windowWidth="16457" windowHeight="17914" tabRatio="861" xr2:uid="{404CD711-FA5F-489A-B036-CAB9F254A3C9}"/>
  </bookViews>
  <sheets>
    <sheet name="Summary Sheet" sheetId="1" r:id="rId1"/>
    <sheet name="PAL Conditions(CalGEM)" sheetId="4" r:id="rId2"/>
    <sheet name="Project Well List(OPR)" sheetId="3" r:id="rId3"/>
    <sheet name="Project Well List Instructions" sheetId="6" r:id="rId4"/>
    <sheet name="DataValidation" sheetId="2" state="hidden" r:id="rId5"/>
  </sheets>
  <definedNames>
    <definedName name="FieldName">FieldNameB</definedName>
    <definedName name="FieldNameB">Table2[NAME]</definedName>
    <definedName name="OperatorName">Table1[Operator]</definedName>
    <definedName name="OperatorNameB">OperatorName</definedName>
    <definedName name="_xlnm.Print_Area" localSheetId="1">'PAL Conditions(CalGEM)'!$A:$C</definedName>
    <definedName name="_xlnm.Print_Area" localSheetId="0">'Summary Sheet'!$A$1:$H$124</definedName>
  </definedNames>
  <calcPr calcId="191028" concurrentCalc="0" concurrentManualCount="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 i="2" l="1"/>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1580" i="2"/>
  <c r="Q1581" i="2"/>
  <c r="Q1582" i="2"/>
  <c r="Q1583" i="2"/>
  <c r="Q1584" i="2"/>
  <c r="Q1585" i="2"/>
  <c r="Q1586" i="2"/>
  <c r="Q1587" i="2"/>
  <c r="Q1588" i="2"/>
  <c r="Q1589" i="2"/>
  <c r="Q1590" i="2"/>
  <c r="Q1591" i="2"/>
  <c r="Q1592" i="2"/>
  <c r="Q1593" i="2"/>
  <c r="Q1594" i="2"/>
  <c r="Q1595" i="2"/>
  <c r="Q1596" i="2"/>
  <c r="Q1597" i="2"/>
  <c r="Q1598" i="2"/>
  <c r="Q1599" i="2"/>
  <c r="Q1600"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0" i="2"/>
  <c r="Q1681" i="2"/>
  <c r="Q1682" i="2"/>
  <c r="Q1683" i="2"/>
  <c r="Q1684" i="2"/>
  <c r="Q1685" i="2"/>
  <c r="Q1686" i="2"/>
  <c r="Q1687" i="2"/>
  <c r="Q1688" i="2"/>
  <c r="Q1689"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Q2001" i="2"/>
  <c r="Q2002" i="2"/>
  <c r="Q2003" i="2"/>
  <c r="Q2004" i="2"/>
  <c r="Q2005" i="2"/>
  <c r="Q2006" i="2"/>
  <c r="Q2007" i="2"/>
  <c r="Q2008" i="2"/>
  <c r="Q2009" i="2"/>
  <c r="Q2010" i="2"/>
  <c r="Q2011" i="2"/>
  <c r="Q2012" i="2"/>
  <c r="Q2013" i="2"/>
  <c r="Q2014" i="2"/>
  <c r="Q2015" i="2"/>
  <c r="Q2016" i="2"/>
  <c r="Q2017" i="2"/>
  <c r="Q2018" i="2"/>
  <c r="Q2019" i="2"/>
  <c r="Q2020" i="2"/>
  <c r="Q2021" i="2"/>
  <c r="Q2022" i="2"/>
  <c r="Q2023" i="2"/>
  <c r="Q2024" i="2"/>
  <c r="Q2025" i="2"/>
  <c r="Q2026" i="2"/>
  <c r="Q2027" i="2"/>
  <c r="Q2028" i="2"/>
  <c r="Q2029" i="2"/>
  <c r="Q2030" i="2"/>
  <c r="Q2031" i="2"/>
  <c r="Q2032" i="2"/>
  <c r="Q2033" i="2"/>
  <c r="Q2034" i="2"/>
  <c r="Q2035" i="2"/>
  <c r="Q2036" i="2"/>
  <c r="Q2037" i="2"/>
  <c r="Q2038" i="2"/>
  <c r="Q2039" i="2"/>
  <c r="Q2040" i="2"/>
  <c r="Q2041" i="2"/>
  <c r="Q2042" i="2"/>
  <c r="Q2043" i="2"/>
  <c r="Q2044" i="2"/>
  <c r="Q2045" i="2"/>
  <c r="Q2046" i="2"/>
  <c r="Q2047" i="2"/>
  <c r="Q2048" i="2"/>
  <c r="Q2049" i="2"/>
  <c r="Q2050" i="2"/>
  <c r="Q2051" i="2"/>
  <c r="Q2052" i="2"/>
  <c r="Q2053" i="2"/>
  <c r="Q2054" i="2"/>
  <c r="Q2055" i="2"/>
  <c r="Q2056" i="2"/>
  <c r="Q2057" i="2"/>
  <c r="Q2058" i="2"/>
  <c r="Q2059" i="2"/>
  <c r="Q2060" i="2"/>
  <c r="Q2061" i="2"/>
  <c r="Q2062" i="2"/>
  <c r="Q2063" i="2"/>
  <c r="Q2064" i="2"/>
  <c r="Q2065" i="2"/>
  <c r="Q2066" i="2"/>
  <c r="Q2067" i="2"/>
  <c r="Q2068" i="2"/>
  <c r="Q2069" i="2"/>
  <c r="Q2070" i="2"/>
  <c r="Q2071" i="2"/>
  <c r="Q2072" i="2"/>
  <c r="Q2073" i="2"/>
  <c r="Q2074" i="2"/>
  <c r="Q2075" i="2"/>
  <c r="Q2076" i="2"/>
  <c r="Q2077" i="2"/>
  <c r="Q2078" i="2"/>
  <c r="Q2079" i="2"/>
  <c r="Q2080" i="2"/>
  <c r="Q2081" i="2"/>
  <c r="Q2082" i="2"/>
  <c r="Q2083" i="2"/>
  <c r="Q2084" i="2"/>
  <c r="Q2085" i="2"/>
  <c r="Q2086" i="2"/>
  <c r="Q2087" i="2"/>
  <c r="Q2088" i="2"/>
  <c r="Q2089" i="2"/>
  <c r="Q2090" i="2"/>
  <c r="Q2091" i="2"/>
  <c r="Q2092" i="2"/>
  <c r="Q2093" i="2"/>
  <c r="Q2094" i="2"/>
  <c r="Q2095" i="2"/>
  <c r="Q2096" i="2"/>
  <c r="Q2097" i="2"/>
  <c r="Q2098" i="2"/>
  <c r="Q2099" i="2"/>
  <c r="Q2100" i="2"/>
  <c r="Q2101" i="2"/>
  <c r="Q2102" i="2"/>
  <c r="Q2103" i="2"/>
  <c r="Q2104" i="2"/>
  <c r="Q2105" i="2"/>
  <c r="Q2106" i="2"/>
  <c r="Q2107" i="2"/>
  <c r="Q2108" i="2"/>
  <c r="Q2109" i="2"/>
  <c r="Q2110" i="2"/>
  <c r="Q2111" i="2"/>
  <c r="Q2112" i="2"/>
  <c r="Q2113" i="2"/>
  <c r="Q2114" i="2"/>
  <c r="Q2115" i="2"/>
  <c r="Q2116" i="2"/>
  <c r="Q2117" i="2"/>
  <c r="Q2118" i="2"/>
  <c r="Q2119" i="2"/>
  <c r="Q2120" i="2"/>
  <c r="Q2121" i="2"/>
  <c r="Q2122" i="2"/>
  <c r="Q2123" i="2"/>
  <c r="Q2124" i="2"/>
  <c r="Q2125" i="2"/>
  <c r="Q2126" i="2"/>
  <c r="Q2127" i="2"/>
  <c r="Q2128" i="2"/>
  <c r="Q2129" i="2"/>
  <c r="Q2130" i="2"/>
  <c r="Q2131" i="2"/>
  <c r="Q2132" i="2"/>
  <c r="Q2133" i="2"/>
  <c r="Q2134" i="2"/>
  <c r="Q2135" i="2"/>
  <c r="Q2136" i="2"/>
  <c r="Q2137" i="2"/>
  <c r="Q2138" i="2"/>
  <c r="Q2139" i="2"/>
  <c r="Q2140" i="2"/>
  <c r="Q2141" i="2"/>
  <c r="Q2142" i="2"/>
  <c r="Q2143" i="2"/>
  <c r="Q2144" i="2"/>
  <c r="Q2145" i="2"/>
  <c r="Q2146" i="2"/>
  <c r="Q2147" i="2"/>
  <c r="Q2148" i="2"/>
  <c r="Q2149" i="2"/>
  <c r="Q2150" i="2"/>
  <c r="Q2151" i="2"/>
  <c r="Q2152" i="2"/>
  <c r="Q2153" i="2"/>
  <c r="Q2154" i="2"/>
  <c r="Q2155" i="2"/>
  <c r="Q2156" i="2"/>
  <c r="Q2157" i="2"/>
  <c r="Q2158" i="2"/>
  <c r="Q2159" i="2"/>
  <c r="Q2160" i="2"/>
  <c r="Q2161" i="2"/>
  <c r="Q2162" i="2"/>
  <c r="Q2163" i="2"/>
  <c r="Q2164" i="2"/>
  <c r="Q2165" i="2"/>
  <c r="Q2166" i="2"/>
  <c r="Q2167" i="2"/>
  <c r="Q2168" i="2"/>
  <c r="Q2169" i="2"/>
  <c r="Q2170" i="2"/>
  <c r="Q2171" i="2"/>
  <c r="Q2172" i="2"/>
  <c r="Q2173" i="2"/>
  <c r="Q2174" i="2"/>
  <c r="Q2175" i="2"/>
  <c r="Q2176" i="2"/>
  <c r="Q2177" i="2"/>
  <c r="Q2178" i="2"/>
  <c r="Q2179" i="2"/>
  <c r="Q2180" i="2"/>
  <c r="Q2181" i="2"/>
  <c r="Q2182" i="2"/>
  <c r="Q2183" i="2"/>
  <c r="Q2184" i="2"/>
  <c r="Q2185" i="2"/>
  <c r="Q2186" i="2"/>
  <c r="Q2187" i="2"/>
  <c r="Q2188" i="2"/>
  <c r="Q2189" i="2"/>
  <c r="Q2190" i="2"/>
  <c r="Q2191" i="2"/>
  <c r="Q2192" i="2"/>
  <c r="Q2193" i="2"/>
  <c r="Q2194" i="2"/>
  <c r="Q2195" i="2"/>
  <c r="Q2196" i="2"/>
  <c r="Q2197" i="2"/>
  <c r="Q2198" i="2"/>
  <c r="Q2199" i="2"/>
  <c r="Q2200" i="2"/>
  <c r="Q2201" i="2"/>
  <c r="Q2202" i="2"/>
  <c r="Q2203" i="2"/>
  <c r="Q2204" i="2"/>
  <c r="Q2205" i="2"/>
  <c r="Q2206" i="2"/>
  <c r="Q2207" i="2"/>
  <c r="Q2208" i="2"/>
  <c r="Q2209" i="2"/>
  <c r="Q2210" i="2"/>
  <c r="Q2211" i="2"/>
  <c r="Q2212" i="2"/>
  <c r="Q2213" i="2"/>
  <c r="Q2214" i="2"/>
  <c r="Q2215" i="2"/>
  <c r="Q2216" i="2"/>
  <c r="Q2217" i="2"/>
  <c r="Q2218" i="2"/>
  <c r="Q2219" i="2"/>
  <c r="Q2220" i="2"/>
  <c r="Q2221" i="2"/>
  <c r="Q2222" i="2"/>
  <c r="Q2223" i="2"/>
  <c r="Q2224" i="2"/>
  <c r="Q2225" i="2"/>
  <c r="Q2226" i="2"/>
  <c r="Q2227" i="2"/>
  <c r="Q2228" i="2"/>
  <c r="Q2229" i="2"/>
  <c r="Q2230" i="2"/>
  <c r="Q2231" i="2"/>
  <c r="Q2232" i="2"/>
  <c r="Q2233" i="2"/>
  <c r="Q2234" i="2"/>
  <c r="Q2235" i="2"/>
  <c r="Q2236" i="2"/>
  <c r="Q2237" i="2"/>
  <c r="Q2238" i="2"/>
  <c r="Q2239" i="2"/>
  <c r="Q2240" i="2"/>
  <c r="Q2241" i="2"/>
  <c r="Q2242" i="2"/>
  <c r="Q2243" i="2"/>
  <c r="Q2244" i="2"/>
  <c r="Q2245" i="2"/>
  <c r="Q2246" i="2"/>
  <c r="Q2247" i="2"/>
  <c r="Q2248" i="2"/>
  <c r="Q2249" i="2"/>
  <c r="Q2250" i="2"/>
  <c r="Q2251" i="2"/>
  <c r="Q2252" i="2"/>
  <c r="Q2253" i="2"/>
  <c r="Q2254" i="2"/>
  <c r="Q2255" i="2"/>
  <c r="Q2256" i="2"/>
  <c r="Q2257" i="2"/>
  <c r="Q2258" i="2"/>
  <c r="Q2259" i="2"/>
  <c r="Q2260" i="2"/>
  <c r="Q2261" i="2"/>
  <c r="Q2262" i="2"/>
  <c r="Q2263" i="2"/>
  <c r="Q2264" i="2"/>
  <c r="Q2265" i="2"/>
  <c r="Q2266" i="2"/>
  <c r="Q2267" i="2"/>
  <c r="Q2268" i="2"/>
  <c r="Q2269" i="2"/>
  <c r="Q2270" i="2"/>
  <c r="Q2271" i="2"/>
  <c r="Q2272" i="2"/>
  <c r="Q2273" i="2"/>
  <c r="Q2274" i="2"/>
  <c r="Q2275" i="2"/>
  <c r="Q2276" i="2"/>
  <c r="Q2277" i="2"/>
  <c r="Q2278" i="2"/>
  <c r="Q2279" i="2"/>
  <c r="Q2280" i="2"/>
  <c r="Q2281" i="2"/>
  <c r="Q2282" i="2"/>
  <c r="Q2283" i="2"/>
  <c r="Q2284" i="2"/>
  <c r="Q2285" i="2"/>
  <c r="Q2286" i="2"/>
  <c r="Q2287" i="2"/>
  <c r="Q2288" i="2"/>
  <c r="Q2289" i="2"/>
  <c r="Q2290" i="2"/>
  <c r="Q2291" i="2"/>
  <c r="Q2292" i="2"/>
  <c r="Q2293" i="2"/>
  <c r="Q2294" i="2"/>
  <c r="Q2295" i="2"/>
  <c r="Q2296" i="2"/>
  <c r="Q2297" i="2"/>
  <c r="Q2298" i="2"/>
  <c r="Q2299" i="2"/>
  <c r="Q2300" i="2"/>
  <c r="Q2301" i="2"/>
  <c r="Q2302" i="2"/>
  <c r="Q2303" i="2"/>
  <c r="Q2304" i="2"/>
  <c r="Q2305" i="2"/>
  <c r="Q2306" i="2"/>
  <c r="Q2307" i="2"/>
  <c r="Q2308" i="2"/>
  <c r="Q2309" i="2"/>
  <c r="Q2310" i="2"/>
  <c r="Q2311" i="2"/>
  <c r="Q2312" i="2"/>
  <c r="Q2313" i="2"/>
  <c r="Q2314" i="2"/>
  <c r="Q2315" i="2"/>
  <c r="Q2316" i="2"/>
  <c r="Q2317" i="2"/>
  <c r="Q2318" i="2"/>
  <c r="Q2319" i="2"/>
  <c r="Q2320" i="2"/>
  <c r="Q2321" i="2"/>
  <c r="Q2322" i="2"/>
  <c r="Q2323" i="2"/>
  <c r="Q2324" i="2"/>
  <c r="Q2325" i="2"/>
  <c r="Q2326" i="2"/>
  <c r="Q2327" i="2"/>
  <c r="Q2328" i="2"/>
  <c r="Q2329" i="2"/>
  <c r="Q2330" i="2"/>
  <c r="Q2331" i="2"/>
  <c r="Q2332" i="2"/>
  <c r="Q2333" i="2"/>
  <c r="Q2334" i="2"/>
  <c r="Q2335" i="2"/>
  <c r="Q2336" i="2"/>
  <c r="Q2337" i="2"/>
  <c r="Q2338" i="2"/>
  <c r="Q2339" i="2"/>
  <c r="Q2340" i="2"/>
  <c r="Q2341" i="2"/>
  <c r="Q2342" i="2"/>
  <c r="Q2343" i="2"/>
  <c r="Q2344" i="2"/>
  <c r="Q2345" i="2"/>
  <c r="Q2346" i="2"/>
  <c r="Q2347" i="2"/>
  <c r="Q2348" i="2"/>
  <c r="Q2349" i="2"/>
  <c r="Q2350" i="2"/>
  <c r="Q2351" i="2"/>
  <c r="Q2352" i="2"/>
  <c r="Q2353" i="2"/>
  <c r="Q2354" i="2"/>
  <c r="Q2355" i="2"/>
  <c r="Q2356" i="2"/>
  <c r="Q2357" i="2"/>
  <c r="Q2358" i="2"/>
  <c r="Q2359" i="2"/>
  <c r="Q2360" i="2"/>
  <c r="Q2361" i="2"/>
  <c r="Q2362" i="2"/>
  <c r="Q2363" i="2"/>
  <c r="Q2364" i="2"/>
  <c r="Q2365" i="2"/>
  <c r="Q2366" i="2"/>
  <c r="Q2367" i="2"/>
  <c r="Q2368" i="2"/>
  <c r="Q2369" i="2"/>
  <c r="Q2370" i="2"/>
  <c r="Q2371" i="2"/>
  <c r="Q2372" i="2"/>
  <c r="Q2373" i="2"/>
  <c r="Q2374" i="2"/>
  <c r="Q2375" i="2"/>
  <c r="Q2376" i="2"/>
  <c r="Q2377" i="2"/>
  <c r="Q2378" i="2"/>
  <c r="Q2379" i="2"/>
  <c r="Q2380" i="2"/>
  <c r="Q2381" i="2"/>
  <c r="Q2382" i="2"/>
  <c r="Q2383" i="2"/>
  <c r="Q2384" i="2"/>
  <c r="Q2385" i="2"/>
  <c r="Q2386" i="2"/>
  <c r="Q2387" i="2"/>
  <c r="Q2388" i="2"/>
  <c r="Q2389" i="2"/>
  <c r="Q2390" i="2"/>
  <c r="Q2391" i="2"/>
  <c r="Q2392" i="2"/>
  <c r="Q2393" i="2"/>
  <c r="Q2394" i="2"/>
  <c r="Q2395" i="2"/>
  <c r="Q2396" i="2"/>
  <c r="Q2397" i="2"/>
  <c r="Q2398" i="2"/>
  <c r="Q2399" i="2"/>
  <c r="Q2400" i="2"/>
  <c r="Q2401" i="2"/>
  <c r="Q2402" i="2"/>
  <c r="Q2403" i="2"/>
  <c r="Q2404" i="2"/>
  <c r="Q2405" i="2"/>
  <c r="Q2406" i="2"/>
  <c r="Q2407" i="2"/>
  <c r="Q2408" i="2"/>
  <c r="Q2409" i="2"/>
  <c r="Q2410" i="2"/>
  <c r="Q2411" i="2"/>
  <c r="Q2412" i="2"/>
  <c r="Q2413" i="2"/>
  <c r="Q2414" i="2"/>
  <c r="Q2415" i="2"/>
  <c r="Q2416" i="2"/>
  <c r="Q2417" i="2"/>
  <c r="Q2418" i="2"/>
  <c r="Q2419" i="2"/>
  <c r="Q2420" i="2"/>
  <c r="Q2421" i="2"/>
  <c r="Q2422" i="2"/>
  <c r="Q2423" i="2"/>
  <c r="Q2424" i="2"/>
  <c r="Q2425" i="2"/>
  <c r="Q2426" i="2"/>
  <c r="Q2427" i="2"/>
  <c r="Q2428" i="2"/>
  <c r="Q2429" i="2"/>
  <c r="Q2430" i="2"/>
  <c r="Q2431" i="2"/>
  <c r="Q2432" i="2"/>
  <c r="Q2433" i="2"/>
  <c r="Q2434" i="2"/>
  <c r="Q2435" i="2"/>
  <c r="Q2436" i="2"/>
  <c r="Q2437" i="2"/>
  <c r="Q2438" i="2"/>
  <c r="Q2439" i="2"/>
  <c r="Q2440" i="2"/>
  <c r="Q2441" i="2"/>
  <c r="Q2442" i="2"/>
  <c r="Q2443" i="2"/>
  <c r="Q2444" i="2"/>
  <c r="Q2445" i="2"/>
  <c r="Q2446" i="2"/>
  <c r="Q2447" i="2"/>
  <c r="Q2448" i="2"/>
  <c r="Q2449" i="2"/>
  <c r="Q2450" i="2"/>
  <c r="Q2451" i="2"/>
  <c r="Q2452" i="2"/>
  <c r="Q2453" i="2"/>
  <c r="Q2454" i="2"/>
  <c r="Q2455" i="2"/>
  <c r="Q2456" i="2"/>
  <c r="Q2457" i="2"/>
  <c r="Q2458" i="2"/>
  <c r="Q2459" i="2"/>
  <c r="Q2460" i="2"/>
  <c r="Q2461" i="2"/>
  <c r="Q2462" i="2"/>
  <c r="Q2463" i="2"/>
  <c r="Q2464" i="2"/>
  <c r="Q2465" i="2"/>
  <c r="Q2466" i="2"/>
  <c r="Q2467" i="2"/>
  <c r="Q2468" i="2"/>
  <c r="Q2469" i="2"/>
  <c r="Q2470" i="2"/>
  <c r="Q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3" i="2"/>
  <c r="R1314" i="2"/>
  <c r="R1315" i="2"/>
  <c r="R1316" i="2"/>
  <c r="R1317" i="2"/>
  <c r="R1318" i="2"/>
  <c r="R1319" i="2"/>
  <c r="R1320" i="2"/>
  <c r="R1321" i="2"/>
  <c r="R1322" i="2"/>
  <c r="R1323" i="2"/>
  <c r="R1324" i="2"/>
  <c r="R1325" i="2"/>
  <c r="R1326" i="2"/>
  <c r="R1327" i="2"/>
  <c r="R1328" i="2"/>
  <c r="R1329" i="2"/>
  <c r="R1330" i="2"/>
  <c r="R1331" i="2"/>
  <c r="R1332" i="2"/>
  <c r="R1333" i="2"/>
  <c r="R1334" i="2"/>
  <c r="R1335" i="2"/>
  <c r="R1336" i="2"/>
  <c r="R1337" i="2"/>
  <c r="R1338" i="2"/>
  <c r="R1339" i="2"/>
  <c r="R1340" i="2"/>
  <c r="R1341" i="2"/>
  <c r="R1342" i="2"/>
  <c r="R1343" i="2"/>
  <c r="R1344" i="2"/>
  <c r="R1345" i="2"/>
  <c r="R1346" i="2"/>
  <c r="R1347" i="2"/>
  <c r="R1348" i="2"/>
  <c r="R1349" i="2"/>
  <c r="R1350" i="2"/>
  <c r="R1351" i="2"/>
  <c r="R1352" i="2"/>
  <c r="R1353" i="2"/>
  <c r="R1354" i="2"/>
  <c r="R1355" i="2"/>
  <c r="R1356" i="2"/>
  <c r="R1357" i="2"/>
  <c r="R1358" i="2"/>
  <c r="R1359" i="2"/>
  <c r="R1360" i="2"/>
  <c r="R1361" i="2"/>
  <c r="R1362" i="2"/>
  <c r="R1363" i="2"/>
  <c r="R1364" i="2"/>
  <c r="R1365" i="2"/>
  <c r="R1366" i="2"/>
  <c r="R1367" i="2"/>
  <c r="R1368" i="2"/>
  <c r="R1369" i="2"/>
  <c r="R1370" i="2"/>
  <c r="R1371" i="2"/>
  <c r="R1372" i="2"/>
  <c r="R1373" i="2"/>
  <c r="R1374" i="2"/>
  <c r="R1375" i="2"/>
  <c r="R1376" i="2"/>
  <c r="R1377" i="2"/>
  <c r="R1378" i="2"/>
  <c r="R1379" i="2"/>
  <c r="R1380" i="2"/>
  <c r="R1381" i="2"/>
  <c r="R1382" i="2"/>
  <c r="R1383" i="2"/>
  <c r="R1384" i="2"/>
  <c r="R1385" i="2"/>
  <c r="R1386" i="2"/>
  <c r="R1387" i="2"/>
  <c r="R1388" i="2"/>
  <c r="R1389" i="2"/>
  <c r="R1390" i="2"/>
  <c r="R1391" i="2"/>
  <c r="R1392" i="2"/>
  <c r="R1393" i="2"/>
  <c r="R1394" i="2"/>
  <c r="R1395" i="2"/>
  <c r="R1396" i="2"/>
  <c r="R1397" i="2"/>
  <c r="R1398" i="2"/>
  <c r="R1399" i="2"/>
  <c r="R1400" i="2"/>
  <c r="R1401" i="2"/>
  <c r="R1402" i="2"/>
  <c r="R1403" i="2"/>
  <c r="R1404" i="2"/>
  <c r="R1405" i="2"/>
  <c r="R1406" i="2"/>
  <c r="R1407" i="2"/>
  <c r="R1408" i="2"/>
  <c r="R1409" i="2"/>
  <c r="R1410" i="2"/>
  <c r="R1411" i="2"/>
  <c r="R1412" i="2"/>
  <c r="R1413" i="2"/>
  <c r="R1414" i="2"/>
  <c r="R1415" i="2"/>
  <c r="R1416" i="2"/>
  <c r="R1417" i="2"/>
  <c r="R1418" i="2"/>
  <c r="R1419" i="2"/>
  <c r="R1420"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5" i="2"/>
  <c r="R1476" i="2"/>
  <c r="R1477" i="2"/>
  <c r="R1478" i="2"/>
  <c r="R1479" i="2"/>
  <c r="R1480" i="2"/>
  <c r="R1481" i="2"/>
  <c r="R1482" i="2"/>
  <c r="R1483" i="2"/>
  <c r="R1484" i="2"/>
  <c r="R1485" i="2"/>
  <c r="R1486" i="2"/>
  <c r="R1487" i="2"/>
  <c r="R1488" i="2"/>
  <c r="R1489" i="2"/>
  <c r="R1490" i="2"/>
  <c r="R1491" i="2"/>
  <c r="R1492" i="2"/>
  <c r="R1493" i="2"/>
  <c r="R1494" i="2"/>
  <c r="R1495" i="2"/>
  <c r="R1496" i="2"/>
  <c r="R1497" i="2"/>
  <c r="R1498" i="2"/>
  <c r="R1499" i="2"/>
  <c r="R1500" i="2"/>
  <c r="R1501" i="2"/>
  <c r="R1502" i="2"/>
  <c r="R1503" i="2"/>
  <c r="R1504" i="2"/>
  <c r="R1505"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4" i="2"/>
  <c r="R1555" i="2"/>
  <c r="R1556" i="2"/>
  <c r="R1557" i="2"/>
  <c r="R1558" i="2"/>
  <c r="R1559" i="2"/>
  <c r="R1560" i="2"/>
  <c r="R1561" i="2"/>
  <c r="R1562" i="2"/>
  <c r="R1563" i="2"/>
  <c r="R1564" i="2"/>
  <c r="R1565" i="2"/>
  <c r="R1566" i="2"/>
  <c r="R1567" i="2"/>
  <c r="R1568" i="2"/>
  <c r="R1569" i="2"/>
  <c r="R1570" i="2"/>
  <c r="R1571" i="2"/>
  <c r="R1572" i="2"/>
  <c r="R1573" i="2"/>
  <c r="R1574" i="2"/>
  <c r="R1575" i="2"/>
  <c r="R1576" i="2"/>
  <c r="R1577" i="2"/>
  <c r="R1578" i="2"/>
  <c r="R1579" i="2"/>
  <c r="R1580" i="2"/>
  <c r="R1581" i="2"/>
  <c r="R1582" i="2"/>
  <c r="R1583" i="2"/>
  <c r="R1584" i="2"/>
  <c r="R1585" i="2"/>
  <c r="R1586" i="2"/>
  <c r="R1587" i="2"/>
  <c r="R1588" i="2"/>
  <c r="R1589" i="2"/>
  <c r="R1590" i="2"/>
  <c r="R1591" i="2"/>
  <c r="R1592" i="2"/>
  <c r="R1593" i="2"/>
  <c r="R1594" i="2"/>
  <c r="R1595" i="2"/>
  <c r="R1596" i="2"/>
  <c r="R1597" i="2"/>
  <c r="R1598" i="2"/>
  <c r="R1599" i="2"/>
  <c r="R1600"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39" i="2"/>
  <c r="R1640" i="2"/>
  <c r="R1641" i="2"/>
  <c r="R1642" i="2"/>
  <c r="R1643" i="2"/>
  <c r="R1644" i="2"/>
  <c r="R1645" i="2"/>
  <c r="R1646"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0" i="2"/>
  <c r="R1701" i="2"/>
  <c r="R1702" i="2"/>
  <c r="R1703" i="2"/>
  <c r="R1704" i="2"/>
  <c r="R1705" i="2"/>
  <c r="R1706" i="2"/>
  <c r="R1707" i="2"/>
  <c r="R1708" i="2"/>
  <c r="R1709" i="2"/>
  <c r="R1710" i="2"/>
  <c r="R1711" i="2"/>
  <c r="R1712" i="2"/>
  <c r="R1713"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5" i="2"/>
  <c r="R1746" i="2"/>
  <c r="R1747" i="2"/>
  <c r="R1748" i="2"/>
  <c r="R1749" i="2"/>
  <c r="R1750" i="2"/>
  <c r="R1751" i="2"/>
  <c r="R1752" i="2"/>
  <c r="R1753" i="2"/>
  <c r="R1754" i="2"/>
  <c r="R1755" i="2"/>
  <c r="R1756" i="2"/>
  <c r="R1757" i="2"/>
  <c r="R1758" i="2"/>
  <c r="R1759" i="2"/>
  <c r="R1760" i="2"/>
  <c r="R1761" i="2"/>
  <c r="R1762" i="2"/>
  <c r="R1763" i="2"/>
  <c r="R1764" i="2"/>
  <c r="R1765" i="2"/>
  <c r="R1766" i="2"/>
  <c r="R1767" i="2"/>
  <c r="R1768" i="2"/>
  <c r="R1769" i="2"/>
  <c r="R1770" i="2"/>
  <c r="R1771" i="2"/>
  <c r="R1772" i="2"/>
  <c r="R1773" i="2"/>
  <c r="R1774" i="2"/>
  <c r="R1775" i="2"/>
  <c r="R1776" i="2"/>
  <c r="R1777" i="2"/>
  <c r="R1778" i="2"/>
  <c r="R1779" i="2"/>
  <c r="R1780" i="2"/>
  <c r="R1781" i="2"/>
  <c r="R1782" i="2"/>
  <c r="R1783" i="2"/>
  <c r="R1784" i="2"/>
  <c r="R1785"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6"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8" i="2"/>
  <c r="R1849" i="2"/>
  <c r="R1850" i="2"/>
  <c r="R1851" i="2"/>
  <c r="R1852" i="2"/>
  <c r="R1853" i="2"/>
  <c r="R1854" i="2"/>
  <c r="R1855" i="2"/>
  <c r="R1856" i="2"/>
  <c r="R1857" i="2"/>
  <c r="R1858" i="2"/>
  <c r="R1859" i="2"/>
  <c r="R1860" i="2"/>
  <c r="R1861" i="2"/>
  <c r="R1862" i="2"/>
  <c r="R1863" i="2"/>
  <c r="R1864" i="2"/>
  <c r="R1865" i="2"/>
  <c r="R1866" i="2"/>
  <c r="R1867" i="2"/>
  <c r="R1868" i="2"/>
  <c r="R1869" i="2"/>
  <c r="R1870" i="2"/>
  <c r="R1871" i="2"/>
  <c r="R1872" i="2"/>
  <c r="R1873" i="2"/>
  <c r="R1874" i="2"/>
  <c r="R1875" i="2"/>
  <c r="R1876" i="2"/>
  <c r="R1877" i="2"/>
  <c r="R1878" i="2"/>
  <c r="R1879" i="2"/>
  <c r="R1880" i="2"/>
  <c r="R1881" i="2"/>
  <c r="R1882" i="2"/>
  <c r="R1883" i="2"/>
  <c r="R1884" i="2"/>
  <c r="R1885" i="2"/>
  <c r="R1886" i="2"/>
  <c r="R1887" i="2"/>
  <c r="R1888" i="2"/>
  <c r="R1889" i="2"/>
  <c r="R1890" i="2"/>
  <c r="R1891" i="2"/>
  <c r="R1892" i="2"/>
  <c r="R1893" i="2"/>
  <c r="R1894" i="2"/>
  <c r="R1895" i="2"/>
  <c r="R1896" i="2"/>
  <c r="R1897" i="2"/>
  <c r="R1898" i="2"/>
  <c r="R1899" i="2"/>
  <c r="R1900" i="2"/>
  <c r="R1901" i="2"/>
  <c r="R1902" i="2"/>
  <c r="R1903" i="2"/>
  <c r="R1904" i="2"/>
  <c r="R1905" i="2"/>
  <c r="R1906" i="2"/>
  <c r="R1907" i="2"/>
  <c r="R1908" i="2"/>
  <c r="R1909" i="2"/>
  <c r="R1910" i="2"/>
  <c r="R1911" i="2"/>
  <c r="R1912" i="2"/>
  <c r="R1913" i="2"/>
  <c r="R1914" i="2"/>
  <c r="R1915" i="2"/>
  <c r="R1916" i="2"/>
  <c r="R1917" i="2"/>
  <c r="R1918" i="2"/>
  <c r="R1919" i="2"/>
  <c r="R1920" i="2"/>
  <c r="R1921" i="2"/>
  <c r="R1922" i="2"/>
  <c r="R1923" i="2"/>
  <c r="R1924" i="2"/>
  <c r="R1925" i="2"/>
  <c r="R1926" i="2"/>
  <c r="R1927" i="2"/>
  <c r="R1928" i="2"/>
  <c r="R1929" i="2"/>
  <c r="R1930" i="2"/>
  <c r="R1931" i="2"/>
  <c r="R1932" i="2"/>
  <c r="R1933" i="2"/>
  <c r="R1934" i="2"/>
  <c r="R1935" i="2"/>
  <c r="R1936" i="2"/>
  <c r="R1937" i="2"/>
  <c r="R1938" i="2"/>
  <c r="R1939" i="2"/>
  <c r="R1940" i="2"/>
  <c r="R1941" i="2"/>
  <c r="R1942" i="2"/>
  <c r="R1943" i="2"/>
  <c r="R1944" i="2"/>
  <c r="R1945" i="2"/>
  <c r="R1946" i="2"/>
  <c r="R1947" i="2"/>
  <c r="R1948" i="2"/>
  <c r="R1949" i="2"/>
  <c r="R1950" i="2"/>
  <c r="R1951" i="2"/>
  <c r="R1952" i="2"/>
  <c r="R1953" i="2"/>
  <c r="R1954" i="2"/>
  <c r="R1955" i="2"/>
  <c r="R1956" i="2"/>
  <c r="R1957" i="2"/>
  <c r="R1958" i="2"/>
  <c r="R1959" i="2"/>
  <c r="R1960" i="2"/>
  <c r="R1961" i="2"/>
  <c r="R1962" i="2"/>
  <c r="R1963" i="2"/>
  <c r="R1964" i="2"/>
  <c r="R1965" i="2"/>
  <c r="R1966" i="2"/>
  <c r="R1967" i="2"/>
  <c r="R1968" i="2"/>
  <c r="R1969" i="2"/>
  <c r="R1970" i="2"/>
  <c r="R1971" i="2"/>
  <c r="R1972" i="2"/>
  <c r="R1973" i="2"/>
  <c r="R1974" i="2"/>
  <c r="R1975" i="2"/>
  <c r="R1976" i="2"/>
  <c r="R1977" i="2"/>
  <c r="R1978" i="2"/>
  <c r="R1979" i="2"/>
  <c r="R1980" i="2"/>
  <c r="R1981" i="2"/>
  <c r="R1982" i="2"/>
  <c r="R1983" i="2"/>
  <c r="R1984" i="2"/>
  <c r="R1985" i="2"/>
  <c r="R1986" i="2"/>
  <c r="R1987" i="2"/>
  <c r="R1988" i="2"/>
  <c r="R1989" i="2"/>
  <c r="R1990" i="2"/>
  <c r="R1991" i="2"/>
  <c r="R1992" i="2"/>
  <c r="R1993" i="2"/>
  <c r="R1994" i="2"/>
  <c r="R1995" i="2"/>
  <c r="R1996" i="2"/>
  <c r="R1997" i="2"/>
  <c r="R1998" i="2"/>
  <c r="R1999" i="2"/>
  <c r="R2000" i="2"/>
  <c r="R2001" i="2"/>
  <c r="R2002" i="2"/>
  <c r="R2003" i="2"/>
  <c r="R2004" i="2"/>
  <c r="R2005" i="2"/>
  <c r="R2006" i="2"/>
  <c r="R2007" i="2"/>
  <c r="R2008" i="2"/>
  <c r="R2009" i="2"/>
  <c r="R2010" i="2"/>
  <c r="R2011" i="2"/>
  <c r="R2012" i="2"/>
  <c r="R2013" i="2"/>
  <c r="R2014" i="2"/>
  <c r="R2015" i="2"/>
  <c r="R2016" i="2"/>
  <c r="R2017" i="2"/>
  <c r="R2018" i="2"/>
  <c r="R2019" i="2"/>
  <c r="R2020" i="2"/>
  <c r="R2021" i="2"/>
  <c r="R2022" i="2"/>
  <c r="R2023" i="2"/>
  <c r="R2024" i="2"/>
  <c r="R2025" i="2"/>
  <c r="R2026" i="2"/>
  <c r="R2027" i="2"/>
  <c r="R2028" i="2"/>
  <c r="R2029" i="2"/>
  <c r="R2030" i="2"/>
  <c r="R2031" i="2"/>
  <c r="R2032" i="2"/>
  <c r="R2033" i="2"/>
  <c r="R2034" i="2"/>
  <c r="R2035" i="2"/>
  <c r="R2036" i="2"/>
  <c r="R2037" i="2"/>
  <c r="R2038" i="2"/>
  <c r="R2039" i="2"/>
  <c r="R2040" i="2"/>
  <c r="R2041" i="2"/>
  <c r="R2042" i="2"/>
  <c r="R2043" i="2"/>
  <c r="R2044" i="2"/>
  <c r="R2045" i="2"/>
  <c r="R2046" i="2"/>
  <c r="R2047" i="2"/>
  <c r="R2048" i="2"/>
  <c r="R2049" i="2"/>
  <c r="R2050" i="2"/>
  <c r="R2051" i="2"/>
  <c r="R2052" i="2"/>
  <c r="R2053" i="2"/>
  <c r="R2054" i="2"/>
  <c r="R2055" i="2"/>
  <c r="R2056" i="2"/>
  <c r="R2057" i="2"/>
  <c r="R2058" i="2"/>
  <c r="R2059" i="2"/>
  <c r="R2060" i="2"/>
  <c r="R2061" i="2"/>
  <c r="R2062" i="2"/>
  <c r="R2063" i="2"/>
  <c r="R2064" i="2"/>
  <c r="R2065" i="2"/>
  <c r="R2066" i="2"/>
  <c r="R2067" i="2"/>
  <c r="R2068" i="2"/>
  <c r="R2069" i="2"/>
  <c r="R2070" i="2"/>
  <c r="R2071" i="2"/>
  <c r="R2072" i="2"/>
  <c r="R2073" i="2"/>
  <c r="R2074" i="2"/>
  <c r="R2075" i="2"/>
  <c r="R2076" i="2"/>
  <c r="R2077" i="2"/>
  <c r="R2078" i="2"/>
  <c r="R2079" i="2"/>
  <c r="R2080" i="2"/>
  <c r="R2081" i="2"/>
  <c r="R2082" i="2"/>
  <c r="R2083" i="2"/>
  <c r="R2084" i="2"/>
  <c r="R2085" i="2"/>
  <c r="R2086" i="2"/>
  <c r="R2087" i="2"/>
  <c r="R2088" i="2"/>
  <c r="R2089" i="2"/>
  <c r="R2090" i="2"/>
  <c r="R2091" i="2"/>
  <c r="R2092" i="2"/>
  <c r="R2093" i="2"/>
  <c r="R2094" i="2"/>
  <c r="R2095" i="2"/>
  <c r="R2096" i="2"/>
  <c r="R2097" i="2"/>
  <c r="R2098" i="2"/>
  <c r="R2099" i="2"/>
  <c r="R2100" i="2"/>
  <c r="R2101" i="2"/>
  <c r="R2102" i="2"/>
  <c r="R2103" i="2"/>
  <c r="R2104" i="2"/>
  <c r="R2105" i="2"/>
  <c r="R2106" i="2"/>
  <c r="R2107" i="2"/>
  <c r="R2108" i="2"/>
  <c r="R2109" i="2"/>
  <c r="R2110" i="2"/>
  <c r="R2111" i="2"/>
  <c r="R2112" i="2"/>
  <c r="R2113" i="2"/>
  <c r="R2114" i="2"/>
  <c r="R2115" i="2"/>
  <c r="R2116" i="2"/>
  <c r="R2117" i="2"/>
  <c r="R2118" i="2"/>
  <c r="R2119" i="2"/>
  <c r="R2120" i="2"/>
  <c r="R2121" i="2"/>
  <c r="R2122" i="2"/>
  <c r="R2123" i="2"/>
  <c r="R2124" i="2"/>
  <c r="R2125" i="2"/>
  <c r="R2126" i="2"/>
  <c r="R2127" i="2"/>
  <c r="R2128" i="2"/>
  <c r="R2129" i="2"/>
  <c r="R2130" i="2"/>
  <c r="R2131" i="2"/>
  <c r="R2132" i="2"/>
  <c r="R2133" i="2"/>
  <c r="R2134" i="2"/>
  <c r="R2135" i="2"/>
  <c r="R2136" i="2"/>
  <c r="R2137" i="2"/>
  <c r="R2138" i="2"/>
  <c r="R2139" i="2"/>
  <c r="R2140" i="2"/>
  <c r="R2141" i="2"/>
  <c r="R2142" i="2"/>
  <c r="R2143" i="2"/>
  <c r="R2144" i="2"/>
  <c r="R2145" i="2"/>
  <c r="R2146" i="2"/>
  <c r="R2147" i="2"/>
  <c r="R2148" i="2"/>
  <c r="R2149" i="2"/>
  <c r="R2150" i="2"/>
  <c r="R2151" i="2"/>
  <c r="R2152" i="2"/>
  <c r="R2153" i="2"/>
  <c r="R2154" i="2"/>
  <c r="R2155" i="2"/>
  <c r="R2156" i="2"/>
  <c r="R2157" i="2"/>
  <c r="R2158" i="2"/>
  <c r="R2159" i="2"/>
  <c r="R2160" i="2"/>
  <c r="R2161" i="2"/>
  <c r="R2162" i="2"/>
  <c r="R2163" i="2"/>
  <c r="R2164" i="2"/>
  <c r="R2165" i="2"/>
  <c r="R2166" i="2"/>
  <c r="R2167" i="2"/>
  <c r="R2168" i="2"/>
  <c r="R2169" i="2"/>
  <c r="R2170" i="2"/>
  <c r="R2171" i="2"/>
  <c r="R2172" i="2"/>
  <c r="R2173" i="2"/>
  <c r="R2174" i="2"/>
  <c r="R2175" i="2"/>
  <c r="R2176" i="2"/>
  <c r="R2177" i="2"/>
  <c r="R2178" i="2"/>
  <c r="R2179" i="2"/>
  <c r="R2180" i="2"/>
  <c r="R2181" i="2"/>
  <c r="R2182" i="2"/>
  <c r="R2183" i="2"/>
  <c r="R2184" i="2"/>
  <c r="R2185" i="2"/>
  <c r="R2186" i="2"/>
  <c r="R2187" i="2"/>
  <c r="R2188" i="2"/>
  <c r="R2189" i="2"/>
  <c r="R2190" i="2"/>
  <c r="R2191" i="2"/>
  <c r="R2192" i="2"/>
  <c r="R2193" i="2"/>
  <c r="R2194" i="2"/>
  <c r="R2195" i="2"/>
  <c r="R2196" i="2"/>
  <c r="R2197" i="2"/>
  <c r="R2198" i="2"/>
  <c r="R2199" i="2"/>
  <c r="R2200" i="2"/>
  <c r="R2201" i="2"/>
  <c r="R2202" i="2"/>
  <c r="R2203" i="2"/>
  <c r="R2204" i="2"/>
  <c r="R2205" i="2"/>
  <c r="R2206" i="2"/>
  <c r="R2207" i="2"/>
  <c r="R2208" i="2"/>
  <c r="R2209" i="2"/>
  <c r="R2210" i="2"/>
  <c r="R2211" i="2"/>
  <c r="R2212" i="2"/>
  <c r="R2213" i="2"/>
  <c r="R2214" i="2"/>
  <c r="R2215" i="2"/>
  <c r="R2216" i="2"/>
  <c r="R2217" i="2"/>
  <c r="R2218" i="2"/>
  <c r="R2219" i="2"/>
  <c r="R2220" i="2"/>
  <c r="R2221" i="2"/>
  <c r="R2222" i="2"/>
  <c r="R2223" i="2"/>
  <c r="R2224" i="2"/>
  <c r="R2225" i="2"/>
  <c r="R2226" i="2"/>
  <c r="R2227" i="2"/>
  <c r="R2228" i="2"/>
  <c r="R2229" i="2"/>
  <c r="R2230" i="2"/>
  <c r="R2231" i="2"/>
  <c r="R2232" i="2"/>
  <c r="R2233" i="2"/>
  <c r="R2234" i="2"/>
  <c r="R2235" i="2"/>
  <c r="R2236" i="2"/>
  <c r="R2237" i="2"/>
  <c r="R2238" i="2"/>
  <c r="R2239" i="2"/>
  <c r="R2240" i="2"/>
  <c r="R2241" i="2"/>
  <c r="R2242" i="2"/>
  <c r="R2243" i="2"/>
  <c r="R2244" i="2"/>
  <c r="R2245" i="2"/>
  <c r="R2246" i="2"/>
  <c r="R2247" i="2"/>
  <c r="R2248" i="2"/>
  <c r="R2249" i="2"/>
  <c r="R2250" i="2"/>
  <c r="R2251" i="2"/>
  <c r="R2252" i="2"/>
  <c r="R2253" i="2"/>
  <c r="R2254" i="2"/>
  <c r="R2255" i="2"/>
  <c r="R2256" i="2"/>
  <c r="R2257" i="2"/>
  <c r="R2258" i="2"/>
  <c r="R2259" i="2"/>
  <c r="R2260" i="2"/>
  <c r="R2261" i="2"/>
  <c r="R2262" i="2"/>
  <c r="R2263" i="2"/>
  <c r="R2264" i="2"/>
  <c r="R2265" i="2"/>
  <c r="R2266" i="2"/>
  <c r="R2267" i="2"/>
  <c r="R2268" i="2"/>
  <c r="R2269" i="2"/>
  <c r="R2270" i="2"/>
  <c r="R2271" i="2"/>
  <c r="R2272" i="2"/>
  <c r="R2273" i="2"/>
  <c r="R2274" i="2"/>
  <c r="R2275" i="2"/>
  <c r="R2276" i="2"/>
  <c r="R2277" i="2"/>
  <c r="R2278" i="2"/>
  <c r="R2279" i="2"/>
  <c r="R2280" i="2"/>
  <c r="R2281" i="2"/>
  <c r="R2282" i="2"/>
  <c r="R2283" i="2"/>
  <c r="R2284" i="2"/>
  <c r="R2285" i="2"/>
  <c r="R2286" i="2"/>
  <c r="R2287" i="2"/>
  <c r="R2288" i="2"/>
  <c r="R2289" i="2"/>
  <c r="R2290" i="2"/>
  <c r="R2291" i="2"/>
  <c r="R2292" i="2"/>
  <c r="R2293" i="2"/>
  <c r="R2294" i="2"/>
  <c r="R2295" i="2"/>
  <c r="R2296" i="2"/>
  <c r="R2297" i="2"/>
  <c r="R2298" i="2"/>
  <c r="R2299" i="2"/>
  <c r="R2300" i="2"/>
  <c r="R2301" i="2"/>
  <c r="R2302" i="2"/>
  <c r="R2303" i="2"/>
  <c r="R2304" i="2"/>
  <c r="R2305" i="2"/>
  <c r="R2306" i="2"/>
  <c r="R2307" i="2"/>
  <c r="R2308" i="2"/>
  <c r="R2309" i="2"/>
  <c r="R2310" i="2"/>
  <c r="R2311" i="2"/>
  <c r="R2312" i="2"/>
  <c r="R2313" i="2"/>
  <c r="R2314" i="2"/>
  <c r="R2315" i="2"/>
  <c r="R2316" i="2"/>
  <c r="R2317" i="2"/>
  <c r="R2318" i="2"/>
  <c r="R2319" i="2"/>
  <c r="R2320" i="2"/>
  <c r="R2321" i="2"/>
  <c r="R2322" i="2"/>
  <c r="R2323" i="2"/>
  <c r="R2324" i="2"/>
  <c r="R2325" i="2"/>
  <c r="R2326" i="2"/>
  <c r="R2327" i="2"/>
  <c r="R2328" i="2"/>
  <c r="R2329" i="2"/>
  <c r="R2330" i="2"/>
  <c r="R2331" i="2"/>
  <c r="R2332" i="2"/>
  <c r="R2333" i="2"/>
  <c r="R2334" i="2"/>
  <c r="R2335" i="2"/>
  <c r="R2336" i="2"/>
  <c r="R2337" i="2"/>
  <c r="R2338" i="2"/>
  <c r="R2339" i="2"/>
  <c r="R2340" i="2"/>
  <c r="R2341" i="2"/>
  <c r="R2342" i="2"/>
  <c r="R2343" i="2"/>
  <c r="R2344" i="2"/>
  <c r="R2345" i="2"/>
  <c r="R2346" i="2"/>
  <c r="R2347" i="2"/>
  <c r="R2348" i="2"/>
  <c r="R2349" i="2"/>
  <c r="R2350" i="2"/>
  <c r="R2351" i="2"/>
  <c r="R2352" i="2"/>
  <c r="R2353" i="2"/>
  <c r="R2354" i="2"/>
  <c r="R2355" i="2"/>
  <c r="R2356" i="2"/>
  <c r="R2357" i="2"/>
  <c r="R2358" i="2"/>
  <c r="R2359" i="2"/>
  <c r="R2360" i="2"/>
  <c r="R2361" i="2"/>
  <c r="R2362" i="2"/>
  <c r="R2363" i="2"/>
  <c r="R2364" i="2"/>
  <c r="R2365" i="2"/>
  <c r="R2366" i="2"/>
  <c r="R2367" i="2"/>
  <c r="R2368" i="2"/>
  <c r="R2369" i="2"/>
  <c r="R2370" i="2"/>
  <c r="R2371" i="2"/>
  <c r="R2372" i="2"/>
  <c r="R2373" i="2"/>
  <c r="R2374" i="2"/>
  <c r="R2375" i="2"/>
  <c r="R2376" i="2"/>
  <c r="R2377" i="2"/>
  <c r="R2378" i="2"/>
  <c r="R2379" i="2"/>
  <c r="R2380" i="2"/>
  <c r="R2381" i="2"/>
  <c r="R2382" i="2"/>
  <c r="R2383" i="2"/>
  <c r="R2384" i="2"/>
  <c r="R2385" i="2"/>
  <c r="R2386" i="2"/>
  <c r="R2387" i="2"/>
  <c r="R2388" i="2"/>
  <c r="R2389" i="2"/>
  <c r="R2390" i="2"/>
  <c r="R2391" i="2"/>
  <c r="R2392" i="2"/>
  <c r="R2393" i="2"/>
  <c r="R2394" i="2"/>
  <c r="R2395" i="2"/>
  <c r="R2396" i="2"/>
  <c r="R2397" i="2"/>
  <c r="R2398" i="2"/>
  <c r="R2399" i="2"/>
  <c r="R2400" i="2"/>
  <c r="R2401" i="2"/>
  <c r="R2402" i="2"/>
  <c r="R2403" i="2"/>
  <c r="R2404" i="2"/>
  <c r="R2405" i="2"/>
  <c r="R2406" i="2"/>
  <c r="R2407" i="2"/>
  <c r="R2408" i="2"/>
  <c r="R2409" i="2"/>
  <c r="R2410" i="2"/>
  <c r="R2411" i="2"/>
  <c r="R2412" i="2"/>
  <c r="R2413" i="2"/>
  <c r="R2414" i="2"/>
  <c r="R2415" i="2"/>
  <c r="R2416" i="2"/>
  <c r="R2417" i="2"/>
  <c r="R2418" i="2"/>
  <c r="R2419" i="2"/>
  <c r="R2420" i="2"/>
  <c r="R2421" i="2"/>
  <c r="R2422" i="2"/>
  <c r="R2423" i="2"/>
  <c r="R2424" i="2"/>
  <c r="R2425" i="2"/>
  <c r="R2426" i="2"/>
  <c r="R2427" i="2"/>
  <c r="R2428" i="2"/>
  <c r="R2429" i="2"/>
  <c r="R2430" i="2"/>
  <c r="R2431" i="2"/>
  <c r="R2432" i="2"/>
  <c r="R2433" i="2"/>
  <c r="R2434" i="2"/>
  <c r="R2435" i="2"/>
  <c r="R2436" i="2"/>
  <c r="R2437" i="2"/>
  <c r="R2438" i="2"/>
  <c r="R2439" i="2"/>
  <c r="R2440" i="2"/>
  <c r="R2441" i="2"/>
  <c r="R2442" i="2"/>
  <c r="R2443" i="2"/>
  <c r="R2444" i="2"/>
  <c r="R2445" i="2"/>
  <c r="R2446" i="2"/>
  <c r="R2447" i="2"/>
  <c r="R2448" i="2"/>
  <c r="R2449" i="2"/>
  <c r="R2450" i="2"/>
  <c r="R2451" i="2"/>
  <c r="R2452" i="2"/>
  <c r="R2453" i="2"/>
  <c r="R2454" i="2"/>
  <c r="R2455" i="2"/>
  <c r="R2456" i="2"/>
  <c r="R2457" i="2"/>
  <c r="R2458" i="2"/>
  <c r="R2459" i="2"/>
  <c r="R2460" i="2"/>
  <c r="R2461" i="2"/>
  <c r="R2462" i="2"/>
  <c r="R2463" i="2"/>
  <c r="R2464" i="2"/>
  <c r="R2465" i="2"/>
  <c r="R2466" i="2"/>
  <c r="R2467" i="2"/>
  <c r="R2468" i="2"/>
  <c r="R2469" i="2"/>
  <c r="R2470" i="2"/>
  <c r="R2" i="2"/>
  <c r="C47" i="1"/>
  <c r="D46" i="1"/>
  <c r="D45" i="1"/>
  <c r="F45" i="1"/>
  <c r="A45" i="1"/>
  <c r="F42" i="1"/>
  <c r="C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 Grinsven, Matthew@DOC</author>
  </authors>
  <commentList>
    <comment ref="D17" authorId="0" shapeId="0" xr:uid="{01C13555-FCA0-436F-B66B-3F455448F07D}">
      <text>
        <r>
          <rPr>
            <sz val="9"/>
            <color indexed="81"/>
            <rFont val="Tahoma"/>
            <family val="2"/>
          </rPr>
          <t xml:space="preserve">For example: </t>
        </r>
        <r>
          <rPr>
            <i/>
            <sz val="9"/>
            <color indexed="81"/>
            <rFont val="Tahoma"/>
            <family val="2"/>
          </rPr>
          <t xml:space="preserve">Vedder Formation </t>
        </r>
        <r>
          <rPr>
            <sz val="9"/>
            <color indexed="81"/>
            <rFont val="Tahoma"/>
            <family val="2"/>
          </rPr>
          <t>or</t>
        </r>
        <r>
          <rPr>
            <i/>
            <sz val="9"/>
            <color indexed="81"/>
            <rFont val="Tahoma"/>
            <family val="2"/>
          </rPr>
          <t xml:space="preserve"> Stevens Sand</t>
        </r>
        <r>
          <rPr>
            <sz val="9"/>
            <color indexed="81"/>
            <rFont val="Tahoma"/>
            <family val="2"/>
          </rPr>
          <t xml:space="preserve">
</t>
        </r>
      </text>
    </comment>
  </commentList>
</comments>
</file>

<file path=xl/sharedStrings.xml><?xml version="1.0" encoding="utf-8"?>
<sst xmlns="http://schemas.openxmlformats.org/spreadsheetml/2006/main" count="10058" uniqueCount="2351">
  <si>
    <t>Periodic UIC Project Review Data Sheet</t>
  </si>
  <si>
    <t xml:space="preserve">This document serves to ensure the appropriateness of Project Approval Letter (PAL) conditions, document current project status relevant project history, and facilitate discussion between CalGEM and the Operator. </t>
  </si>
  <si>
    <t>Fill out this worksheet using data reflecting the UIC project's historic injection activities since the project's last review. All yellow cells are required to be filled out. If the question is not relevant to the UIC project, enter "0" or "N/A" as appropriate. Attach or provide additional documentation as needed.</t>
  </si>
  <si>
    <t>Operator:</t>
  </si>
  <si>
    <t/>
  </si>
  <si>
    <t>Operator Code:</t>
  </si>
  <si>
    <t>Project Contact:</t>
  </si>
  <si>
    <t>Name:</t>
  </si>
  <si>
    <t>Phone:</t>
  </si>
  <si>
    <t>Email:</t>
  </si>
  <si>
    <t>Project Type:</t>
  </si>
  <si>
    <t>If other:</t>
  </si>
  <si>
    <t>Project Code:</t>
  </si>
  <si>
    <t>Field:</t>
  </si>
  <si>
    <t>Area:</t>
  </si>
  <si>
    <t>Pool:</t>
  </si>
  <si>
    <t>Injection Zone:</t>
  </si>
  <si>
    <t>Initial project injection date (project initiation):</t>
  </si>
  <si>
    <t>Date of last updated PAL:</t>
  </si>
  <si>
    <t>Date of last Project Review:</t>
  </si>
  <si>
    <t>Is the project currently active?</t>
  </si>
  <si>
    <t>(Has there been injection within the last year?)</t>
  </si>
  <si>
    <t xml:space="preserve">Injection wells associated with project: </t>
  </si>
  <si>
    <t>Count of Active Wells:</t>
  </si>
  <si>
    <t>Count of Idle Wells:</t>
  </si>
  <si>
    <t>Please provide API number, use and status for project associated wells (see next sheet).</t>
  </si>
  <si>
    <t>Count of wells drilled since PAL or last project update:</t>
  </si>
  <si>
    <t>Count of wells abandoned since PAL or last project update:</t>
  </si>
  <si>
    <t>Injection zone abandoned since PAL or last project update:</t>
  </si>
  <si>
    <t>Other wells:</t>
  </si>
  <si>
    <t>Present total number of wells:</t>
  </si>
  <si>
    <t xml:space="preserve">Production wells associated with project: </t>
  </si>
  <si>
    <t>Active:</t>
  </si>
  <si>
    <t>Idle:</t>
  </si>
  <si>
    <t>Partially abandoned or production zone abandoned since PAL or last project update:</t>
  </si>
  <si>
    <t>Injection Data:</t>
  </si>
  <si>
    <t>Type (water, steam, gas, etc.):</t>
  </si>
  <si>
    <t>Fluid source:</t>
  </si>
  <si>
    <t>Depth of injection (ft):</t>
  </si>
  <si>
    <t>MASP (psi):</t>
  </si>
  <si>
    <t>Average pressure gradient (psi/ft):</t>
  </si>
  <si>
    <t>Maximum pressure gradient (psi/ft):</t>
  </si>
  <si>
    <t xml:space="preserve">Submittal date of last injectate analysis: </t>
  </si>
  <si>
    <t>Injectate analysis submitted:</t>
  </si>
  <si>
    <t>Injectate Analysis must be submitted through WellSTAR and associated with the UIC project.</t>
  </si>
  <si>
    <t>Production Data:</t>
  </si>
  <si>
    <t>Average produced oil rate, bbl./day:</t>
  </si>
  <si>
    <t>Maximum produced oil rate, bbl./day</t>
  </si>
  <si>
    <t>Average produced water rate, bbl./day:</t>
  </si>
  <si>
    <t>Maximum produced water rate, bbl./day</t>
  </si>
  <si>
    <t>Average percent water cut:</t>
  </si>
  <si>
    <t>Total dissolved solids of zone water (mg/L):</t>
  </si>
  <si>
    <t>Date of zone water analysis</t>
  </si>
  <si>
    <t xml:space="preserve">Occurrence of surface expressions in project area within last 3 years? </t>
  </si>
  <si>
    <r>
      <t xml:space="preserve">If </t>
    </r>
    <r>
      <rPr>
        <b/>
        <sz val="12"/>
        <color theme="1"/>
        <rFont val="Calibri"/>
        <family val="2"/>
        <scheme val="minor"/>
      </rPr>
      <t>yes</t>
    </r>
    <r>
      <rPr>
        <sz val="12"/>
        <color theme="1"/>
        <rFont val="Calibri"/>
        <family val="2"/>
        <scheme val="minor"/>
      </rPr>
      <t xml:space="preserve">: </t>
    </r>
  </si>
  <si>
    <t xml:space="preserve">Location: </t>
  </si>
  <si>
    <t>Nearest well (API):</t>
  </si>
  <si>
    <t>Distance and Direction from well:</t>
  </si>
  <si>
    <t>Date of occurrence:</t>
  </si>
  <si>
    <t>Duration (specify units):</t>
  </si>
  <si>
    <t>An accompanying form to be included for completion, if necessary</t>
  </si>
  <si>
    <t xml:space="preserve">Type: </t>
  </si>
  <si>
    <t>Soil discoloration/Saturating</t>
  </si>
  <si>
    <t xml:space="preserve">Energy Level: </t>
  </si>
  <si>
    <t>Occurrence of well failures in project area within last 3 years?</t>
  </si>
  <si>
    <t>Total:</t>
  </si>
  <si>
    <t>Well number:</t>
  </si>
  <si>
    <t>Depth of casing holes:</t>
  </si>
  <si>
    <t>Status of well:</t>
  </si>
  <si>
    <t>Occurrence of accidents or injuries due to injection operations?</t>
  </si>
  <si>
    <t>If yes, provide details in separate report.</t>
  </si>
  <si>
    <t>Distance (ft) to the nearest habitable structure from injection project not required for operations:</t>
  </si>
  <si>
    <t>Anticipated project changes or plans in the next 3 years:</t>
  </si>
  <si>
    <t>Add New injection wells:</t>
  </si>
  <si>
    <t>New production wells:</t>
  </si>
  <si>
    <t xml:space="preserve">Plans for idle injection wells: </t>
  </si>
  <si>
    <t xml:space="preserve">Plans for idle production wells: </t>
  </si>
  <si>
    <t>Long term increase or decrease injection volume:</t>
  </si>
  <si>
    <t>Changes in depth of injection:</t>
  </si>
  <si>
    <t>Revised or updated geologic evaluation:</t>
  </si>
  <si>
    <t>Change of injectate source:</t>
  </si>
  <si>
    <t>Activate an idle project:</t>
  </si>
  <si>
    <t>Idle an active project:</t>
  </si>
  <si>
    <t>Other:</t>
  </si>
  <si>
    <t>_______________________________________</t>
  </si>
  <si>
    <t>____________________________________</t>
  </si>
  <si>
    <t>_____________________</t>
  </si>
  <si>
    <t xml:space="preserve">Authorized Preparer's Name </t>
  </si>
  <si>
    <t>Title</t>
  </si>
  <si>
    <t>Email Address</t>
  </si>
  <si>
    <t>___________________</t>
  </si>
  <si>
    <t>Signature</t>
  </si>
  <si>
    <t>Date</t>
  </si>
  <si>
    <t>Phone Number</t>
  </si>
  <si>
    <t>To be completed by CalGEM staff:</t>
  </si>
  <si>
    <t>Data provided by operator is complete:</t>
  </si>
  <si>
    <t>If no, Operator contacted to provide additional data:</t>
  </si>
  <si>
    <t>What additional data is needed?:</t>
  </si>
  <si>
    <t>Has the Operator provided additional data?:</t>
  </si>
  <si>
    <t>Date of next Periodic Project Review (PPR):</t>
  </si>
  <si>
    <t>Reviewed by:</t>
  </si>
  <si>
    <t>Comments:</t>
  </si>
  <si>
    <t>Project Approval Conditions Compliance Evaluation</t>
  </si>
  <si>
    <t>To be completed by CalGEM Staff.</t>
  </si>
  <si>
    <t>PAL Condition</t>
  </si>
  <si>
    <t>Notes:</t>
  </si>
  <si>
    <t>Compliant?</t>
  </si>
  <si>
    <t xml:space="preserve">Universal Project Requirements per § 14-1724.10. </t>
  </si>
  <si>
    <t>The appropriate Division district deputy shall be notified of any anticipated changes in a project resulting in alteration of conditions originally approved, such as: increase in size, change of injection interval, or increase in injection pressure. Such changes shall not be carried out without Division approval.</t>
  </si>
  <si>
    <t>Notices of intention to drill, redrill, deepen, or rework, on current Division forms, shall be completed and submitted to the Division for approval whenever a new well is to be drilled for use as an injection well and whenever an existing well is converted to an injection well, even if no work is required on the well.</t>
  </si>
  <si>
    <t>An injection report on a current Division form or in a computerized format acceptable to the Division shall be filed with the Division on or before the 30th day of each month, for the preceding month.</t>
  </si>
  <si>
    <t>A chemical analysis of the liquid being injected shall be made and filed with the Division whenever the source of injection liquid is changed, or as requested by the Supervisor.</t>
  </si>
  <si>
    <t>An accurate, operating pressure gauge or pressure recording device shall be available at all times, and all injection wells shall be equipped for installation and operation of such gauge or device. A gauge or device used for injection-pressure testing, which is permanently affixed to the well or any part of the injection system, shall be calibrated at least every six months. Portable gauges shall be calibrated at least every two months. Evidence of such calibration shall be available to the Division upon request.</t>
  </si>
  <si>
    <t>All injection piping, valves, and facilities shall meet or exceed design standards for the maximum anticipated injection pressure, and shall be maintained in a safe and leak-free condition.</t>
  </si>
  <si>
    <t>All injection wells, except steam, air, and pipeline-quality gas injection wells, shall be equipped with tubing and packer set immediately above the approved zone of injection within one year after the effective date of this act. New or recompleted injection wells shall be equipped with tubing and packer upon completion or recompletion. Exceptions may be made when there is:</t>
  </si>
  <si>
    <t>(1) No evidence of freshwater-bearing strata.</t>
  </si>
  <si>
    <t>(2) More than one string of casing cemented below the base of fresh water.</t>
  </si>
  <si>
    <t>(3) Other justification, as determined by the district deputy, based on documented evidence that freshwater and oil zones can be protected without the use of tubing and packer.</t>
  </si>
  <si>
    <t>Data shall be maintained to show performance of the project and to establish that no damage to life, health, property, or natural resources is occurring by reason of the project. Injection shall be stopped if there is evidence of such damage, or loss of hydrocarbons, or upon written notice from the Division. Project data shall be available for periodic inspection by Division personnel.</t>
  </si>
  <si>
    <t>To determine the maximum allowable surface injection pressure, a step-rate test shall be conducted prior to sustained liquid injection. Test pressure shall be from hydrostatic to the pressure required to fracture the injection zone or the proposed injection pressure, whichever occurs first. Maximum allowable surface injection pressure shall be less than the fracture pressure. The appropriate district office shall be notified prior to conducting the test so that it may be witnessed by a Division inspector. The district deputy may waive or modify the requirement for a step-rate test if he or she determines that surface injection pressure for a particular well will be maintained considerably below the estimated pressure required to fracture the zone of injection</t>
  </si>
  <si>
    <t>A mechanical integrity test (MIT) must be performed on all injection wells to ensure the injected fluid is confined to the approved zone or zones. An MIT shall consist of a two-part demonstration as provided in subsections (j)(1) and (2).</t>
  </si>
  <si>
    <t>(1) Prior to commencing injection operations, each injection well must pass a pressure test of the casing-tubing annulus to determine the absence of leaks. Thereafter, the annulus of each well must be tested at least once every five years; prior to recommencing injection operations following the repositioning or replacement of downhole equipment; or whenever requested by the appropriate Division district deputy.</t>
  </si>
  <si>
    <t>(2) When required by subsection (j) above, injection wells shall pass a second demonstration of mechanical integrity. The second test of a two-part MIT shall demonstrate that there is no fluid migration behind the casing, tubing, or packer.</t>
  </si>
  <si>
    <t>(3) The second part of the MIT must be performed within three (3) months after injection has commenced. Thereafter, water-disposal wells shall be tested at least once each year; waterflood wells shall be tested at least once every two years; and steamflood wells shall be tested at least once every five years. Such testing for mechanical integrity shall also be performed following any significant anomalous rate or pressure change, or whenever requested by the appropriate Division district deputy. The MIT schedule may be modified by the district deputy if supported by evidence documenting good cause.</t>
  </si>
  <si>
    <t>(4) The appropriate district office shall be notified before such tests/surveys are made, as a Division inspector may witness the operations. Copies of surveys and test results shall be submitted to the Division within 60 days.</t>
  </si>
  <si>
    <t>Additional requirements or modifications of the above requirements may be necessary to fit specific circumstances and types of projects. Examples of such additional requirements or modifications are:</t>
  </si>
  <si>
    <t>(1) Injectivity tests.</t>
  </si>
  <si>
    <t>(2) Graphs of time vs. oil, water, and gas production rates, maintained for each pool in the project and available for periodic inspection by Division personnel.</t>
  </si>
  <si>
    <t>(3) Graphs of time vs. tubing pressure, casing pressure, and injection rate maintained for each injection well and available for periodic inspection by Division personnel.</t>
  </si>
  <si>
    <t>(4) List of all observation wells used to monitor the project, indicating what parameter each well is monitoring (i.e., pressure, temperature, etc.), submitted to the Division annually.</t>
  </si>
  <si>
    <t>(5) List of all injection-withdrawal wells in a gas storage project, showing casing-integrity test methods and dates, the types of safety valves used, submitted to the Division annually.</t>
  </si>
  <si>
    <t>(6) Isobaric maps of the injection zone, submitted to the Division annually.</t>
  </si>
  <si>
    <t>(7) Notification of any change in waste disposal methods.</t>
  </si>
  <si>
    <t>Project Specific Requirement</t>
  </si>
  <si>
    <t>Project Well List</t>
  </si>
  <si>
    <t>Please identify the wells currently associated with this project. See the sheet titled "Project Well List Instructions"  for details on filling out this sheet.</t>
  </si>
  <si>
    <t>API</t>
  </si>
  <si>
    <t>Proposed</t>
  </si>
  <si>
    <t>WellType</t>
  </si>
  <si>
    <t>Description</t>
  </si>
  <si>
    <t>Intersection 
Latitude</t>
  </si>
  <si>
    <t>Intersection 
Longitude</t>
  </si>
  <si>
    <t>Intersection 
Depth (ft)</t>
  </si>
  <si>
    <t>Planned Use</t>
  </si>
  <si>
    <t>Wellbore Code</t>
  </si>
  <si>
    <t>Field</t>
  </si>
  <si>
    <t>Area</t>
  </si>
  <si>
    <t>Pool</t>
  </si>
  <si>
    <t>Pool Fracture Gradient
 (psi/ft)</t>
  </si>
  <si>
    <t>Top Perf./Confining Pt. TVD (ft)</t>
  </si>
  <si>
    <r>
      <t xml:space="preserve">Instructions </t>
    </r>
    <r>
      <rPr>
        <sz val="18"/>
        <color theme="3"/>
        <rFont val="Calibri"/>
        <family val="2"/>
        <scheme val="minor"/>
      </rPr>
      <t>(see below for example Project Well List)</t>
    </r>
  </si>
  <si>
    <t>Data Element</t>
  </si>
  <si>
    <t>Instructions</t>
  </si>
  <si>
    <t>Acceptable Values</t>
  </si>
  <si>
    <t>Required For:</t>
  </si>
  <si>
    <t>If well exists, enter the API number to be associated to the UIC Project. (API-10)</t>
  </si>
  <si>
    <t>10 digit API number</t>
  </si>
  <si>
    <t>Existing wells</t>
  </si>
  <si>
    <t>If the well does not exist yet and is being proposed, enter "PRP". If well does exist, leave blank.</t>
  </si>
  <si>
    <t>PRP</t>
  </si>
  <si>
    <t>Proposed wells</t>
  </si>
  <si>
    <t>Enter the well type. 
This field is required when the well is proposed.</t>
  </si>
  <si>
    <t>Air Injection
Gas Disposal
Gas Storage
Pressure Maintenance
Cyclic Steam
Steamflood
Water Disposal
Water Flood</t>
  </si>
  <si>
    <t>Describe the proposed well.
This field is required when the well is proposed.</t>
  </si>
  <si>
    <t>Ex: Well "Virginia" 301-I, Sec. 25</t>
  </si>
  <si>
    <t>Intersection Latitude</t>
  </si>
  <si>
    <t>Enter the latitude of the projected intersection with the Injection Zone as defined by the North American Datum of 1983 (NAD83). 
This field is required when the well is proposed.</t>
  </si>
  <si>
    <t>Ex: 35.1148148</t>
  </si>
  <si>
    <t>Intersection Longitude</t>
  </si>
  <si>
    <t xml:space="preserve">Enter the longitude of the projected intersection with the Injection Zone as defined by the North American Datum of 1983 (NAD83). 
This field is required when the well is proposed. </t>
  </si>
  <si>
    <t>Ex: -119.4502258</t>
  </si>
  <si>
    <t>Intersection Depth (ft)</t>
  </si>
  <si>
    <t>Enter depth of the projected intersection with the Injection Zone.
This field is required when the well is proposed.</t>
  </si>
  <si>
    <t>Ex: 500</t>
  </si>
  <si>
    <t>Enter the intended use of the existing well as it relates to the Project.
This field is required.</t>
  </si>
  <si>
    <t>Injector
Area of Review</t>
  </si>
  <si>
    <t>All</t>
  </si>
  <si>
    <t>Enter the two-digit code for the injecting wellbore. (API-12)
This field is required if the well exists and is planned to be used as an injector.</t>
  </si>
  <si>
    <t>Ex: 01</t>
  </si>
  <si>
    <t>Existing wells with Planned Use of Injector</t>
  </si>
  <si>
    <t>Enter the name of the Field associated with the injection well(s).
This field is required if the well exists and is planned to be used as an injector.</t>
  </si>
  <si>
    <t>See FAP Combinations</t>
  </si>
  <si>
    <t>Enter the name of the Area associated with the injection well(s).
This field is required if the well exists and is planned to be used as an injector.</t>
  </si>
  <si>
    <t>Enter the name of the Pool associated with the injection well(s).
This field is required if the well exists and is planned to be used as an injector.</t>
  </si>
  <si>
    <t>Pool Fracture Gradient (psi/ft)</t>
  </si>
  <si>
    <t>Enter the Fracture Gradient of the associated Pool.
This field is required if the well exists and is planned to be used as an injector.</t>
  </si>
  <si>
    <t>Ex: 1234.12</t>
  </si>
  <si>
    <t>Top Perf./ Confining Pt. TVD (ft)</t>
  </si>
  <si>
    <t>Enter the true vertical depth of the completion interval to be used for injection. 
This field is required if the well exists and is planned to be used as an injector.</t>
  </si>
  <si>
    <t>Ex: 12345.25</t>
  </si>
  <si>
    <t>Example Project Well List</t>
  </si>
  <si>
    <r>
      <t xml:space="preserve">API
</t>
    </r>
    <r>
      <rPr>
        <i/>
        <sz val="11"/>
        <color theme="1"/>
        <rFont val="Calibri"/>
        <family val="2"/>
        <scheme val="minor"/>
      </rPr>
      <t>Req. for existing wells</t>
    </r>
  </si>
  <si>
    <r>
      <t xml:space="preserve">Proposed
</t>
    </r>
    <r>
      <rPr>
        <i/>
        <sz val="11"/>
        <color theme="1"/>
        <rFont val="Calibri"/>
        <family val="2"/>
        <scheme val="minor"/>
      </rPr>
      <t>Req. for Proposed wells</t>
    </r>
  </si>
  <si>
    <r>
      <t xml:space="preserve">WellType
</t>
    </r>
    <r>
      <rPr>
        <i/>
        <sz val="11"/>
        <color theme="1"/>
        <rFont val="Calibri"/>
        <family val="2"/>
        <scheme val="minor"/>
      </rPr>
      <t>Req. for Proposed wells</t>
    </r>
  </si>
  <si>
    <r>
      <t xml:space="preserve">Description
</t>
    </r>
    <r>
      <rPr>
        <i/>
        <sz val="11"/>
        <color theme="1"/>
        <rFont val="Calibri"/>
        <family val="2"/>
        <scheme val="minor"/>
      </rPr>
      <t>Req. for Proposed wells</t>
    </r>
  </si>
  <si>
    <r>
      <t xml:space="preserve">Intersection 
Latitude
</t>
    </r>
    <r>
      <rPr>
        <i/>
        <sz val="11"/>
        <color theme="1"/>
        <rFont val="Calibri"/>
        <family val="2"/>
        <scheme val="minor"/>
      </rPr>
      <t>Req. for Proposed wells</t>
    </r>
  </si>
  <si>
    <r>
      <t xml:space="preserve">Intersection 
Longitude
</t>
    </r>
    <r>
      <rPr>
        <i/>
        <sz val="11"/>
        <color theme="1"/>
        <rFont val="Calibri"/>
        <family val="2"/>
        <scheme val="minor"/>
      </rPr>
      <t>Req. for Proposed wells</t>
    </r>
  </si>
  <si>
    <r>
      <t xml:space="preserve">Intersection 
Depth (ft)
</t>
    </r>
    <r>
      <rPr>
        <i/>
        <sz val="11"/>
        <color theme="1"/>
        <rFont val="Calibri"/>
        <family val="2"/>
        <scheme val="minor"/>
      </rPr>
      <t>Req. for Proposed wells</t>
    </r>
  </si>
  <si>
    <r>
      <t xml:space="preserve">Planned Use
</t>
    </r>
    <r>
      <rPr>
        <i/>
        <sz val="11"/>
        <color theme="1"/>
        <rFont val="Calibri"/>
        <family val="2"/>
        <scheme val="minor"/>
      </rPr>
      <t>Always required</t>
    </r>
  </si>
  <si>
    <r>
      <t xml:space="preserve">Wellbore Code
</t>
    </r>
    <r>
      <rPr>
        <i/>
        <sz val="11"/>
        <color theme="1"/>
        <rFont val="Calibri"/>
        <family val="2"/>
        <scheme val="minor"/>
      </rPr>
      <t>Req. for existing Injectors</t>
    </r>
  </si>
  <si>
    <r>
      <t xml:space="preserve">Field
</t>
    </r>
    <r>
      <rPr>
        <i/>
        <sz val="11"/>
        <color theme="1"/>
        <rFont val="Calibri"/>
        <family val="2"/>
        <scheme val="minor"/>
      </rPr>
      <t>Req. for existing Injectors</t>
    </r>
  </si>
  <si>
    <r>
      <t xml:space="preserve">Area
</t>
    </r>
    <r>
      <rPr>
        <i/>
        <sz val="11"/>
        <color theme="1"/>
        <rFont val="Calibri"/>
        <family val="2"/>
        <scheme val="minor"/>
      </rPr>
      <t>Req. for existing Injectors</t>
    </r>
  </si>
  <si>
    <r>
      <t xml:space="preserve">Pool
</t>
    </r>
    <r>
      <rPr>
        <i/>
        <sz val="11"/>
        <color theme="1"/>
        <rFont val="Calibri"/>
        <family val="2"/>
        <scheme val="minor"/>
      </rPr>
      <t>Req. for existing Injectors</t>
    </r>
  </si>
  <si>
    <r>
      <t xml:space="preserve">Pool Fracture Gradient
 (psi/ft)
</t>
    </r>
    <r>
      <rPr>
        <i/>
        <sz val="11"/>
        <color theme="1"/>
        <rFont val="Calibri"/>
        <family val="2"/>
        <scheme val="minor"/>
      </rPr>
      <t>Req. for existing Injectors</t>
    </r>
  </si>
  <si>
    <r>
      <t xml:space="preserve">Top Perf./Confining Pt. TVD (ft)
</t>
    </r>
    <r>
      <rPr>
        <i/>
        <sz val="11"/>
        <color theme="1"/>
        <rFont val="Calibri"/>
        <family val="2"/>
        <scheme val="minor"/>
      </rPr>
      <t>Req. for existing Injectors</t>
    </r>
  </si>
  <si>
    <t>EXAMPLE ENTRY FOR AN EXISTING AOR WELL</t>
  </si>
  <si>
    <t>04123123456</t>
  </si>
  <si>
    <t>Area of Review</t>
  </si>
  <si>
    <t>EXAMPLE ENTRY FOR AN EXISTING INJECTOR</t>
  </si>
  <si>
    <t>0412312345</t>
  </si>
  <si>
    <t>Injector</t>
  </si>
  <si>
    <t>00</t>
  </si>
  <si>
    <t>Belmont Offshore</t>
  </si>
  <si>
    <t>Old</t>
  </si>
  <si>
    <t>Lower</t>
  </si>
  <si>
    <t>100.12</t>
  </si>
  <si>
    <t>5000</t>
  </si>
  <si>
    <t>EXAMPLE ENTRY FOR A PROPOSED INJECTOR</t>
  </si>
  <si>
    <t>Air Injection</t>
  </si>
  <si>
    <t>"Virginia" 301-I, Sec. 25</t>
  </si>
  <si>
    <t>35.1148148</t>
  </si>
  <si>
    <t>-119.4502258</t>
  </si>
  <si>
    <t>500</t>
  </si>
  <si>
    <t>Operator</t>
  </si>
  <si>
    <t>Operator Code</t>
  </si>
  <si>
    <t>NAME</t>
  </si>
  <si>
    <t>FIELD_CODE</t>
  </si>
  <si>
    <t>Field Name</t>
  </si>
  <si>
    <t>Area Name</t>
  </si>
  <si>
    <t>Pool Name</t>
  </si>
  <si>
    <t>Column2</t>
  </si>
  <si>
    <t>Column1</t>
  </si>
  <si>
    <t>25 Hill Properties, Inc.</t>
  </si>
  <si>
    <t>A0025</t>
  </si>
  <si>
    <t>Ant Hill</t>
  </si>
  <si>
    <t>East</t>
  </si>
  <si>
    <t>Compliant</t>
  </si>
  <si>
    <t>Afton Gas</t>
  </si>
  <si>
    <t>A</t>
  </si>
  <si>
    <t>Main</t>
  </si>
  <si>
    <t>No Pool Breakdown</t>
  </si>
  <si>
    <t>4H Oil Company</t>
  </si>
  <si>
    <t>F1510</t>
  </si>
  <si>
    <t>Antelope Hills</t>
  </si>
  <si>
    <t>West</t>
  </si>
  <si>
    <t>Non-Compliant</t>
  </si>
  <si>
    <t>12-G (ABD)</t>
  </si>
  <si>
    <t>A,B,C, &amp; PE Zones, D Block</t>
  </si>
  <si>
    <t>Northwest (ABD)</t>
  </si>
  <si>
    <t>Forbes</t>
  </si>
  <si>
    <t>ABA Energy Corporation</t>
  </si>
  <si>
    <t>A0150</t>
  </si>
  <si>
    <t>Antelope Hills, North</t>
  </si>
  <si>
    <t>Not Applicable</t>
  </si>
  <si>
    <t>Afton, South, Gas (ABD)</t>
  </si>
  <si>
    <t>Abacherli</t>
  </si>
  <si>
    <t>A,B,C, PE, D &amp; E Zones, Block A</t>
  </si>
  <si>
    <t>Guinda</t>
  </si>
  <si>
    <t>Aera Energy LLC</t>
  </si>
  <si>
    <t>A0610</t>
  </si>
  <si>
    <t>Antelope Plains Gas (ABD)</t>
  </si>
  <si>
    <t>Alegria (ABD)</t>
  </si>
  <si>
    <t>Alamitos</t>
  </si>
  <si>
    <t>A,B,C, PE, D, &amp; E Zones, Block B</t>
  </si>
  <si>
    <t>Any Area</t>
  </si>
  <si>
    <t>Kione</t>
  </si>
  <si>
    <t>Albert L. Gibson</t>
  </si>
  <si>
    <t>G1500</t>
  </si>
  <si>
    <t>Asphalto</t>
  </si>
  <si>
    <t>Central</t>
  </si>
  <si>
    <t>Alegria Offshore (ABD)</t>
  </si>
  <si>
    <t>Alamos Canyon (ABD)</t>
  </si>
  <si>
    <t>A,B,C,PE,D, &amp; E Zones, Block C</t>
  </si>
  <si>
    <t>Rincon</t>
  </si>
  <si>
    <t>Allied Western Petroleum</t>
  </si>
  <si>
    <t>A1260</t>
  </si>
  <si>
    <t>Beer Nose</t>
  </si>
  <si>
    <t>Aliso Canyon</t>
  </si>
  <si>
    <t>Alferitz</t>
  </si>
  <si>
    <t>A-10, Block II</t>
  </si>
  <si>
    <t>Alon Bakersfield Property Inc.</t>
  </si>
  <si>
    <t>A1278</t>
  </si>
  <si>
    <t>Belgian Anticline</t>
  </si>
  <si>
    <t>Alondra (ABD)</t>
  </si>
  <si>
    <t>Alma</t>
  </si>
  <si>
    <t>A-121</t>
  </si>
  <si>
    <t>Vaqueros-Alegria</t>
  </si>
  <si>
    <t>Amrich Energy, Inc.</t>
  </si>
  <si>
    <t>A2497</t>
  </si>
  <si>
    <t>Bellevue</t>
  </si>
  <si>
    <t>Gas Disposal</t>
  </si>
  <si>
    <t>Anaheim (ABD)</t>
  </si>
  <si>
    <t>A-3</t>
  </si>
  <si>
    <t>Aliso</t>
  </si>
  <si>
    <t>Anadime Energy Services Inc.</t>
  </si>
  <si>
    <t>A3150</t>
  </si>
  <si>
    <t>Bellevue, West</t>
  </si>
  <si>
    <t>Gas Storage</t>
  </si>
  <si>
    <t>Angel Slough Gas (ABD)</t>
  </si>
  <si>
    <t>Any Block</t>
  </si>
  <si>
    <t>A-3/B-2-B/B-3</t>
  </si>
  <si>
    <t>Aliso, West</t>
  </si>
  <si>
    <t>Ancora-Verde Corporation</t>
  </si>
  <si>
    <t>A2700</t>
  </si>
  <si>
    <t>Belridge, North</t>
  </si>
  <si>
    <t>Pressure Maintenance</t>
  </si>
  <si>
    <t>Arvin</t>
  </si>
  <si>
    <t>A-37</t>
  </si>
  <si>
    <t>Faulted Sesnon (ABD)</t>
  </si>
  <si>
    <t>Ann Marie Tiers</t>
  </si>
  <si>
    <t>T0550</t>
  </si>
  <si>
    <t>Belridge, South</t>
  </si>
  <si>
    <t>Cyclic Steam</t>
  </si>
  <si>
    <t>Arvin, West,</t>
  </si>
  <si>
    <t>AA</t>
  </si>
  <si>
    <t>Mission-Adrian (ABD)</t>
  </si>
  <si>
    <t>Anterra Services Inc.</t>
  </si>
  <si>
    <t>A3229</t>
  </si>
  <si>
    <t>Blackwells Corner</t>
  </si>
  <si>
    <t>Steamflood</t>
  </si>
  <si>
    <t>Ashurst (ABD)</t>
  </si>
  <si>
    <t>Agua</t>
  </si>
  <si>
    <t>Monterey</t>
  </si>
  <si>
    <t>Apollo Energy Corp.</t>
  </si>
  <si>
    <t>A3350</t>
  </si>
  <si>
    <t>Buena Vista</t>
  </si>
  <si>
    <t>Water Disposal</t>
  </si>
  <si>
    <t>Athens</t>
  </si>
  <si>
    <t>Agua &amp; Point of Rocks</t>
  </si>
  <si>
    <t>ARCO Oil &amp; Gas Company</t>
  </si>
  <si>
    <t>A4500</t>
  </si>
  <si>
    <t>Burrel</t>
  </si>
  <si>
    <t>Water Flood</t>
  </si>
  <si>
    <t>Any Field</t>
  </si>
  <si>
    <t>Bacon Hills</t>
  </si>
  <si>
    <t>Agua (ABD)</t>
  </si>
  <si>
    <t>Observation</t>
  </si>
  <si>
    <t>ARCO Western Energy</t>
  </si>
  <si>
    <t>A4550</t>
  </si>
  <si>
    <t>Burrel, Southeast</t>
  </si>
  <si>
    <t>Arbuckle Gas</t>
  </si>
  <si>
    <t>Baker-Grover</t>
  </si>
  <si>
    <t>Observation-Gas Storage</t>
  </si>
  <si>
    <t>Armstrong Petroleum Corporatio</t>
  </si>
  <si>
    <t>A3700</t>
  </si>
  <si>
    <t>Cal Canal Gas</t>
  </si>
  <si>
    <t>Arroyo Grande</t>
  </si>
  <si>
    <t>Bates</t>
  </si>
  <si>
    <t>Porter, West (ABD)</t>
  </si>
  <si>
    <t>Arthur McAdams</t>
  </si>
  <si>
    <t>M3075</t>
  </si>
  <si>
    <t>Calders Corner</t>
  </si>
  <si>
    <t>Artois Gas (ABD)</t>
  </si>
  <si>
    <t>Biaggi (ABD)</t>
  </si>
  <si>
    <t>Porter-Del Aliso A-36</t>
  </si>
  <si>
    <t>Atlantic Oil Company</t>
  </si>
  <si>
    <t>A4400</t>
  </si>
  <si>
    <t>Camden</t>
  </si>
  <si>
    <t>Ash Slough Gas (ABD)</t>
  </si>
  <si>
    <t>Boulder Creek</t>
  </si>
  <si>
    <t>Allison (ABD)</t>
  </si>
  <si>
    <t>Sesnon-Frew</t>
  </si>
  <si>
    <t>Atlantic Richfield Company</t>
  </si>
  <si>
    <t>A4525</t>
  </si>
  <si>
    <t>Canal</t>
  </si>
  <si>
    <t>Bradley</t>
  </si>
  <si>
    <t>Alluvium</t>
  </si>
  <si>
    <t>Wayside Observation</t>
  </si>
  <si>
    <t>Badger Creek Ltd.</t>
  </si>
  <si>
    <t>B0520</t>
  </si>
  <si>
    <t>Canfield Ranch</t>
  </si>
  <si>
    <t>Bandini</t>
  </si>
  <si>
    <t>Bridge</t>
  </si>
  <si>
    <t>Alluvium-Temblor</t>
  </si>
  <si>
    <t>Wigdal</t>
  </si>
  <si>
    <t>Baker-Dickey Partnership</t>
  </si>
  <si>
    <t>B0580</t>
  </si>
  <si>
    <t>Cantua Creek (ABD)</t>
  </si>
  <si>
    <t>Bardsdale</t>
  </si>
  <si>
    <t>Buena Vista Front</t>
  </si>
  <si>
    <t>Amnicola (ABD)</t>
  </si>
  <si>
    <t>Bakersfield Energy Resources, Inc.</t>
  </si>
  <si>
    <t>B0750</t>
  </si>
  <si>
    <t>Cantua Nueva (ABD)</t>
  </si>
  <si>
    <t>Barham Ranch</t>
  </si>
  <si>
    <t>Buena Vista Hills</t>
  </si>
  <si>
    <t>Anaheim</t>
  </si>
  <si>
    <t>Ballard Oil Inc.</t>
  </si>
  <si>
    <t>B0927</t>
  </si>
  <si>
    <t>Capitola Park (ABD)</t>
  </si>
  <si>
    <t>Southwest</t>
  </si>
  <si>
    <t>Calloway (ABD)</t>
  </si>
  <si>
    <t>Anderson</t>
  </si>
  <si>
    <t>Bechtel Petroleum Operations, Inc.</t>
  </si>
  <si>
    <t>W2500</t>
  </si>
  <si>
    <t>Carneros Creek</t>
  </si>
  <si>
    <t>Canada de la Brea (ABD)</t>
  </si>
  <si>
    <t>Ansberry</t>
  </si>
  <si>
    <t>Bellaire Oil Company</t>
  </si>
  <si>
    <t>B3077</t>
  </si>
  <si>
    <t>Cheney Ranch Gas (ABD)</t>
  </si>
  <si>
    <t>Careaga</t>
  </si>
  <si>
    <t>Antelope</t>
  </si>
  <si>
    <t>Jewett (ABD)</t>
  </si>
  <si>
    <t>Belridge Energy Resources, Inc</t>
  </si>
  <si>
    <t>B3080</t>
  </si>
  <si>
    <t>Chico-Martinez</t>
  </si>
  <si>
    <t>Cedar Flat</t>
  </si>
  <si>
    <t>Antelope Sands</t>
  </si>
  <si>
    <t>Olcese</t>
  </si>
  <si>
    <t>Bennett Petroleum, Inc.</t>
  </si>
  <si>
    <t>B3440</t>
  </si>
  <si>
    <t>Cienaga Canyon</t>
  </si>
  <si>
    <t>Antelope Shale</t>
  </si>
  <si>
    <t>Hopkins</t>
  </si>
  <si>
    <t>Eocene</t>
  </si>
  <si>
    <t>Berkley Petroleum, Inc.</t>
  </si>
  <si>
    <t>B3685</t>
  </si>
  <si>
    <t>Coalinga</t>
  </si>
  <si>
    <t>Clark</t>
  </si>
  <si>
    <t>Antelope Shale/Carneros</t>
  </si>
  <si>
    <t>Phacoides</t>
  </si>
  <si>
    <t>Berry Petroleum Company, LLC</t>
  </si>
  <si>
    <t>B3930</t>
  </si>
  <si>
    <t>Coalinga, East, Extension</t>
  </si>
  <si>
    <t>Clayton</t>
  </si>
  <si>
    <t>Antelope Shale-East Dome</t>
  </si>
  <si>
    <t>Nepple Gas (ABD)</t>
  </si>
  <si>
    <t>B3900</t>
  </si>
  <si>
    <t>Coles Levee, North</t>
  </si>
  <si>
    <t>Beverly Hills</t>
  </si>
  <si>
    <t>Coal Oil Point</t>
  </si>
  <si>
    <t>Antelope Shale-West Dome</t>
  </si>
  <si>
    <t>Williams</t>
  </si>
  <si>
    <t>Button Bed (ABD)</t>
  </si>
  <si>
    <t>Big Valley Resources</t>
  </si>
  <si>
    <t>B4525</t>
  </si>
  <si>
    <t>Coles Levee, South</t>
  </si>
  <si>
    <t>Big Mountain</t>
  </si>
  <si>
    <t>Coalinga Nose</t>
  </si>
  <si>
    <t>Antelope/McDonald</t>
  </si>
  <si>
    <t>East Block-Agua</t>
  </si>
  <si>
    <t>Black Gold Oil Company</t>
  </si>
  <si>
    <t>B4700</t>
  </si>
  <si>
    <t>Comanche Point</t>
  </si>
  <si>
    <t>Bitterwater</t>
  </si>
  <si>
    <t>Coffee Canyon</t>
  </si>
  <si>
    <t>Aqua</t>
  </si>
  <si>
    <t>East Block-Button Bed</t>
  </si>
  <si>
    <t>Blackhawk Oil Company</t>
  </si>
  <si>
    <t>B4710</t>
  </si>
  <si>
    <t>Cymric</t>
  </si>
  <si>
    <t>Bixler Gas (ABD)</t>
  </si>
  <si>
    <t>Creek</t>
  </si>
  <si>
    <t>Gas Zone</t>
  </si>
  <si>
    <t>Bob Crupper</t>
  </si>
  <si>
    <t>C9550</t>
  </si>
  <si>
    <t>Deer Creek</t>
  </si>
  <si>
    <t>Curtis</t>
  </si>
  <si>
    <t>Atwell Island</t>
  </si>
  <si>
    <t>Bonanza Creek Energy Operating Co. LLC</t>
  </si>
  <si>
    <t>B4950</t>
  </si>
  <si>
    <t>Deer Creek, North</t>
  </si>
  <si>
    <t>Bounde Creek Gas</t>
  </si>
  <si>
    <t>Cymric Flank</t>
  </si>
  <si>
    <t>Aurignac</t>
  </si>
  <si>
    <t>Point of Rocks</t>
  </si>
  <si>
    <t>BreitBurn Operating LP</t>
  </si>
  <si>
    <t>B6131</t>
  </si>
  <si>
    <t>Devils Den</t>
  </si>
  <si>
    <t>Bouquet Canyon (ABD)</t>
  </si>
  <si>
    <t>Dagany</t>
  </si>
  <si>
    <t>Azevedo</t>
  </si>
  <si>
    <t>Upper</t>
  </si>
  <si>
    <t>BRKNCO, LLC</t>
  </si>
  <si>
    <t>B5250</t>
  </si>
  <si>
    <t>Dudley Ridge Gas (ABD)</t>
  </si>
  <si>
    <t>Bowerbank</t>
  </si>
  <si>
    <t>De Witt Canyon (ABD)</t>
  </si>
  <si>
    <t>B</t>
  </si>
  <si>
    <t>West Block-Button Bed &amp; Agua</t>
  </si>
  <si>
    <t>Buttes Resources Company</t>
  </si>
  <si>
    <t>01000</t>
  </si>
  <si>
    <t>Dyer Creek</t>
  </si>
  <si>
    <t>Boyle Heights (ABD)</t>
  </si>
  <si>
    <t>Del Rey Hills</t>
  </si>
  <si>
    <t>B-2A</t>
  </si>
  <si>
    <t>Miocene-Eocene</t>
  </si>
  <si>
    <t>C &amp; M Oil Co. &amp; Investments</t>
  </si>
  <si>
    <t>C0426</t>
  </si>
  <si>
    <t>Eagle Rest (ABD)</t>
  </si>
  <si>
    <t>Brea-Olinda</t>
  </si>
  <si>
    <t>Devereaux</t>
  </si>
  <si>
    <t>B3-B6(S)</t>
  </si>
  <si>
    <t>C. C. Killingsworth, Operator</t>
  </si>
  <si>
    <t>K1500</t>
  </si>
  <si>
    <t>Edison</t>
  </si>
  <si>
    <t>Brentwood</t>
  </si>
  <si>
    <t>Digiorgio</t>
  </si>
  <si>
    <t>B-4/B-5</t>
  </si>
  <si>
    <t>C. Case Company</t>
  </si>
  <si>
    <t>C2600</t>
  </si>
  <si>
    <t>Edison, Northeast</t>
  </si>
  <si>
    <t>Brentwood, East, Gas</t>
  </si>
  <si>
    <t>Dominion</t>
  </si>
  <si>
    <t>Barnard D-7</t>
  </si>
  <si>
    <t>Caleco, LLC</t>
  </si>
  <si>
    <t>C0803</t>
  </si>
  <si>
    <t>Elk Hills</t>
  </si>
  <si>
    <t>Buckeye Gas</t>
  </si>
  <si>
    <t>Dorsey</t>
  </si>
  <si>
    <t>Basal Etchegoin</t>
  </si>
  <si>
    <t>Calgeo Resources, Inc.</t>
  </si>
  <si>
    <t>C0805</t>
  </si>
  <si>
    <t>English Colony (ABD)</t>
  </si>
  <si>
    <t>Buena Park, East (ABD)</t>
  </si>
  <si>
    <t>Doud</t>
  </si>
  <si>
    <t>Basal Sespe</t>
  </si>
  <si>
    <t>California Resources Elk Hills</t>
  </si>
  <si>
    <t>C0880</t>
  </si>
  <si>
    <t>Five Points (ABD)</t>
  </si>
  <si>
    <t>Buena Park, West (ABD)</t>
  </si>
  <si>
    <t>Basal Sisquoc</t>
  </si>
  <si>
    <t>Continental</t>
  </si>
  <si>
    <t>California Resources Production Corporation</t>
  </si>
  <si>
    <t>C0885</t>
  </si>
  <si>
    <t>Fruitvale</t>
  </si>
  <si>
    <t>East (ABD)</t>
  </si>
  <si>
    <t>Bell</t>
  </si>
  <si>
    <t>Diatomite</t>
  </si>
  <si>
    <t>CalResources LLC</t>
  </si>
  <si>
    <t>C1360</t>
  </si>
  <si>
    <t>Garrison City Gas (ABD)</t>
  </si>
  <si>
    <t>Bullock Bend Gas (ABD)</t>
  </si>
  <si>
    <t>East Block</t>
  </si>
  <si>
    <t>Belridge 64</t>
  </si>
  <si>
    <t>Lombardi</t>
  </si>
  <si>
    <t>Carneros Energy, Inc.</t>
  </si>
  <si>
    <t>C2150</t>
  </si>
  <si>
    <t>Goosloo</t>
  </si>
  <si>
    <t>Bunker Gas</t>
  </si>
  <si>
    <t>East Central Block</t>
  </si>
  <si>
    <t>Billington</t>
  </si>
  <si>
    <t>Cases' Used Equipment</t>
  </si>
  <si>
    <t>C2625</t>
  </si>
  <si>
    <t>Greeley</t>
  </si>
  <si>
    <t>East Flank</t>
  </si>
  <si>
    <t>Bixby</t>
  </si>
  <si>
    <t>Castle Peak Resources, L.L.C.</t>
  </si>
  <si>
    <t>C2875</t>
  </si>
  <si>
    <t>Guijarral Hills</t>
  </si>
  <si>
    <t>Eastern</t>
  </si>
  <si>
    <t>Blewett</t>
  </si>
  <si>
    <t>Sisquoc</t>
  </si>
  <si>
    <t>Cather-Herley Oil Company</t>
  </si>
  <si>
    <t>C3850</t>
  </si>
  <si>
    <t>Hanford (ABD)</t>
  </si>
  <si>
    <t>Butte Sink Gas</t>
  </si>
  <si>
    <t>Edison Groves</t>
  </si>
  <si>
    <t>Blewett (ABD)</t>
  </si>
  <si>
    <t>Tulare</t>
  </si>
  <si>
    <t>Cemco-Edison 1980A Partnership</t>
  </si>
  <si>
    <t>C4330</t>
  </si>
  <si>
    <t>Harvester Gas (ABD)</t>
  </si>
  <si>
    <t>Butte Slough Gas</t>
  </si>
  <si>
    <t>Elsmere</t>
  </si>
  <si>
    <t>Blewett 5 &amp; Tracy</t>
  </si>
  <si>
    <t>Tulare (Dewatering) (ABD)</t>
  </si>
  <si>
    <t>Central Lease, Inc.</t>
  </si>
  <si>
    <t>C4500</t>
  </si>
  <si>
    <t>Helm</t>
  </si>
  <si>
    <t>Buttonwillow Gas (ABD)</t>
  </si>
  <si>
    <t>Enas</t>
  </si>
  <si>
    <t>Bloemer</t>
  </si>
  <si>
    <t>Central Valley Waste Water LLC</t>
  </si>
  <si>
    <t>C4547</t>
  </si>
  <si>
    <t>Jacalitos</t>
  </si>
  <si>
    <t>Cabrillo</t>
  </si>
  <si>
    <t>Fault Block 90</t>
  </si>
  <si>
    <t>Bolsa</t>
  </si>
  <si>
    <t>Oak Park</t>
  </si>
  <si>
    <t>Martin-Elberta</t>
  </si>
  <si>
    <t>Chalk Cliff Limited</t>
  </si>
  <si>
    <t>C4645</t>
  </si>
  <si>
    <t>Jasmin</t>
  </si>
  <si>
    <t>Cache Creek Gas</t>
  </si>
  <si>
    <t>Fault Block 90 Offshore</t>
  </si>
  <si>
    <t>Bolsa (ABD)</t>
  </si>
  <si>
    <t>Challenger Minerals, Inc.</t>
  </si>
  <si>
    <t>C4650</t>
  </si>
  <si>
    <t>Jasmin, West (ABD)</t>
  </si>
  <si>
    <t>Cache Slough Gas (ABD)</t>
  </si>
  <si>
    <t>Fault Block 98</t>
  </si>
  <si>
    <t>Boswell</t>
  </si>
  <si>
    <t>Tiber</t>
  </si>
  <si>
    <t>Dollie</t>
  </si>
  <si>
    <t>Chanslor-Western Oil &amp; Development Company</t>
  </si>
  <si>
    <t>01491</t>
  </si>
  <si>
    <t>Jerry Slough</t>
  </si>
  <si>
    <t>Fault Block 98 Offshore</t>
  </si>
  <si>
    <t>Bourdieu</t>
  </si>
  <si>
    <t>Chevron U.S.A. Inc.</t>
  </si>
  <si>
    <t>C5640</t>
  </si>
  <si>
    <t>Kern Bluff</t>
  </si>
  <si>
    <t>Fault Block I</t>
  </si>
  <si>
    <t>Boxer</t>
  </si>
  <si>
    <t>ChevronTexaco Exploration &amp; Production Company</t>
  </si>
  <si>
    <t>C5680</t>
  </si>
  <si>
    <t>Kern Front</t>
  </si>
  <si>
    <t>Caliente Offshore Gas (ABD)</t>
  </si>
  <si>
    <t>Fault Block I Onshore</t>
  </si>
  <si>
    <t>Branch Canyon</t>
  </si>
  <si>
    <t>Chowchilla Gas Co.</t>
  </si>
  <si>
    <t>C5700</t>
  </si>
  <si>
    <t>Kern River</t>
  </si>
  <si>
    <t>Fault Block II</t>
  </si>
  <si>
    <t>Broadway and Massive</t>
  </si>
  <si>
    <t>Cimarron Oil LLC</t>
  </si>
  <si>
    <t>C5760</t>
  </si>
  <si>
    <t>Kernsumner (ABD)</t>
  </si>
  <si>
    <t>Canada Larga</t>
  </si>
  <si>
    <t>Fault Block II Offshore</t>
  </si>
  <si>
    <t>Brooks</t>
  </si>
  <si>
    <t>Citadel Exploration Inc.</t>
  </si>
  <si>
    <t>C5845</t>
  </si>
  <si>
    <t>Kettleman City (ABD)</t>
  </si>
  <si>
    <t>Fault Block II Onshore</t>
  </si>
  <si>
    <t>Brown</t>
  </si>
  <si>
    <t>City Oil Corporation</t>
  </si>
  <si>
    <t>C5855</t>
  </si>
  <si>
    <t>Kettleman Middle Dome</t>
  </si>
  <si>
    <t>Fault Block II-A</t>
  </si>
  <si>
    <t>Brown Mountain</t>
  </si>
  <si>
    <t>Zilch</t>
  </si>
  <si>
    <t>Clofas Case Oil Co.</t>
  </si>
  <si>
    <t>C6200</t>
  </si>
  <si>
    <t>Kettleman North Dome</t>
  </si>
  <si>
    <t>Canoga Park</t>
  </si>
  <si>
    <t>Fault Block II-A Offshore</t>
  </si>
  <si>
    <t>Brown Mountain/Gatchell</t>
  </si>
  <si>
    <t>1st Carneros</t>
  </si>
  <si>
    <t>CMO, Inc.</t>
  </si>
  <si>
    <t>C0220</t>
  </si>
  <si>
    <t>Kreyenhagen (ABD)</t>
  </si>
  <si>
    <t>Canton Creek (ABD)</t>
  </si>
  <si>
    <t>Fault Block II-A Onshore</t>
  </si>
  <si>
    <t>Buckbee</t>
  </si>
  <si>
    <t>Coffee Petroleum</t>
  </si>
  <si>
    <t>C6755</t>
  </si>
  <si>
    <t>Lakeside (ABD)</t>
  </si>
  <si>
    <t>Fault Block II-B</t>
  </si>
  <si>
    <t>Bunker</t>
  </si>
  <si>
    <t>Carneros (ABD)</t>
  </si>
  <si>
    <t>Commander Oil Company, Ltd.</t>
  </si>
  <si>
    <t>C7200</t>
  </si>
  <si>
    <t>Lakeside, South (ABD)</t>
  </si>
  <si>
    <t>Fault Block II-B Onshore</t>
  </si>
  <si>
    <t>Butano</t>
  </si>
  <si>
    <t>Etchegoin</t>
  </si>
  <si>
    <t>Compass Global Resources</t>
  </si>
  <si>
    <t>C7425</t>
  </si>
  <si>
    <t>Landslide</t>
  </si>
  <si>
    <t>Capitan (ABD)</t>
  </si>
  <si>
    <t>Fault Block III</t>
  </si>
  <si>
    <t>Button Bed</t>
  </si>
  <si>
    <t>No Pool Breakdown (ABD)</t>
  </si>
  <si>
    <t>Coyote Oil Co. Inc.</t>
  </si>
  <si>
    <t>C9700</t>
  </si>
  <si>
    <t>Los Lobos</t>
  </si>
  <si>
    <t>Fault Block III Offshore</t>
  </si>
  <si>
    <t>Crestwood West Coast LLC</t>
  </si>
  <si>
    <t>I0515</t>
  </si>
  <si>
    <t>Lost Hills</t>
  </si>
  <si>
    <t>Careaga Canyon</t>
  </si>
  <si>
    <t>Fault Block III Onshore</t>
  </si>
  <si>
    <t>C</t>
  </si>
  <si>
    <t>Olig</t>
  </si>
  <si>
    <t>Crimson Resource Management Co</t>
  </si>
  <si>
    <t>C9035</t>
  </si>
  <si>
    <t>Lost Hills, Northwest</t>
  </si>
  <si>
    <t>Fault Block IV</t>
  </si>
  <si>
    <t>C-2</t>
  </si>
  <si>
    <t>Stevens</t>
  </si>
  <si>
    <t>Crutcher-Tufts Production Company</t>
  </si>
  <si>
    <t>C9600</t>
  </si>
  <si>
    <t>McClung (ABD)</t>
  </si>
  <si>
    <t>Carpinteria Offshore (ABD)</t>
  </si>
  <si>
    <t>Fault Block IV Offshore</t>
  </si>
  <si>
    <t>C-2(E)</t>
  </si>
  <si>
    <t>D D Natural Resources, LLC</t>
  </si>
  <si>
    <t>D0160</t>
  </si>
  <si>
    <t>McDonald Anticline</t>
  </si>
  <si>
    <t>Cascade</t>
  </si>
  <si>
    <t>Fault Block IV Onshore</t>
  </si>
  <si>
    <t>C-2(W)</t>
  </si>
  <si>
    <t>Miocene (ABD)</t>
  </si>
  <si>
    <t>D. J. Pickrell</t>
  </si>
  <si>
    <t>P3300</t>
  </si>
  <si>
    <t>McKittrick</t>
  </si>
  <si>
    <t>Casmalia</t>
  </si>
  <si>
    <t>Fault Block IV-A</t>
  </si>
  <si>
    <t>C-2/C3/C4A(E)</t>
  </si>
  <si>
    <t>DAI Oildale, Inc.</t>
  </si>
  <si>
    <t>D0025</t>
  </si>
  <si>
    <t>Midway-Sunset</t>
  </si>
  <si>
    <t>Castaic Hills</t>
  </si>
  <si>
    <t>Fault Block IV-B</t>
  </si>
  <si>
    <t>C-3/C-4A(W)</t>
  </si>
  <si>
    <t>Pliocene</t>
  </si>
  <si>
    <t>David Radcliff</t>
  </si>
  <si>
    <t>R0275</t>
  </si>
  <si>
    <t>Monument Junction</t>
  </si>
  <si>
    <t>Castaic Junction (ABD)</t>
  </si>
  <si>
    <t>Fault Block IV-C</t>
  </si>
  <si>
    <t>C-4B</t>
  </si>
  <si>
    <t>Deep</t>
  </si>
  <si>
    <t>Devils Den Development Co.</t>
  </si>
  <si>
    <t>02139</t>
  </si>
  <si>
    <t>Mount Poso</t>
  </si>
  <si>
    <t>Cat Canyon</t>
  </si>
  <si>
    <t>Fault Block IV-D</t>
  </si>
  <si>
    <t>C-6(C)</t>
  </si>
  <si>
    <t>Dole Enterprises, Inc.</t>
  </si>
  <si>
    <t>D2850</t>
  </si>
  <si>
    <t>Mountain View</t>
  </si>
  <si>
    <t>Catlett Gas (ABD)</t>
  </si>
  <si>
    <t>Fault Block V</t>
  </si>
  <si>
    <t>Cahn</t>
  </si>
  <si>
    <t>Drilling &amp; Production Co.</t>
  </si>
  <si>
    <t>D4300</t>
  </si>
  <si>
    <t>Paloma</t>
  </si>
  <si>
    <t>Chaffee Canyon</t>
  </si>
  <si>
    <t>Fault Block V Offshore</t>
  </si>
  <si>
    <t>Calitroleum 20D</t>
  </si>
  <si>
    <t>Sespe</t>
  </si>
  <si>
    <t>Drilling, Exploration &amp; Operating Co., Inc.</t>
  </si>
  <si>
    <t>D4250</t>
  </si>
  <si>
    <t>Pioneer</t>
  </si>
  <si>
    <t>Charlie Canyon (ABD)</t>
  </si>
  <si>
    <t>Fault Block V Onshore</t>
  </si>
  <si>
    <t>Campbell Ranch</t>
  </si>
  <si>
    <t>E &amp; B Natural Resources Manage</t>
  </si>
  <si>
    <t>E0100</t>
  </si>
  <si>
    <t>Pleasant Valley</t>
  </si>
  <si>
    <t>Fault Block V-A</t>
  </si>
  <si>
    <t>Canoas</t>
  </si>
  <si>
    <t>Sisquoc-Monterey</t>
  </si>
  <si>
    <t>Elk Hills Power, LLC</t>
  </si>
  <si>
    <t>E1100</t>
  </si>
  <si>
    <t>Pleito</t>
  </si>
  <si>
    <t>Cheviot Hills</t>
  </si>
  <si>
    <t>Fault Block V-B</t>
  </si>
  <si>
    <t>Cantleberry</t>
  </si>
  <si>
    <t>La Laguna</t>
  </si>
  <si>
    <t>Emjayco</t>
  </si>
  <si>
    <t>E2500</t>
  </si>
  <si>
    <t>Poso Creek</t>
  </si>
  <si>
    <t>Chico Gas (ABD)</t>
  </si>
  <si>
    <t>Fault Block VI</t>
  </si>
  <si>
    <t>Capay</t>
  </si>
  <si>
    <t>Emjayco, L. P.</t>
  </si>
  <si>
    <t>E1875</t>
  </si>
  <si>
    <t>Pyramid Hills</t>
  </si>
  <si>
    <t>Fault Block VI Offshore</t>
  </si>
  <si>
    <t>Capay (ABD)</t>
  </si>
  <si>
    <t>Energy Development of Calif. Inc.</t>
  </si>
  <si>
    <t>E2700</t>
  </si>
  <si>
    <t>Railroad Gap</t>
  </si>
  <si>
    <t>Chino-Soquel</t>
  </si>
  <si>
    <t>Fault Block VI Onshore</t>
  </si>
  <si>
    <t>Capay-Martinez</t>
  </si>
  <si>
    <t>Engineering, Drilling &amp; Production, Inc.</t>
  </si>
  <si>
    <t>E2850</t>
  </si>
  <si>
    <t>Raisin City</t>
  </si>
  <si>
    <t>Chowchilla Gas</t>
  </si>
  <si>
    <t>Fault Block VII</t>
  </si>
  <si>
    <t>Environmental Protection Corp.</t>
  </si>
  <si>
    <t>E2930</t>
  </si>
  <si>
    <t>Rio Bravo</t>
  </si>
  <si>
    <t>Fault Block VII Offshore</t>
  </si>
  <si>
    <t>Carneros</t>
  </si>
  <si>
    <t>Oceanic</t>
  </si>
  <si>
    <t>Ethel D. Company</t>
  </si>
  <si>
    <t>E3100</t>
  </si>
  <si>
    <t>Rio Viejo</t>
  </si>
  <si>
    <t>Clarksburg Gas</t>
  </si>
  <si>
    <t>Fault Block VII Onshore</t>
  </si>
  <si>
    <t>Exxon Corporation</t>
  </si>
  <si>
    <t>E3500</t>
  </si>
  <si>
    <t>Riverdale</t>
  </si>
  <si>
    <t>Coal Oil Point Offshore (ABD)</t>
  </si>
  <si>
    <t>Fault Block VIII</t>
  </si>
  <si>
    <t>Carneros Unit</t>
  </si>
  <si>
    <t>Northwest</t>
  </si>
  <si>
    <t>Exxon Mobil Corporation</t>
  </si>
  <si>
    <t>E3700</t>
  </si>
  <si>
    <t>Rose</t>
  </si>
  <si>
    <t>Fault Block VIII Offshore</t>
  </si>
  <si>
    <t>Carneros West</t>
  </si>
  <si>
    <t>Miocene</t>
  </si>
  <si>
    <t>Fenian Oil Corporation</t>
  </si>
  <si>
    <t>F0450</t>
  </si>
  <si>
    <t>Rosedale</t>
  </si>
  <si>
    <t>Fault Block VIII Onshore</t>
  </si>
  <si>
    <t>Carneros-Phacoides-Oceanic</t>
  </si>
  <si>
    <t>First Oil &amp; Gas Company</t>
  </si>
  <si>
    <t>T0275</t>
  </si>
  <si>
    <t>Rosedale Ranch</t>
  </si>
  <si>
    <t>Flint Hills</t>
  </si>
  <si>
    <t>Catalina Schist</t>
  </si>
  <si>
    <t>Foothill Energy LLC</t>
  </si>
  <si>
    <t>F1376</t>
  </si>
  <si>
    <t>Round Mountain</t>
  </si>
  <si>
    <t>Foot of The Hills</t>
  </si>
  <si>
    <t>Cattani</t>
  </si>
  <si>
    <t>Frank Goldman</t>
  </si>
  <si>
    <t>G2400</t>
  </si>
  <si>
    <t>San Emidio Nose</t>
  </si>
  <si>
    <t>Collegeville, East, Gas</t>
  </si>
  <si>
    <t>Fourth Avenue</t>
  </si>
  <si>
    <t>C-Block Unit</t>
  </si>
  <si>
    <t>Franklin Oil Co.</t>
  </si>
  <si>
    <t>F1625</t>
  </si>
  <si>
    <t>San Emigdio (ABD)</t>
  </si>
  <si>
    <t>Franco</t>
  </si>
  <si>
    <t>North</t>
  </si>
  <si>
    <t>Freedom Oil Company, LLC</t>
  </si>
  <si>
    <t>F1775</t>
  </si>
  <si>
    <t>San Emigdio Creek (ABD)</t>
  </si>
  <si>
    <t>Compton Landing Gas</t>
  </si>
  <si>
    <t>Gato Ridge</t>
  </si>
  <si>
    <t>Central, 184 Anticline</t>
  </si>
  <si>
    <t>South</t>
  </si>
  <si>
    <t>Freeport-McMoRan Oil &amp; Gas LLC</t>
  </si>
  <si>
    <t>P3875</t>
  </si>
  <si>
    <t>San Joaquin</t>
  </si>
  <si>
    <t>Compton Landing, S., Gas (ABD)</t>
  </si>
  <si>
    <t>Goedhart</t>
  </si>
  <si>
    <t>Chanac</t>
  </si>
  <si>
    <t>Fruitvale Properties</t>
  </si>
  <si>
    <t>F2250</t>
  </si>
  <si>
    <t>San Joaquin, Northwest, Gas (ABD)</t>
  </si>
  <si>
    <t>Conception Offshore (ABD)</t>
  </si>
  <si>
    <t>Good Shepherd</t>
  </si>
  <si>
    <t>Chanac (ABD)</t>
  </si>
  <si>
    <t>Tulare-Etchegoin</t>
  </si>
  <si>
    <t>G.E.C. Oil and Gas Operations</t>
  </si>
  <si>
    <t>G0300</t>
  </si>
  <si>
    <t>Semitropic</t>
  </si>
  <si>
    <t>Concord Gas (ABD)</t>
  </si>
  <si>
    <t>Gosford, East,</t>
  </si>
  <si>
    <t>Chanac R</t>
  </si>
  <si>
    <t>237 (ABD)</t>
  </si>
  <si>
    <t>Gateway Petroleum</t>
  </si>
  <si>
    <t>G0860</t>
  </si>
  <si>
    <t>Semitropic, NW Gas (ABD)</t>
  </si>
  <si>
    <t>Conejo (ABD)</t>
  </si>
  <si>
    <t>Gosford, South,</t>
  </si>
  <si>
    <t>Chanac-Cattani</t>
  </si>
  <si>
    <t>Intermediate</t>
  </si>
  <si>
    <t>General American Oil Company of Texas</t>
  </si>
  <si>
    <t>03276</t>
  </si>
  <si>
    <t>Seventh Standard</t>
  </si>
  <si>
    <t>Conway Ranch Gas</t>
  </si>
  <si>
    <t>Gosford, West,</t>
  </si>
  <si>
    <t>Chanac-George</t>
  </si>
  <si>
    <t>Getty Oil Company</t>
  </si>
  <si>
    <t>G1400</t>
  </si>
  <si>
    <t>Shafter (ABD)</t>
  </si>
  <si>
    <t>Corning Gas (ABD)</t>
  </si>
  <si>
    <t>Government 18</t>
  </si>
  <si>
    <t>Chanac-Jewett</t>
  </si>
  <si>
    <t>Gill Ranch Storage, LLC</t>
  </si>
  <si>
    <t>G1825</t>
  </si>
  <si>
    <t>Shafter, North</t>
  </si>
  <si>
    <t>Corning, South, Gas</t>
  </si>
  <si>
    <t>Granite Canyon</t>
  </si>
  <si>
    <t>Chanac-Santa Marg.-Stenderup</t>
  </si>
  <si>
    <t>Schist (ABD)</t>
  </si>
  <si>
    <t>Golden Bear Oil Specialties</t>
  </si>
  <si>
    <t>G2020</t>
  </si>
  <si>
    <t>Shafter, SE Gas (ABD)</t>
  </si>
  <si>
    <t>Cotati Gas (ABD)</t>
  </si>
  <si>
    <t>Grays Bend (ABD)</t>
  </si>
  <si>
    <t>Chanac-Santa Margarita</t>
  </si>
  <si>
    <t>Golden Gate Oil Operations, LL</t>
  </si>
  <si>
    <t>G2150</t>
  </si>
  <si>
    <t>Shale Flats Gas (ABD)</t>
  </si>
  <si>
    <t>Coyote, East</t>
  </si>
  <si>
    <t>Greenacres (ABD)</t>
  </si>
  <si>
    <t>Chapman &amp; Kraemer, Central</t>
  </si>
  <si>
    <t>Surfside</t>
  </si>
  <si>
    <t>Gordon Dole</t>
  </si>
  <si>
    <t>D2860</t>
  </si>
  <si>
    <t>Shale Point Gas (ABD)</t>
  </si>
  <si>
    <t>Coyote, West (ABD)</t>
  </si>
  <si>
    <t>Griswold Canyon</t>
  </si>
  <si>
    <t>Chapman &amp; Kraemer, East</t>
  </si>
  <si>
    <t>Gordon Greene Guiberson Trust</t>
  </si>
  <si>
    <t>03500</t>
  </si>
  <si>
    <t>Stockdale</t>
  </si>
  <si>
    <t>Cristianitos Creek (ABD)</t>
  </si>
  <si>
    <t>Chapman &amp; Kraemer, West</t>
  </si>
  <si>
    <t>Gordon Holmes</t>
  </si>
  <si>
    <t>H5300</t>
  </si>
  <si>
    <t>Strand</t>
  </si>
  <si>
    <t>Crossroads Gas (ABD)</t>
  </si>
  <si>
    <t>Inglewood City</t>
  </si>
  <si>
    <t>City of Inglewood, East</t>
  </si>
  <si>
    <t>Gotland Oil Inc.</t>
  </si>
  <si>
    <t>G2575</t>
  </si>
  <si>
    <t>Tejon</t>
  </si>
  <si>
    <t>Cuarta Offshore (ABD)</t>
  </si>
  <si>
    <t>Jefferson</t>
  </si>
  <si>
    <t>Gravelle Family Trust</t>
  </si>
  <si>
    <t>G2725</t>
  </si>
  <si>
    <t>Tejon Flats (ABD)</t>
  </si>
  <si>
    <t>Cuyama, Central (ABD)</t>
  </si>
  <si>
    <t>Jeppi</t>
  </si>
  <si>
    <t>Clark-Hathaway</t>
  </si>
  <si>
    <t>R Sand</t>
  </si>
  <si>
    <t>Gray Development Co. LLC</t>
  </si>
  <si>
    <t>G2735</t>
  </si>
  <si>
    <t>Tejon Hills</t>
  </si>
  <si>
    <t>Cuyama, South</t>
  </si>
  <si>
    <t>Juanita</t>
  </si>
  <si>
    <t>Class I Disposal</t>
  </si>
  <si>
    <t>Temblor</t>
  </si>
  <si>
    <t>Grayco Energy Expl. Inc.</t>
  </si>
  <si>
    <t>G2750</t>
  </si>
  <si>
    <t>Tejon, North</t>
  </si>
  <si>
    <t>Kent-Basham</t>
  </si>
  <si>
    <t>Grayson Service, Inc.</t>
  </si>
  <si>
    <t>G2810</t>
  </si>
  <si>
    <t>Temblor East (ABD)</t>
  </si>
  <si>
    <t>Davis Southeast Gas</t>
  </si>
  <si>
    <t>Kidson (ABD)</t>
  </si>
  <si>
    <t>Clifton, Dayton and Hay</t>
  </si>
  <si>
    <t>Y Sand (ABD)</t>
  </si>
  <si>
    <t>Great Western Drilling</t>
  </si>
  <si>
    <t>G3100</t>
  </si>
  <si>
    <t>Temblor Hills</t>
  </si>
  <si>
    <t>Kinler (ABD)</t>
  </si>
  <si>
    <t>Coal Oil Canyon</t>
  </si>
  <si>
    <t>Griffin Resources, LLC</t>
  </si>
  <si>
    <t>G3583</t>
  </si>
  <si>
    <t>Temblor Ranch</t>
  </si>
  <si>
    <t>La Habra</t>
  </si>
  <si>
    <t>Coal Oil Canyon-Main</t>
  </si>
  <si>
    <t>H.L. Hall &amp; Sons LLC</t>
  </si>
  <si>
    <t>H0271</t>
  </si>
  <si>
    <t>Ten Section</t>
  </si>
  <si>
    <t>Del Valle</t>
  </si>
  <si>
    <t>Coldwater</t>
  </si>
  <si>
    <t>H.T. Olsen Oil &amp; Gas Operation</t>
  </si>
  <si>
    <t>O1477</t>
  </si>
  <si>
    <t>Terra Bella (ABD)</t>
  </si>
  <si>
    <t>Denverton Creek Gas</t>
  </si>
  <si>
    <t>La Voie-Hadley</t>
  </si>
  <si>
    <t>Coldwater-Gas Zone (ABD)</t>
  </si>
  <si>
    <t>Devilwater</t>
  </si>
  <si>
    <t>H2O-CH4, LLC</t>
  </si>
  <si>
    <t>H0070</t>
  </si>
  <si>
    <t>Trico Gas</t>
  </si>
  <si>
    <t>Denverton Gas (ABD)</t>
  </si>
  <si>
    <t>Layman</t>
  </si>
  <si>
    <t>Colonia</t>
  </si>
  <si>
    <t>Harlan Prine, Oper.</t>
  </si>
  <si>
    <t>03785</t>
  </si>
  <si>
    <t>Trico, Northwest, Gas (ABD)</t>
  </si>
  <si>
    <t>Lion Mountain</t>
  </si>
  <si>
    <t>Conejo-Volcanics</t>
  </si>
  <si>
    <t>Diatomite-Antelope Shale</t>
  </si>
  <si>
    <t>Harry Feder</t>
  </si>
  <si>
    <t>F0350</t>
  </si>
  <si>
    <t>Tulare Lake</t>
  </si>
  <si>
    <t>Dixon Gas (ABD)</t>
  </si>
  <si>
    <t>Little Sespe Creek</t>
  </si>
  <si>
    <t>Conglomerate</t>
  </si>
  <si>
    <t>Harter Energy, Inc.</t>
  </si>
  <si>
    <t>H2028</t>
  </si>
  <si>
    <t>Turk Anticline (ABD)</t>
  </si>
  <si>
    <t>Dixon, East, Gas (ABD)</t>
  </si>
  <si>
    <t>Loel-Maxwell (ABD)</t>
  </si>
  <si>
    <t>McDonald</t>
  </si>
  <si>
    <t>Hartley Natural Resource Development</t>
  </si>
  <si>
    <t>H2050</t>
  </si>
  <si>
    <t>Union Avenue</t>
  </si>
  <si>
    <t>Dominguez</t>
  </si>
  <si>
    <t>Lomerias (ABD)</t>
  </si>
  <si>
    <t>Covarrubias</t>
  </si>
  <si>
    <t>Monterey (Undifferentiated)</t>
  </si>
  <si>
    <t>Hathaway Company</t>
  </si>
  <si>
    <t>H2150</t>
  </si>
  <si>
    <t>Valpredo</t>
  </si>
  <si>
    <t>Dry Slough Gas (ABD)</t>
  </si>
  <si>
    <t>Los Pinos Canyon (ABD)</t>
  </si>
  <si>
    <t>Covarrubias (ABD)</t>
  </si>
  <si>
    <t>Hathaway LLC</t>
  </si>
  <si>
    <t>H2175</t>
  </si>
  <si>
    <t>Van Ness Slough</t>
  </si>
  <si>
    <t>Mahala</t>
  </si>
  <si>
    <t>Covarrubias Gas Zone (ABD)</t>
  </si>
  <si>
    <t>Hilliard Oil &amp; Gas, Inc.</t>
  </si>
  <si>
    <t>H4400</t>
  </si>
  <si>
    <t>Wasco</t>
  </si>
  <si>
    <t>Dufour Gas (ABD)</t>
  </si>
  <si>
    <t>Mahala, West,</t>
  </si>
  <si>
    <t>Cox (ABD)</t>
  </si>
  <si>
    <t>Holmes Western Oil Corporation</t>
  </si>
  <si>
    <t>H5200</t>
  </si>
  <si>
    <t>Welcome Valley</t>
  </si>
  <si>
    <t>Dunnigan Hills Gas</t>
  </si>
  <si>
    <t>Cretaceous</t>
  </si>
  <si>
    <t>Tulare (Dewatering)</t>
  </si>
  <si>
    <t>Howard E. Caywood, Inc.</t>
  </si>
  <si>
    <t>C4300</t>
  </si>
  <si>
    <t>Westhaven (ABD)</t>
  </si>
  <si>
    <t>Durham Gas</t>
  </si>
  <si>
    <t>Marine</t>
  </si>
  <si>
    <t>D &amp; N</t>
  </si>
  <si>
    <t>HVI Cat Canyon, Inc.</t>
  </si>
  <si>
    <t>G3515</t>
  </si>
  <si>
    <t>Wheeler Ridge</t>
  </si>
  <si>
    <t>Dutch Slough Gas</t>
  </si>
  <si>
    <t>McVan</t>
  </si>
  <si>
    <t>D (ABD)</t>
  </si>
  <si>
    <t>Incremental Oil and Gas USA Ho</t>
  </si>
  <si>
    <t>I0230</t>
  </si>
  <si>
    <t>White Wolf</t>
  </si>
  <si>
    <t>Mongoose</t>
  </si>
  <si>
    <t>D Sand</t>
  </si>
  <si>
    <t>J.P. Oil Company, LLC</t>
  </si>
  <si>
    <t>J0225</t>
  </si>
  <si>
    <t>Yowlumne</t>
  </si>
  <si>
    <t>Murphy</t>
  </si>
  <si>
    <t>D-3</t>
  </si>
  <si>
    <t>Jaco Production Company</t>
  </si>
  <si>
    <t>J0700</t>
  </si>
  <si>
    <t>East Islands Gas</t>
  </si>
  <si>
    <t>D-4</t>
  </si>
  <si>
    <t>James R. Price</t>
  </si>
  <si>
    <t>04584</t>
  </si>
  <si>
    <t>New England (ABD)</t>
  </si>
  <si>
    <t>D-4/D-5 (C)</t>
  </si>
  <si>
    <t>James S. Anderson</t>
  </si>
  <si>
    <t>A2850</t>
  </si>
  <si>
    <t>Norris</t>
  </si>
  <si>
    <t>D-5</t>
  </si>
  <si>
    <t>James Sherman &amp; Dennis Weese</t>
  </si>
  <si>
    <t>S3240</t>
  </si>
  <si>
    <t>El Rio (ABD)</t>
  </si>
  <si>
    <t>D-6</t>
  </si>
  <si>
    <t>Eocene (ABD)</t>
  </si>
  <si>
    <t>John L. Sowers</t>
  </si>
  <si>
    <t>S4800</t>
  </si>
  <si>
    <t>El Segundo</t>
  </si>
  <si>
    <t>North (ABD)</t>
  </si>
  <si>
    <t>D-6 Observation-Gas Injection</t>
  </si>
  <si>
    <t>JXR Company</t>
  </si>
  <si>
    <t>J0250</t>
  </si>
  <si>
    <t>Eldorado Bend Gas (ABD)</t>
  </si>
  <si>
    <t>North Block</t>
  </si>
  <si>
    <t>D-6, 7U(E)</t>
  </si>
  <si>
    <t>Kelpetro Operating, Inc.</t>
  </si>
  <si>
    <t>K0670</t>
  </si>
  <si>
    <t>Elizabeth Canyon (ABD)</t>
  </si>
  <si>
    <t>North Block-East Extension</t>
  </si>
  <si>
    <t>D-7</t>
  </si>
  <si>
    <t>4th Massive</t>
  </si>
  <si>
    <t>Kenneth H. Hunter, Jr.</t>
  </si>
  <si>
    <t>H6150</t>
  </si>
  <si>
    <t>North Sulphur Mountain</t>
  </si>
  <si>
    <t>D-8</t>
  </si>
  <si>
    <t>Kern Oil &amp; Refining Co.</t>
  </si>
  <si>
    <t>K0940</t>
  </si>
  <si>
    <t>Elkhorn Slough Gas</t>
  </si>
  <si>
    <t>Northeast</t>
  </si>
  <si>
    <t>Kern River Holdings, Inc.</t>
  </si>
  <si>
    <t>K0975</t>
  </si>
  <si>
    <t>Elwood</t>
  </si>
  <si>
    <t>Northeast (ABD)</t>
  </si>
  <si>
    <t>Del Amo</t>
  </si>
  <si>
    <t>King Petroleum Development, Inc.</t>
  </si>
  <si>
    <t>K1800</t>
  </si>
  <si>
    <t>Elwood, South, Offshore</t>
  </si>
  <si>
    <t>Northeast Central Block</t>
  </si>
  <si>
    <t>Dessel (ABD)</t>
  </si>
  <si>
    <t>Tumey</t>
  </si>
  <si>
    <t>KLD Energy</t>
  </si>
  <si>
    <t>K0150</t>
  </si>
  <si>
    <t>Forbes-Lower</t>
  </si>
  <si>
    <t>L. P. Oil Company, Inc</t>
  </si>
  <si>
    <t>L0150</t>
  </si>
  <si>
    <t>Esperanza</t>
  </si>
  <si>
    <t>Forbes-Upper</t>
  </si>
  <si>
    <t>L. W. Babcock</t>
  </si>
  <si>
    <t>B0500</t>
  </si>
  <si>
    <t>Eureka Canyon</t>
  </si>
  <si>
    <t>Northwest Block</t>
  </si>
  <si>
    <t>Laymac Corporation</t>
  </si>
  <si>
    <t>L0800</t>
  </si>
  <si>
    <t>Everglade Gas</t>
  </si>
  <si>
    <t>Northwest Central Block</t>
  </si>
  <si>
    <t>Dibblee</t>
  </si>
  <si>
    <t>LDD Energy, LLC</t>
  </si>
  <si>
    <t>L0085</t>
  </si>
  <si>
    <t>Fairfield Knolls Gas (ABD)</t>
  </si>
  <si>
    <t>Northwest Extension</t>
  </si>
  <si>
    <t>Lee Gibson Oil Co.</t>
  </si>
  <si>
    <t>G1600</t>
  </si>
  <si>
    <t>Fillmore</t>
  </si>
  <si>
    <t>Domengine</t>
  </si>
  <si>
    <t>Lee Lamberson, Inc.</t>
  </si>
  <si>
    <t>L0275</t>
  </si>
  <si>
    <t>Oakview (ABD)</t>
  </si>
  <si>
    <t>Domengine (ABD)</t>
  </si>
  <si>
    <t>Stevens (ABD)</t>
  </si>
  <si>
    <t>Legacy Energy Inc.</t>
  </si>
  <si>
    <t>L1635</t>
  </si>
  <si>
    <t>Florin Gas (ABD)</t>
  </si>
  <si>
    <t>Offshore</t>
  </si>
  <si>
    <t>Domengine-Capay</t>
  </si>
  <si>
    <t>Leon J. Sabean</t>
  </si>
  <si>
    <t>S0285</t>
  </si>
  <si>
    <t>Four Deer (ABD)</t>
  </si>
  <si>
    <t>Offshore (ABD)</t>
  </si>
  <si>
    <t>Domengine-Yokut</t>
  </si>
  <si>
    <t>1st, 2nd, and 3rd Miocene</t>
  </si>
  <si>
    <t>Live Oak Limited</t>
  </si>
  <si>
    <t>L2175</t>
  </si>
  <si>
    <t>Freeport Gas (ABD)</t>
  </si>
  <si>
    <t>Offshore-Division D-E</t>
  </si>
  <si>
    <t>E Sand</t>
  </si>
  <si>
    <t>First Miocene</t>
  </si>
  <si>
    <t>Longbow, LLC</t>
  </si>
  <si>
    <t>L2505</t>
  </si>
  <si>
    <t>Fremont Landing Gas (ABD)</t>
  </si>
  <si>
    <t>E Zone</t>
  </si>
  <si>
    <t>Longview Energy Company</t>
  </si>
  <si>
    <t>L2507</t>
  </si>
  <si>
    <t>French Camp Gas</t>
  </si>
  <si>
    <t>Old (ABD)</t>
  </si>
  <si>
    <t>Loudon &amp; Mains</t>
  </si>
  <si>
    <t>L2825</t>
  </si>
  <si>
    <t>Old River (ABD)</t>
  </si>
  <si>
    <t>Second Miocene</t>
  </si>
  <si>
    <t>MACPET</t>
  </si>
  <si>
    <t>05624</t>
  </si>
  <si>
    <t>Gaffey (ABD)</t>
  </si>
  <si>
    <t>Olivera Canyon</t>
  </si>
  <si>
    <t>Second/Third Miocene</t>
  </si>
  <si>
    <t>Macpherson Oil Company</t>
  </si>
  <si>
    <t>M0950</t>
  </si>
  <si>
    <t>Galt Gas (ABD)</t>
  </si>
  <si>
    <t>Onshore</t>
  </si>
  <si>
    <t>East Emigh</t>
  </si>
  <si>
    <t>Third Miocene</t>
  </si>
  <si>
    <t>Macpherson Operating Company,</t>
  </si>
  <si>
    <t>M0955</t>
  </si>
  <si>
    <t>Onshore (ABD)</t>
  </si>
  <si>
    <t>East Midland</t>
  </si>
  <si>
    <t>Third Pliocene</t>
  </si>
  <si>
    <t>Magee Investment Company</t>
  </si>
  <si>
    <t>M1050</t>
  </si>
  <si>
    <t>Gaviota Offshore Gas (ABD)</t>
  </si>
  <si>
    <t>Orchard Ranch (ABD)</t>
  </si>
  <si>
    <t>Emery East and 138</t>
  </si>
  <si>
    <t>Magness Petroleum Company</t>
  </si>
  <si>
    <t>M1060</t>
  </si>
  <si>
    <t>Gill Ranch Gas</t>
  </si>
  <si>
    <t>Pacific Electric (ABD)</t>
  </si>
  <si>
    <t>Emery, West</t>
  </si>
  <si>
    <t>First Massive</t>
  </si>
  <si>
    <t>Maranatha Petroleum, Inc.</t>
  </si>
  <si>
    <t>M1600</t>
  </si>
  <si>
    <t>Glen Annie Gas (ABD)</t>
  </si>
  <si>
    <t>Palisades</t>
  </si>
  <si>
    <t>Emigh</t>
  </si>
  <si>
    <t>First Massive Block IA</t>
  </si>
  <si>
    <t>Marathon Oil Company, Operator</t>
  </si>
  <si>
    <t>M1800</t>
  </si>
  <si>
    <t>Goleta</t>
  </si>
  <si>
    <t>Panama Lane</t>
  </si>
  <si>
    <t>First Massive Block III</t>
  </si>
  <si>
    <t>Matrix Oil Corporation</t>
  </si>
  <si>
    <t>M2600</t>
  </si>
  <si>
    <t>Gonyer Anticline (ABD)</t>
  </si>
  <si>
    <t>Pico Canyon (ABD)</t>
  </si>
  <si>
    <t>Eocene &amp; Cretaceous</t>
  </si>
  <si>
    <t>Hamilton</t>
  </si>
  <si>
    <t>Maxoil Inc.</t>
  </si>
  <si>
    <t>M3050</t>
  </si>
  <si>
    <t>Pimental Canyon Gas (ABD)</t>
  </si>
  <si>
    <t>Prewett</t>
  </si>
  <si>
    <t>McCulloch Oil &amp; Gas Corp.</t>
  </si>
  <si>
    <t>05792</t>
  </si>
  <si>
    <t>Grand Island Gas</t>
  </si>
  <si>
    <t>Pioneer Canal</t>
  </si>
  <si>
    <t>Eocene Gas Zone</t>
  </si>
  <si>
    <t>Second Massive</t>
  </si>
  <si>
    <t>McCulloch Oil Corp.</t>
  </si>
  <si>
    <t>05793</t>
  </si>
  <si>
    <t>Polvadero</t>
  </si>
  <si>
    <t>Eocene Sands</t>
  </si>
  <si>
    <t>Third Massive</t>
  </si>
  <si>
    <t>McFarland Energy, Inc.</t>
  </si>
  <si>
    <t>M3600</t>
  </si>
  <si>
    <t>Greens Lake Gas (ABD)</t>
  </si>
  <si>
    <t>Portals-Fairfax</t>
  </si>
  <si>
    <t>Eocene-McAdams</t>
  </si>
  <si>
    <t>McKittrick Limited</t>
  </si>
  <si>
    <t>M4250</t>
  </si>
  <si>
    <t>Greenwood Gas (ABD)</t>
  </si>
  <si>
    <t>Prado Dam (ABD)</t>
  </si>
  <si>
    <t>Erburu (ABD)</t>
  </si>
  <si>
    <t>Midhurst Oil Corp.</t>
  </si>
  <si>
    <t>05913</t>
  </si>
  <si>
    <t>Greenwood, South, Gas (ABD)</t>
  </si>
  <si>
    <t>Premier</t>
  </si>
  <si>
    <t>Escudo-Carneros</t>
  </si>
  <si>
    <t>Midway-Sunset Investors, LLC</t>
  </si>
  <si>
    <t>M5550</t>
  </si>
  <si>
    <t>Grimes Gas</t>
  </si>
  <si>
    <t>Pyramid</t>
  </si>
  <si>
    <t>Mission Oil Company</t>
  </si>
  <si>
    <t>M6700</t>
  </si>
  <si>
    <t>Grimes, West, Gas</t>
  </si>
  <si>
    <t>Race Track Hill</t>
  </si>
  <si>
    <t>Etchegoin 9C</t>
  </si>
  <si>
    <t>Mission Resources</t>
  </si>
  <si>
    <t>M6725</t>
  </si>
  <si>
    <t>Grizzly Bluff Gas</t>
  </si>
  <si>
    <t>Ranch</t>
  </si>
  <si>
    <t>Etchegoin-Antelope Sands</t>
  </si>
  <si>
    <t>Mobil Oil Corporation</t>
  </si>
  <si>
    <t>M6900</t>
  </si>
  <si>
    <t>Guadalupe (ABD)</t>
  </si>
  <si>
    <t>Recreation Park</t>
  </si>
  <si>
    <t>Etchegoin-Cahn</t>
  </si>
  <si>
    <t>Mobil Oil Exploration &amp; Production North America, Inc.</t>
  </si>
  <si>
    <t>M6925</t>
  </si>
  <si>
    <t>Rice Canyon</t>
  </si>
  <si>
    <t>Etchegoin-Chanac</t>
  </si>
  <si>
    <t>Modus, Inc.</t>
  </si>
  <si>
    <t>M6935</t>
  </si>
  <si>
    <t>Half Moon Bay</t>
  </si>
  <si>
    <t>Rideout Heights</t>
  </si>
  <si>
    <t>Etchegoin-Jacalitos</t>
  </si>
  <si>
    <t>Monterey Resources, Inc.</t>
  </si>
  <si>
    <t>M7050</t>
  </si>
  <si>
    <t>Salt Creek Main</t>
  </si>
  <si>
    <t>Etchegoin-Reef Ridge</t>
  </si>
  <si>
    <t>Monument Production, Inc.</t>
  </si>
  <si>
    <t>O2125</t>
  </si>
  <si>
    <t>Harlan Ranch Gas (ABD)</t>
  </si>
  <si>
    <t>Salt Creek West</t>
  </si>
  <si>
    <t>F</t>
  </si>
  <si>
    <t>Mutual Benefit Oil Co.</t>
  </si>
  <si>
    <t>09622</t>
  </si>
  <si>
    <t>Harris Canyon, Northwest (ABD)</t>
  </si>
  <si>
    <t>San Antonio Creek</t>
  </si>
  <si>
    <t>F Sand</t>
  </si>
  <si>
    <t>Sub-Scalez &amp; Mulinia</t>
  </si>
  <si>
    <t>Naftex Holdings Limited</t>
  </si>
  <si>
    <t>N0095</t>
  </si>
  <si>
    <t>Harte Gas (ABD)</t>
  </si>
  <si>
    <t>Sardco (ABD)</t>
  </si>
  <si>
    <t>F1</t>
  </si>
  <si>
    <t>Naftex Operating Company</t>
  </si>
  <si>
    <t>N0097</t>
  </si>
  <si>
    <t>SE Extension Townlot</t>
  </si>
  <si>
    <t>F2</t>
  </si>
  <si>
    <t>27B (E-1)</t>
  </si>
  <si>
    <t>Nahama &amp; Weagant Energy Company</t>
  </si>
  <si>
    <t>N0200</t>
  </si>
  <si>
    <t>Hasley Canyon</t>
  </si>
  <si>
    <t>Section 23 &amp; 26</t>
  </si>
  <si>
    <t>FA-2</t>
  </si>
  <si>
    <t>27B (Undifferentiated)</t>
  </si>
  <si>
    <t>Nana Oil &amp; Gas Inc.</t>
  </si>
  <si>
    <t>N0225</t>
  </si>
  <si>
    <t>Sharktooth</t>
  </si>
  <si>
    <t>Famoso</t>
  </si>
  <si>
    <t>555 Stevens</t>
  </si>
  <si>
    <t>Nevada Titan Energy, Inc.</t>
  </si>
  <si>
    <t>N1208</t>
  </si>
  <si>
    <t>Hollister</t>
  </si>
  <si>
    <t>Sheep Springs</t>
  </si>
  <si>
    <t>Fault Block 2</t>
  </si>
  <si>
    <t>Norcal Petroleum Corp.</t>
  </si>
  <si>
    <t>06278</t>
  </si>
  <si>
    <t>Holser</t>
  </si>
  <si>
    <t>Silver Creek</t>
  </si>
  <si>
    <t>Norris Road Venture</t>
  </si>
  <si>
    <t>N2025</t>
  </si>
  <si>
    <t>Honker Gas (ABD)</t>
  </si>
  <si>
    <t>Silverthread</t>
  </si>
  <si>
    <t>Nuevo Energy Company</t>
  </si>
  <si>
    <t>N2305</t>
  </si>
  <si>
    <t>Honor Rancho</t>
  </si>
  <si>
    <t>Sisar Creek</t>
  </si>
  <si>
    <t>Fernando</t>
  </si>
  <si>
    <t>Gas Zone-Upper</t>
  </si>
  <si>
    <t>O. O. Co., Inc.</t>
  </si>
  <si>
    <t>O0110</t>
  </si>
  <si>
    <t>Hood-Franklin Gas</t>
  </si>
  <si>
    <t>First Anaheim, East</t>
  </si>
  <si>
    <t>Oakwood Petroleum Corp.</t>
  </si>
  <si>
    <t>O0200</t>
  </si>
  <si>
    <t>Hopper Canyon</t>
  </si>
  <si>
    <t>First Grubb</t>
  </si>
  <si>
    <t>Occidental of Elk Hills, Inc.</t>
  </si>
  <si>
    <t>O0495</t>
  </si>
  <si>
    <t>Horse Meadows (ABD)</t>
  </si>
  <si>
    <t>South (ABD)</t>
  </si>
  <si>
    <t>Reef Ridge</t>
  </si>
  <si>
    <t>Oil Production Mgmt. Inc.</t>
  </si>
  <si>
    <t>O1115</t>
  </si>
  <si>
    <t>Hospital Nose Gas (ABD)</t>
  </si>
  <si>
    <t>South Block</t>
  </si>
  <si>
    <t>Sub-Scalez</t>
  </si>
  <si>
    <t>Oryx Energy Company</t>
  </si>
  <si>
    <t>S7200</t>
  </si>
  <si>
    <t>Howard Townsite</t>
  </si>
  <si>
    <t>South Block-East Extension</t>
  </si>
  <si>
    <t>Oxy USA Inc.</t>
  </si>
  <si>
    <t>C5850</t>
  </si>
  <si>
    <t>Howells Point Gas</t>
  </si>
  <si>
    <t>South Offshore</t>
  </si>
  <si>
    <t>First McCormick Stringer</t>
  </si>
  <si>
    <t>Pace Diversified Corporation</t>
  </si>
  <si>
    <t>P0130</t>
  </si>
  <si>
    <t>Huasna</t>
  </si>
  <si>
    <t>South Onshore</t>
  </si>
  <si>
    <t>Upper (99-9D)</t>
  </si>
  <si>
    <t>Pacific Energy Resources Ltd.</t>
  </si>
  <si>
    <t>P0250</t>
  </si>
  <si>
    <t>Huntington Beach</t>
  </si>
  <si>
    <t>Southeast</t>
  </si>
  <si>
    <t>First Mya</t>
  </si>
  <si>
    <t>Upper (Gusher)</t>
  </si>
  <si>
    <t>Pacific Inland Operating Corp.</t>
  </si>
  <si>
    <t>P0325</t>
  </si>
  <si>
    <t>Hyperion</t>
  </si>
  <si>
    <t>Southeast (ABD)</t>
  </si>
  <si>
    <t>First Point of Rocks</t>
  </si>
  <si>
    <t>Upper (Sub-Scalez 11-D Unit)</t>
  </si>
  <si>
    <t>Patriot Resources, LLC</t>
  </si>
  <si>
    <t>A4050</t>
  </si>
  <si>
    <t>Inglewood</t>
  </si>
  <si>
    <t>Southeast Central Block</t>
  </si>
  <si>
    <t>First Sespe</t>
  </si>
  <si>
    <t>Upper (To-Etchegoin 8d)</t>
  </si>
  <si>
    <t>Petro Capital Resources, LLC</t>
  </si>
  <si>
    <t>P2520</t>
  </si>
  <si>
    <t>Southwest Central Block</t>
  </si>
  <si>
    <t>First Starkey</t>
  </si>
  <si>
    <t>Upper (To-Sub Calitroleum 27b)</t>
  </si>
  <si>
    <t>Petro Resources, Inc.</t>
  </si>
  <si>
    <t>P3050</t>
  </si>
  <si>
    <t>Southwest Fault Block</t>
  </si>
  <si>
    <t>Upper (Undifferentiated)</t>
  </si>
  <si>
    <t>Petrogulf Corporation</t>
  </si>
  <si>
    <t>P2530</t>
  </si>
  <si>
    <t>Strathearn (ABD)</t>
  </si>
  <si>
    <t>Forbes (ABD)</t>
  </si>
  <si>
    <t>Upper (Wilhelm Calitroleum 1c)</t>
  </si>
  <si>
    <t>Petroleum Technical Services</t>
  </si>
  <si>
    <t>P2590</t>
  </si>
  <si>
    <t>Jerry Slough (ABD)</t>
  </si>
  <si>
    <t>Sulphur Crest</t>
  </si>
  <si>
    <t>Upper (Wilhelm Gusher)</t>
  </si>
  <si>
    <t>Petro-Lewis Corporation</t>
  </si>
  <si>
    <t>P2600</t>
  </si>
  <si>
    <t>Jesus Maria</t>
  </si>
  <si>
    <t>Sulphur Mountain</t>
  </si>
  <si>
    <t>PowerDrive Energy Services Com</t>
  </si>
  <si>
    <t>P4151</t>
  </si>
  <si>
    <t>Karnak Gas</t>
  </si>
  <si>
    <t>Surf</t>
  </si>
  <si>
    <t>Ford</t>
  </si>
  <si>
    <t>Starkey</t>
  </si>
  <si>
    <t>PRE Resources, LLC</t>
  </si>
  <si>
    <t>P4325</t>
  </si>
  <si>
    <t>Ford (ABD)</t>
  </si>
  <si>
    <t>Premier Pumping Unit Services, Inc.</t>
  </si>
  <si>
    <t>P4425</t>
  </si>
  <si>
    <t>Symons</t>
  </si>
  <si>
    <t>Ford (Fault Block IV)</t>
  </si>
  <si>
    <t>Oil Zone (ABD)</t>
  </si>
  <si>
    <t>Production Specialties Company</t>
  </si>
  <si>
    <t>P4733</t>
  </si>
  <si>
    <t>Tar Creek-Topatopa</t>
  </si>
  <si>
    <t>Ford (Fault Block IV-A)</t>
  </si>
  <si>
    <t>Post-Eocene</t>
  </si>
  <si>
    <t>Pyramid Oil Company</t>
  </si>
  <si>
    <t>P4800</t>
  </si>
  <si>
    <t>Tar Springs (ABD)</t>
  </si>
  <si>
    <t>Ford (Fault Block IV-D)</t>
  </si>
  <si>
    <t>Questar Petroleum Corporation</t>
  </si>
  <si>
    <t>Q0250</t>
  </si>
  <si>
    <t>Telegraph Canyon (ABD)</t>
  </si>
  <si>
    <t>Ford (Fault Block V)</t>
  </si>
  <si>
    <t>R&amp;R Resources, LLC</t>
  </si>
  <si>
    <t>R0177</t>
  </si>
  <si>
    <t>Ford (Fault Block VI)</t>
  </si>
  <si>
    <t>R. J. Bellevue</t>
  </si>
  <si>
    <t>B3079</t>
  </si>
  <si>
    <t>Tinaquaic</t>
  </si>
  <si>
    <t>Foxen</t>
  </si>
  <si>
    <t>R. W. Henry</t>
  </si>
  <si>
    <t>H3100</t>
  </si>
  <si>
    <t>King City (ABD)</t>
  </si>
  <si>
    <t>Tip Top (ABD)</t>
  </si>
  <si>
    <t>Franciscan</t>
  </si>
  <si>
    <t>Rancho Mountain Properties, Inc.</t>
  </si>
  <si>
    <t>R0325</t>
  </si>
  <si>
    <t>King Island Gas</t>
  </si>
  <si>
    <t>Townlot (ABD)</t>
  </si>
  <si>
    <t>Franciscan (ABD)</t>
  </si>
  <si>
    <t>Redbank Oil Co.</t>
  </si>
  <si>
    <t>R0500</t>
  </si>
  <si>
    <t>Kirby Hill Gas</t>
  </si>
  <si>
    <t>Townsite (ABD)</t>
  </si>
  <si>
    <t>Freeman-Jewett</t>
  </si>
  <si>
    <t>Reserve Petroleum Calif., Inc.</t>
  </si>
  <si>
    <t>R1250</t>
  </si>
  <si>
    <t>Kirby Hill, North, Gas (ABD)</t>
  </si>
  <si>
    <t>Towsley Canyon (ABD)</t>
  </si>
  <si>
    <t>Freeman-Jewett-Pyramid Hill</t>
  </si>
  <si>
    <t>Richmond Exploration Corporation</t>
  </si>
  <si>
    <t>R2450</t>
  </si>
  <si>
    <t>Kirk Gas</t>
  </si>
  <si>
    <t>Tunnel</t>
  </si>
  <si>
    <t>Frick</t>
  </si>
  <si>
    <t>Rio Bravo Disposal Facility</t>
  </si>
  <si>
    <t>R2850</t>
  </si>
  <si>
    <t>Kirkwood Gas</t>
  </si>
  <si>
    <t>Vaccaro</t>
  </si>
  <si>
    <t>S &amp; S Oil Company</t>
  </si>
  <si>
    <t>S0265</t>
  </si>
  <si>
    <t>Knights Landing Gas</t>
  </si>
  <si>
    <t>Venice</t>
  </si>
  <si>
    <t>Fruitvale-Round Mountain</t>
  </si>
  <si>
    <t>Topanga</t>
  </si>
  <si>
    <t>S. A. Camp Companies</t>
  </si>
  <si>
    <t>C1450</t>
  </si>
  <si>
    <t>Knightsen Gas (ABD)</t>
  </si>
  <si>
    <t>Vogel</t>
  </si>
  <si>
    <t>G to K Sands</t>
  </si>
  <si>
    <t>Salt Creek Oil LLC</t>
  </si>
  <si>
    <t>S0576</t>
  </si>
  <si>
    <t>Kraemer (ABD)</t>
  </si>
  <si>
    <t>Weldon Canyon</t>
  </si>
  <si>
    <t>Gabriel</t>
  </si>
  <si>
    <t>Samson Resources Company</t>
  </si>
  <si>
    <t>S0700</t>
  </si>
  <si>
    <t>Kraemer, Northeast (ABD)</t>
  </si>
  <si>
    <t>Welport</t>
  </si>
  <si>
    <t>Gamboa-Kelly</t>
  </si>
  <si>
    <t>Winters</t>
  </si>
  <si>
    <t>San Joaquin Facilities Managem</t>
  </si>
  <si>
    <t>S0825</t>
  </si>
  <si>
    <t>Kraemer, West (ABD)</t>
  </si>
  <si>
    <t>Garfield Zone</t>
  </si>
  <si>
    <t>San Joaquin Refining Company, Inc.</t>
  </si>
  <si>
    <t>S0830</t>
  </si>
  <si>
    <t>West (ABD)</t>
  </si>
  <si>
    <t>Garzas</t>
  </si>
  <si>
    <t>Santa Fe Energy Resources, Inc.</t>
  </si>
  <si>
    <t>C4900</t>
  </si>
  <si>
    <t>La Goleta Gas</t>
  </si>
  <si>
    <t>West Block</t>
  </si>
  <si>
    <t>Schaefer Oil Company</t>
  </si>
  <si>
    <t>S1400</t>
  </si>
  <si>
    <t>La Honda</t>
  </si>
  <si>
    <t>West Central Block</t>
  </si>
  <si>
    <t>Gas Zone (ABD)</t>
  </si>
  <si>
    <t>Seneca Resources Company, LLC</t>
  </si>
  <si>
    <t>S2630</t>
  </si>
  <si>
    <t>La Mirada (ABD)</t>
  </si>
  <si>
    <t>West Slope</t>
  </si>
  <si>
    <t>Tulare-San Joaquin</t>
  </si>
  <si>
    <t>Sentinel Peak Resources Califo</t>
  </si>
  <si>
    <t>S2641</t>
  </si>
  <si>
    <t>West Unit</t>
  </si>
  <si>
    <t>Gaspur</t>
  </si>
  <si>
    <t>Sequoia Exploration, Inc.</t>
  </si>
  <si>
    <t>S2645</t>
  </si>
  <si>
    <t>Western</t>
  </si>
  <si>
    <t>Gatchell</t>
  </si>
  <si>
    <t>Sherman Havens</t>
  </si>
  <si>
    <t>H2375</t>
  </si>
  <si>
    <t>Whitney Canyon</t>
  </si>
  <si>
    <t>Gaviota-Sacate</t>
  </si>
  <si>
    <t>Vaqueros-Sespe</t>
  </si>
  <si>
    <t>Signal Oil and Gas Company</t>
  </si>
  <si>
    <t>07855</t>
  </si>
  <si>
    <t>Lapworth (ABD)</t>
  </si>
  <si>
    <t>Wiley Canyon (ABD)</t>
  </si>
  <si>
    <t>Golden (ABD)</t>
  </si>
  <si>
    <t>Solimar Energy, LLC</t>
  </si>
  <si>
    <t>S4535</t>
  </si>
  <si>
    <t>Larkin, West, Gas</t>
  </si>
  <si>
    <t>Spectra Exploration, Inc.</t>
  </si>
  <si>
    <t>S4825</t>
  </si>
  <si>
    <t>Las Cienegas</t>
  </si>
  <si>
    <t>Windgap</t>
  </si>
  <si>
    <t>Greenville</t>
  </si>
  <si>
    <t>St. Regis Resources Corp.</t>
  </si>
  <si>
    <t>S6500</t>
  </si>
  <si>
    <t>Las Llajas</t>
  </si>
  <si>
    <t>Griggs-Dibblee</t>
  </si>
  <si>
    <t>Standing Bear Petroleum</t>
  </si>
  <si>
    <t>S5600</t>
  </si>
  <si>
    <t>Las Posas (ABD)</t>
  </si>
  <si>
    <t>Grubb</t>
  </si>
  <si>
    <t>Lower Stevens</t>
  </si>
  <si>
    <t>Steele Petroleum Co.</t>
  </si>
  <si>
    <t>S6100</t>
  </si>
  <si>
    <t>Las Varas Canyon (ABD)</t>
  </si>
  <si>
    <t>Grubb 1-3</t>
  </si>
  <si>
    <t>Middle Stevens</t>
  </si>
  <si>
    <t>Stockdale Oil &amp; Gas, Inc.</t>
  </si>
  <si>
    <t>S6360</t>
  </si>
  <si>
    <t>Lathrop Gas</t>
  </si>
  <si>
    <t>Grubb 4-5</t>
  </si>
  <si>
    <t>Stocker Resources, Inc.</t>
  </si>
  <si>
    <t>S6380</t>
  </si>
  <si>
    <t>Lathrop Southeast Gas (ABD)</t>
  </si>
  <si>
    <t>Grubb D</t>
  </si>
  <si>
    <t>Upper Stevens</t>
  </si>
  <si>
    <t>Stowe Killingsworth</t>
  </si>
  <si>
    <t>K1550</t>
  </si>
  <si>
    <t>Lawndale (ABD)</t>
  </si>
  <si>
    <t>Grubb Oak Grove (ABD)</t>
  </si>
  <si>
    <t>Stream Energy, Inc.</t>
  </si>
  <si>
    <t>S6550</t>
  </si>
  <si>
    <t>Leffingwell (ABD)</t>
  </si>
  <si>
    <t>Sudmeier Enterprises, Inc.</t>
  </si>
  <si>
    <t>08114</t>
  </si>
  <si>
    <t>Liberty Cut Gas (ABD)</t>
  </si>
  <si>
    <t>H &amp; T</t>
  </si>
  <si>
    <t>Sullivan Oil Service</t>
  </si>
  <si>
    <t>08117</t>
  </si>
  <si>
    <t>Liberty Island Gas (ABD)</t>
  </si>
  <si>
    <t>H. &amp; T. No.2</t>
  </si>
  <si>
    <t>Summit Energy, LLC</t>
  </si>
  <si>
    <t>S7102</t>
  </si>
  <si>
    <t>Lindsey Slough Gas</t>
  </si>
  <si>
    <t>Hagood (ABD)</t>
  </si>
  <si>
    <t>Sunray Petroleum, Inc.</t>
  </si>
  <si>
    <t>S7165</t>
  </si>
  <si>
    <t>Little Butte Creek Gas</t>
  </si>
  <si>
    <t>Sunrise Petroleum Co.</t>
  </si>
  <si>
    <t>S7300</t>
  </si>
  <si>
    <t>Livermore</t>
  </si>
  <si>
    <t>Hamilton (ABD)</t>
  </si>
  <si>
    <t>SWEPI, LP</t>
  </si>
  <si>
    <t>S3100</t>
  </si>
  <si>
    <t>Llano Seco Gas (ABD)</t>
  </si>
  <si>
    <t>Hamilton-Anderson</t>
  </si>
  <si>
    <t>Sycamore Cogeneration Co.</t>
  </si>
  <si>
    <t>S8435</t>
  </si>
  <si>
    <t>Lodi Airport Gas (ABD)</t>
  </si>
  <si>
    <t>Helbling</t>
  </si>
  <si>
    <t>Target Drilling</t>
  </si>
  <si>
    <t>T0310</t>
  </si>
  <si>
    <t>Lodi Gas</t>
  </si>
  <si>
    <t>Hibberd</t>
  </si>
  <si>
    <t>Ted Koble Operator</t>
  </si>
  <si>
    <t>K2350</t>
  </si>
  <si>
    <t>Lodi, Southeast, Gas (ABD)</t>
  </si>
  <si>
    <t>Hill Gas Sands</t>
  </si>
  <si>
    <t>Temblor Petroleum Co. LLC</t>
  </si>
  <si>
    <t>T0475</t>
  </si>
  <si>
    <t>Lompoc</t>
  </si>
  <si>
    <t>Holser-Nuevo</t>
  </si>
  <si>
    <t>Tetra Oil Company</t>
  </si>
  <si>
    <t>T1525</t>
  </si>
  <si>
    <t>Lone Star Gas</t>
  </si>
  <si>
    <t>Homan</t>
  </si>
  <si>
    <t>Texaco Exploration and Production Inc., Operator</t>
  </si>
  <si>
    <t>T1700</t>
  </si>
  <si>
    <t>Lone Tree Creek Gas</t>
  </si>
  <si>
    <t>Houchin, Main</t>
  </si>
  <si>
    <t>Texaco Refining &amp; Marketing Inc.</t>
  </si>
  <si>
    <t>G1450</t>
  </si>
  <si>
    <t>Long Beach</t>
  </si>
  <si>
    <t>Houchin, Northwest &amp; Brite</t>
  </si>
  <si>
    <t>The National Oil Co.</t>
  </si>
  <si>
    <t>N0400</t>
  </si>
  <si>
    <t>Long Beach Airport</t>
  </si>
  <si>
    <t>Houk</t>
  </si>
  <si>
    <t>The Termo Company</t>
  </si>
  <si>
    <t>T1200</t>
  </si>
  <si>
    <t>Long Canyon (ABD)</t>
  </si>
  <si>
    <t>Hualde, Anaheim, Miocene A, Stern</t>
  </si>
  <si>
    <t>Thermo Flood Production Co.</t>
  </si>
  <si>
    <t>T2000</t>
  </si>
  <si>
    <t>Lopez Canyon (ABD)</t>
  </si>
  <si>
    <t>Hunter</t>
  </si>
  <si>
    <t>Thermoil Company</t>
  </si>
  <si>
    <t>T2100</t>
  </si>
  <si>
    <t>Los Alamos</t>
  </si>
  <si>
    <t>I. &amp; L. No.2</t>
  </si>
  <si>
    <t>Thomas Oil Company</t>
  </si>
  <si>
    <t>T2300</t>
  </si>
  <si>
    <t>Los Angeles City</t>
  </si>
  <si>
    <t>I-D</t>
  </si>
  <si>
    <t>Transcontinental Energy Corp.</t>
  </si>
  <si>
    <t>T3800</t>
  </si>
  <si>
    <t>Los Angeles Downtown</t>
  </si>
  <si>
    <t>Ida B</t>
  </si>
  <si>
    <t>TRC Operating Company, Inc.</t>
  </si>
  <si>
    <t>T0245</t>
  </si>
  <si>
    <t>Los Angeles, East</t>
  </si>
  <si>
    <t>Ii-Iii</t>
  </si>
  <si>
    <t>Trio Petroleum Inc.</t>
  </si>
  <si>
    <t>T4385</t>
  </si>
  <si>
    <t>Trio Petroleum LLC</t>
  </si>
  <si>
    <t>T4392</t>
  </si>
  <si>
    <t>Los Medanos Gas</t>
  </si>
  <si>
    <t>Intermediate Ashton</t>
  </si>
  <si>
    <t>Tri-Valley Oil &amp; Gas Company</t>
  </si>
  <si>
    <t>T4500</t>
  </si>
  <si>
    <t>Los Padres</t>
  </si>
  <si>
    <t>Intermediate-Basolo</t>
  </si>
  <si>
    <t>TS Leasing Operations, Inc.</t>
  </si>
  <si>
    <t>T0252</t>
  </si>
  <si>
    <t>Investment</t>
  </si>
  <si>
    <t>Twin Oil Production Inc.</t>
  </si>
  <si>
    <t>T4925</t>
  </si>
  <si>
    <t>Iv</t>
  </si>
  <si>
    <t>Union Oil Company of Californi</t>
  </si>
  <si>
    <t>U0200</t>
  </si>
  <si>
    <t>Lynch Canyon</t>
  </si>
  <si>
    <t>Jefferson, Jefferson Block</t>
  </si>
  <si>
    <t>Valid Energy Company</t>
  </si>
  <si>
    <t>V0175</t>
  </si>
  <si>
    <t>Lyon Canyon (ABD)</t>
  </si>
  <si>
    <t>Jefferson, St. James Block</t>
  </si>
  <si>
    <t>Sespe-Gas Zone (ABD)</t>
  </si>
  <si>
    <t>Valley Water Management Compan</t>
  </si>
  <si>
    <t>V0400</t>
  </si>
  <si>
    <t>Madison Gas (ABD)</t>
  </si>
  <si>
    <t>Jewett</t>
  </si>
  <si>
    <t>Vaqueros</t>
  </si>
  <si>
    <t>Vaquero Energy, Inc.</t>
  </si>
  <si>
    <t>V0725</t>
  </si>
  <si>
    <t>Vast Star Corporation</t>
  </si>
  <si>
    <t>V0745</t>
  </si>
  <si>
    <t>Maine Prairie Gas</t>
  </si>
  <si>
    <t>Jewett and Pyramid Hill</t>
  </si>
  <si>
    <t>Venoco, LLC</t>
  </si>
  <si>
    <t>V1150</t>
  </si>
  <si>
    <t>Malton-Black Butte Gas</t>
  </si>
  <si>
    <t>Jewett-Vedder</t>
  </si>
  <si>
    <t>Verjill Oil Company</t>
  </si>
  <si>
    <t>V1222</t>
  </si>
  <si>
    <t>Jones</t>
  </si>
  <si>
    <t>Victory Oil Company LLC</t>
  </si>
  <si>
    <t>V1300</t>
  </si>
  <si>
    <t>McCool Ranch</t>
  </si>
  <si>
    <t>JV-Basalt</t>
  </si>
  <si>
    <t>Vintage Petroleum, Inc.</t>
  </si>
  <si>
    <t>V1350</t>
  </si>
  <si>
    <t>K-1</t>
  </si>
  <si>
    <t>Vintage Production California</t>
  </si>
  <si>
    <t>V1370</t>
  </si>
  <si>
    <t>McDonald Island Gas</t>
  </si>
  <si>
    <t>KCDC</t>
  </si>
  <si>
    <t>W. A. Griffin</t>
  </si>
  <si>
    <t>G3575</t>
  </si>
  <si>
    <t>Kemp</t>
  </si>
  <si>
    <t>West American Energy Corporation</t>
  </si>
  <si>
    <t>W1127</t>
  </si>
  <si>
    <t>McMullin Ranch Gas</t>
  </si>
  <si>
    <t>West Coast Oil Company</t>
  </si>
  <si>
    <t>W1150</t>
  </si>
  <si>
    <t>Medora Lake Gas</t>
  </si>
  <si>
    <t>Kern River-Chanac</t>
  </si>
  <si>
    <t>West Side Rentals</t>
  </si>
  <si>
    <t>W1400</t>
  </si>
  <si>
    <t>Merrill Avenue Gas</t>
  </si>
  <si>
    <t>Kern River-Schist</t>
  </si>
  <si>
    <t>Western Continental Operating Company</t>
  </si>
  <si>
    <t>W1700</t>
  </si>
  <si>
    <t>Merrill Avenue, Southeast, Gas</t>
  </si>
  <si>
    <t>Kern River-Transition</t>
  </si>
  <si>
    <t>Western States International, Inc.</t>
  </si>
  <si>
    <t>W1854</t>
  </si>
  <si>
    <t>Merritt Gas</t>
  </si>
  <si>
    <t>Kernco</t>
  </si>
  <si>
    <t>White Knight Production LLC</t>
  </si>
  <si>
    <t>W2050</t>
  </si>
  <si>
    <t>Merritt Island Gas (ABD)</t>
  </si>
  <si>
    <t>Sunshine Ranch</t>
  </si>
  <si>
    <t>Wild West Energy, Incorporated</t>
  </si>
  <si>
    <t>W2375</t>
  </si>
  <si>
    <t>Mesa (ABD)</t>
  </si>
  <si>
    <t>Kione (ABD)</t>
  </si>
  <si>
    <t>Lospe</t>
  </si>
  <si>
    <t>Windrush Operating Co., L.L.C.</t>
  </si>
  <si>
    <t>W3075</t>
  </si>
  <si>
    <t>Kione-Intermediate</t>
  </si>
  <si>
    <t>Wolf Petroleum, Inc.</t>
  </si>
  <si>
    <t>W3375</t>
  </si>
  <si>
    <t>Millar Gas</t>
  </si>
  <si>
    <t>Kione-Lower</t>
  </si>
  <si>
    <t>Monterey-Pt. Sal</t>
  </si>
  <si>
    <t>Zodiac Energy, LLC</t>
  </si>
  <si>
    <t>Z0085</t>
  </si>
  <si>
    <t>Mint Road Gas (ABD)</t>
  </si>
  <si>
    <t>Kione-Upper (ABD)</t>
  </si>
  <si>
    <t>Mission (ABD)</t>
  </si>
  <si>
    <t>Knoxville</t>
  </si>
  <si>
    <t>Moffat Ranch Gas</t>
  </si>
  <si>
    <t>KR</t>
  </si>
  <si>
    <t>Lower Radovich (ABD)</t>
  </si>
  <si>
    <t>Molino Offshore Gas (ABD)</t>
  </si>
  <si>
    <t>Kraemer</t>
  </si>
  <si>
    <t>Monroe Swell</t>
  </si>
  <si>
    <t>Kraemer, West</t>
  </si>
  <si>
    <t>Rynne-Fisher</t>
  </si>
  <si>
    <t>Montalvo, West</t>
  </si>
  <si>
    <t>Kraft</t>
  </si>
  <si>
    <t>Sterling</t>
  </si>
  <si>
    <t>Montebello</t>
  </si>
  <si>
    <t>Kreyenhagen</t>
  </si>
  <si>
    <t>Sterling, East (ABD)</t>
  </si>
  <si>
    <t>L. Miocene</t>
  </si>
  <si>
    <t>Upper Radovich (ABD)</t>
  </si>
  <si>
    <t>Moody Gulch (ABD)</t>
  </si>
  <si>
    <t>Lane</t>
  </si>
  <si>
    <t>10-A</t>
  </si>
  <si>
    <t>Moon Bend Gas</t>
  </si>
  <si>
    <t>Lanigan</t>
  </si>
  <si>
    <t>10-B</t>
  </si>
  <si>
    <t>Moorpark (ABD)</t>
  </si>
  <si>
    <t>Moorpark West</t>
  </si>
  <si>
    <t>Lathrop</t>
  </si>
  <si>
    <t>21 Del Valle</t>
  </si>
  <si>
    <t>Morales Canyon</t>
  </si>
  <si>
    <t>Leda</t>
  </si>
  <si>
    <t>21 Main</t>
  </si>
  <si>
    <t>Leda, North (ABD)</t>
  </si>
  <si>
    <t>21 North</t>
  </si>
  <si>
    <t>Lerdo</t>
  </si>
  <si>
    <t>Mulligan Hill Gas (ABD)</t>
  </si>
  <si>
    <t>Lerdo-Chanac</t>
  </si>
  <si>
    <t>Naples Offshore Gas (ABD)</t>
  </si>
  <si>
    <t>Leutholtz</t>
  </si>
  <si>
    <t>S1B</t>
  </si>
  <si>
    <t>Newgate</t>
  </si>
  <si>
    <t>Livingston and E-D</t>
  </si>
  <si>
    <t>S2</t>
  </si>
  <si>
    <t>Newhall</t>
  </si>
  <si>
    <t>Llajas (ABD)</t>
  </si>
  <si>
    <t>S6, S9</t>
  </si>
  <si>
    <t>Newhall-Potrero</t>
  </si>
  <si>
    <t>Newport</t>
  </si>
  <si>
    <t>Newport, West</t>
  </si>
  <si>
    <t>Lospe - Franciscan</t>
  </si>
  <si>
    <t>Nicolaus Gas</t>
  </si>
  <si>
    <t>Oak Canyon</t>
  </si>
  <si>
    <t>Lower 5th &amp; 6th</t>
  </si>
  <si>
    <t>Lower 6th &amp; Upper 7th</t>
  </si>
  <si>
    <t>Oakdale Gas</t>
  </si>
  <si>
    <t>Lower Agua</t>
  </si>
  <si>
    <t>S1B, S9</t>
  </si>
  <si>
    <t>Oakley Gas (ABD)</t>
  </si>
  <si>
    <t>Lower Ashton</t>
  </si>
  <si>
    <t>Oakley, South, Gas</t>
  </si>
  <si>
    <t>Lower Bolsa</t>
  </si>
  <si>
    <t>Oakridge</t>
  </si>
  <si>
    <t>Lower Broadway</t>
  </si>
  <si>
    <t>Lower Del Valle</t>
  </si>
  <si>
    <t>Oat Mountain</t>
  </si>
  <si>
    <t>Lower Forbes</t>
  </si>
  <si>
    <t>Oil Creek</t>
  </si>
  <si>
    <t>Lower Jones</t>
  </si>
  <si>
    <t>Ojai</t>
  </si>
  <si>
    <t>Lower Kraft</t>
  </si>
  <si>
    <t>Old Wilmington (ABD)</t>
  </si>
  <si>
    <t>Lower Lathrop (Lower)</t>
  </si>
  <si>
    <t>Olive</t>
  </si>
  <si>
    <t>Lower Lathrop (Upper)</t>
  </si>
  <si>
    <t>Paso Robles</t>
  </si>
  <si>
    <t>Orcutt</t>
  </si>
  <si>
    <t>Lower Main</t>
  </si>
  <si>
    <t>Ord Bend Gas</t>
  </si>
  <si>
    <t>Lower Martinez</t>
  </si>
  <si>
    <t>Orland Gas</t>
  </si>
  <si>
    <t>Lower McAdams</t>
  </si>
  <si>
    <t>Oxnard</t>
  </si>
  <si>
    <t>Lower McCormick</t>
  </si>
  <si>
    <t>Monterey-Pt. Sal-Obispo</t>
  </si>
  <si>
    <t>Pacoima (ABD)</t>
  </si>
  <si>
    <t>Lower McDonald</t>
  </si>
  <si>
    <t>Lower Peters No.3</t>
  </si>
  <si>
    <t>Paris Valley</t>
  </si>
  <si>
    <t>S8, S17</t>
  </si>
  <si>
    <t>Peace Valley Gas (ABD)</t>
  </si>
  <si>
    <t>Lower Rio Dell</t>
  </si>
  <si>
    <t>S9, S10</t>
  </si>
  <si>
    <t>Perkins Lake Gas (ABD)</t>
  </si>
  <si>
    <t>Lower Sespe</t>
  </si>
  <si>
    <t>Petaluma (ABD)</t>
  </si>
  <si>
    <t>Thomas</t>
  </si>
  <si>
    <t>Petrolia</t>
  </si>
  <si>
    <t>Lower Terminal</t>
  </si>
  <si>
    <t>Pierce Road Gas</t>
  </si>
  <si>
    <t>Lower Winters</t>
  </si>
  <si>
    <t>Pinole Point (ABD)</t>
  </si>
  <si>
    <t>Lucas (ABD)</t>
  </si>
  <si>
    <t>Piru (ABD)</t>
  </si>
  <si>
    <t>Main &amp; 99 East</t>
  </si>
  <si>
    <t>Piru Creek (ABD)</t>
  </si>
  <si>
    <t>Main &amp; 99 West</t>
  </si>
  <si>
    <t>S2-S5</t>
  </si>
  <si>
    <t>Placerita</t>
  </si>
  <si>
    <t>Main Block-Domengine</t>
  </si>
  <si>
    <t>S6-S6A-Gas Zone (ABD)</t>
  </si>
  <si>
    <t>Playa Del Rey</t>
  </si>
  <si>
    <t>Main McCormick</t>
  </si>
  <si>
    <t>Pleasant Creek Gas</t>
  </si>
  <si>
    <t>Main Point of Rocks</t>
  </si>
  <si>
    <t>Main Vedder</t>
  </si>
  <si>
    <t>Main Wicker</t>
  </si>
  <si>
    <t>Point Conception (ABD)</t>
  </si>
  <si>
    <t>Markley</t>
  </si>
  <si>
    <t>Pliocene-Gas Zone (ABD)</t>
  </si>
  <si>
    <t>Poppy Ridge Gas (ABD)</t>
  </si>
  <si>
    <t>Markley Canyon</t>
  </si>
  <si>
    <t>Markley Canyon Fill (ABD)</t>
  </si>
  <si>
    <t>U. Cretaceous</t>
  </si>
  <si>
    <t>Potrero (ABD)</t>
  </si>
  <si>
    <t>Markley-Nortonville</t>
  </si>
  <si>
    <t>Potrero Hills Gas (ABD)</t>
  </si>
  <si>
    <t>Martin &amp; Kernco</t>
  </si>
  <si>
    <t>Prado-Corona</t>
  </si>
  <si>
    <t>Princeton Gas</t>
  </si>
  <si>
    <t>Martinez</t>
  </si>
  <si>
    <t>Putah Sink Gas</t>
  </si>
  <si>
    <t>Martinez Canyon</t>
  </si>
  <si>
    <t>Martinez Stray Sand</t>
  </si>
  <si>
    <t>Quinado Canyon (ABD)</t>
  </si>
  <si>
    <t>Marvic</t>
  </si>
  <si>
    <t>Massive</t>
  </si>
  <si>
    <t>Massive Eocene</t>
  </si>
  <si>
    <t>Royalty Service</t>
  </si>
  <si>
    <t>Ramona</t>
  </si>
  <si>
    <t>Massive, St. James Block</t>
  </si>
  <si>
    <t>Ramona, North</t>
  </si>
  <si>
    <t>Massive-First</t>
  </si>
  <si>
    <t>Rancho Capay Gas</t>
  </si>
  <si>
    <t>Massive-Third</t>
  </si>
  <si>
    <t>Red Bank Creek Gas (ABD)</t>
  </si>
  <si>
    <t>Matilija</t>
  </si>
  <si>
    <t>Refugio Cove Gas (ABD)</t>
  </si>
  <si>
    <t>McClure</t>
  </si>
  <si>
    <t>Zilch 1-20 Sands (ABD)</t>
  </si>
  <si>
    <t>Rice Creek Gas</t>
  </si>
  <si>
    <t>McCormick</t>
  </si>
  <si>
    <t>Zilch Upper Sands</t>
  </si>
  <si>
    <t>Rice Creek, East, Gas</t>
  </si>
  <si>
    <t>Richfield</t>
  </si>
  <si>
    <t>McDonald Sand</t>
  </si>
  <si>
    <t>McDonald-Devilwater</t>
  </si>
  <si>
    <t>Rincon Creek (ABD)</t>
  </si>
  <si>
    <t>McGrath</t>
  </si>
  <si>
    <t>Rindge Tract Gas</t>
  </si>
  <si>
    <t>McInnes</t>
  </si>
  <si>
    <t>Pollock (ABD)</t>
  </si>
  <si>
    <t>McLure</t>
  </si>
  <si>
    <t>Starkey (ABD)</t>
  </si>
  <si>
    <t>Rio Jesus Gas (ABD)</t>
  </si>
  <si>
    <t>Meganos</t>
  </si>
  <si>
    <t>Meganos Canyon (ABD)</t>
  </si>
  <si>
    <t>Rio Vista Gas</t>
  </si>
  <si>
    <t>Meganos Gorge Fill-Martinez (ABD)</t>
  </si>
  <si>
    <t>River Break Gas</t>
  </si>
  <si>
    <t>Meganos-Martinez</t>
  </si>
  <si>
    <t>River Island Gas</t>
  </si>
  <si>
    <t>Meganos-Martinez Stringer</t>
  </si>
  <si>
    <t>Metson</t>
  </si>
  <si>
    <t>Robbins Gas</t>
  </si>
  <si>
    <t>Meyer</t>
  </si>
  <si>
    <t>Roberts Island Gas</t>
  </si>
  <si>
    <t>Middle &amp; Lower Bolsa</t>
  </si>
  <si>
    <t>Middle Martinez</t>
  </si>
  <si>
    <t>Rosecrans</t>
  </si>
  <si>
    <t>Middle McCormick</t>
  </si>
  <si>
    <t>Rosecrans, East</t>
  </si>
  <si>
    <t>Middle Sespe</t>
  </si>
  <si>
    <t>Rosecrans, South</t>
  </si>
  <si>
    <t>Midland</t>
  </si>
  <si>
    <t>Miley</t>
  </si>
  <si>
    <t>Mint Canyon</t>
  </si>
  <si>
    <t>Rowland (ABD)</t>
  </si>
  <si>
    <t>Miocene-Eocene (ABD)</t>
  </si>
  <si>
    <t>Russell Ranch</t>
  </si>
  <si>
    <t>Ryer Island Gas</t>
  </si>
  <si>
    <t>Miocene Contact</t>
  </si>
  <si>
    <t>Sacramento Airport Gas</t>
  </si>
  <si>
    <t>Miocene Sands</t>
  </si>
  <si>
    <t>San Joaquin - Etchegoin</t>
  </si>
  <si>
    <t>Sacramento By-Pass Gas (ABD)</t>
  </si>
  <si>
    <t>Miocene Sands (ABD)</t>
  </si>
  <si>
    <t>Stevens (21-1 &amp; Upper Western)</t>
  </si>
  <si>
    <t>Salt Lake</t>
  </si>
  <si>
    <t>Miocene Tar</t>
  </si>
  <si>
    <t>Stevens (Main Western)</t>
  </si>
  <si>
    <t>Salt Lake, South</t>
  </si>
  <si>
    <t>Stevens (Undifferentiated)</t>
  </si>
  <si>
    <t>San Ardo</t>
  </si>
  <si>
    <t>San Clemente (ABD)</t>
  </si>
  <si>
    <t>Miocene-Oligocene</t>
  </si>
  <si>
    <t>Mission</t>
  </si>
  <si>
    <t>Modelo</t>
  </si>
  <si>
    <t>Modelo Gas Zone</t>
  </si>
  <si>
    <t>Nozu (ABD)</t>
  </si>
  <si>
    <t>Mokelumne</t>
  </si>
  <si>
    <t>San Miguelito</t>
  </si>
  <si>
    <t>Mokelumne B</t>
  </si>
  <si>
    <t>San Vicente</t>
  </si>
  <si>
    <t>Mokelumne River</t>
  </si>
  <si>
    <t>Sand Mound Slough Gas (ABD)</t>
  </si>
  <si>
    <t>Mokelumne River (ABD)</t>
  </si>
  <si>
    <t>Sansinena</t>
  </si>
  <si>
    <t>Monarch</t>
  </si>
  <si>
    <t>Tulare - San Joaquin</t>
  </si>
  <si>
    <t>Santa Clara Avenue</t>
  </si>
  <si>
    <t>Santa Cruz (ABD)</t>
  </si>
  <si>
    <t>Santa Fe Springs</t>
  </si>
  <si>
    <t>Monterey Chert</t>
  </si>
  <si>
    <t>Santa Margarita</t>
  </si>
  <si>
    <t>Santa Maria Valley</t>
  </si>
  <si>
    <t>Monterey Deep</t>
  </si>
  <si>
    <t>Santa Paula (ABD)</t>
  </si>
  <si>
    <t>Monterey North Block</t>
  </si>
  <si>
    <t>Santa Susana</t>
  </si>
  <si>
    <t>Monterey South Block</t>
  </si>
  <si>
    <t>Sargent</t>
  </si>
  <si>
    <t>Monterey-Knoxville</t>
  </si>
  <si>
    <t>Saticoy</t>
  </si>
  <si>
    <t>Monterey-Lospe</t>
  </si>
  <si>
    <t>Saugus (ABD)</t>
  </si>
  <si>
    <t>Sawtelle</t>
  </si>
  <si>
    <t>Saxon Gas</t>
  </si>
  <si>
    <t>Monterey-Topanga</t>
  </si>
  <si>
    <t>Schohr Ranch Gas (ABD)</t>
  </si>
  <si>
    <t>Moreno (ABD)</t>
  </si>
  <si>
    <t>Seal Beach</t>
  </si>
  <si>
    <t>Moynier, East</t>
  </si>
  <si>
    <t>Moynier, West</t>
  </si>
  <si>
    <t>Nichols</t>
  </si>
  <si>
    <t>Nordstrom</t>
  </si>
  <si>
    <t>Nortonville</t>
  </si>
  <si>
    <t>Nortonville (ABD)</t>
  </si>
  <si>
    <t>Stern</t>
  </si>
  <si>
    <t>Nozu</t>
  </si>
  <si>
    <t>Sherman (ABD)</t>
  </si>
  <si>
    <t>Oak Grove So. Fault Block</t>
  </si>
  <si>
    <t>Sherman Island Gas</t>
  </si>
  <si>
    <t>Oak Grove South Fault Block (ABD)</t>
  </si>
  <si>
    <t>Shiells Canyon</t>
  </si>
  <si>
    <t>Simi</t>
  </si>
  <si>
    <t>Observation Pool</t>
  </si>
  <si>
    <t>Sisquoc Ranch (ABD)</t>
  </si>
  <si>
    <t>Snodgrass Slough Gas (ABD)</t>
  </si>
  <si>
    <t>Observation-Temperature</t>
  </si>
  <si>
    <t>Somis (ABD)</t>
  </si>
  <si>
    <t>South Mountain</t>
  </si>
  <si>
    <t>O'Connell</t>
  </si>
  <si>
    <t>Stegeman Gas</t>
  </si>
  <si>
    <t>O'Dea</t>
  </si>
  <si>
    <t>Vaqueros-Gas Zone</t>
  </si>
  <si>
    <t>Stockton Gas (ABD)</t>
  </si>
  <si>
    <t>Stone Lake Gas (ABD)</t>
  </si>
  <si>
    <t>Olcese (ABD)</t>
  </si>
  <si>
    <t>Olcese 12-21</t>
  </si>
  <si>
    <t>52-1-Gas Zone</t>
  </si>
  <si>
    <t>Sugarfield Gas</t>
  </si>
  <si>
    <t>Olcese-Eocene</t>
  </si>
  <si>
    <t>Suisun Bay Gas</t>
  </si>
  <si>
    <t>Olcese-Walker</t>
  </si>
  <si>
    <t>Summerland (ABD)</t>
  </si>
  <si>
    <t>Summerland Offshore (ABD)</t>
  </si>
  <si>
    <t>Olig (Reef Ridge)</t>
  </si>
  <si>
    <t>Sunset Beach (ABD)</t>
  </si>
  <si>
    <t>Oligocene-Eocene</t>
  </si>
  <si>
    <t>Sutter Buttes Gas</t>
  </si>
  <si>
    <t>Osborn</t>
  </si>
  <si>
    <t>Sutter City Gas</t>
  </si>
  <si>
    <t>Osborn-Helbling (ABD)</t>
  </si>
  <si>
    <t>Santa Margarita-Gas Zone</t>
  </si>
  <si>
    <t>Sycamore Gas</t>
  </si>
  <si>
    <t>Other</t>
  </si>
  <si>
    <t>Sycamore Slough Gas</t>
  </si>
  <si>
    <t>Others</t>
  </si>
  <si>
    <t>Phacoides (ABD)</t>
  </si>
  <si>
    <t>Table Bluff Gas (ABD)</t>
  </si>
  <si>
    <t>P E Zone</t>
  </si>
  <si>
    <t>Talbert (ABD)</t>
  </si>
  <si>
    <t>Pacific Electric</t>
  </si>
  <si>
    <t>Tapia</t>
  </si>
  <si>
    <t>Padelford</t>
  </si>
  <si>
    <t>Tapo Canyon, South</t>
  </si>
  <si>
    <t>Padre</t>
  </si>
  <si>
    <t>Tapo Ridge</t>
  </si>
  <si>
    <t>Padre/Oak Grove</t>
  </si>
  <si>
    <t>Tapo, North</t>
  </si>
  <si>
    <t>Taylor Canyon (ABD)</t>
  </si>
  <si>
    <t>Panoche (ABD)</t>
  </si>
  <si>
    <t>Petaluma</t>
  </si>
  <si>
    <t>Peters</t>
  </si>
  <si>
    <t>Peters No.1</t>
  </si>
  <si>
    <t>Peters No.3</t>
  </si>
  <si>
    <t>Petersen</t>
  </si>
  <si>
    <t>Temescal</t>
  </si>
  <si>
    <t>Phacoides/Oceanic</t>
  </si>
  <si>
    <t>Pico</t>
  </si>
  <si>
    <t>Thornton Gas (ABD)</t>
  </si>
  <si>
    <t>Pico Canyon</t>
  </si>
  <si>
    <t>Thornton, W.-Walnut Grove Gas</t>
  </si>
  <si>
    <t>Pico Sands (ABD)</t>
  </si>
  <si>
    <t>Timber Canyon</t>
  </si>
  <si>
    <t>Tisdale Gas</t>
  </si>
  <si>
    <t>Plank</t>
  </si>
  <si>
    <t>Todhunters Lake Gas</t>
  </si>
  <si>
    <t>Tompkins Hill Gas</t>
  </si>
  <si>
    <t>Torrance</t>
  </si>
  <si>
    <t>Pliocene &amp; Miocene Sands</t>
  </si>
  <si>
    <t>Torrey Canyon</t>
  </si>
  <si>
    <t>Pliocene (ABD)</t>
  </si>
  <si>
    <t>Tracy Gas (ABD)</t>
  </si>
  <si>
    <t>Pliocene Sand</t>
  </si>
  <si>
    <t>Reef Ridge-Antelope</t>
  </si>
  <si>
    <t>Tracy, West, Gas (ABD)</t>
  </si>
  <si>
    <t>Pliocene Sand (ABD)</t>
  </si>
  <si>
    <t>San Joaquin (ABD)</t>
  </si>
  <si>
    <t>Tremont Gas (ABD)</t>
  </si>
  <si>
    <t>Pliocene Tar</t>
  </si>
  <si>
    <t>Tulare-Antelope</t>
  </si>
  <si>
    <t>Turnbull (ABD)</t>
  </si>
  <si>
    <t>Union Island Gas</t>
  </si>
  <si>
    <t>Potter</t>
  </si>
  <si>
    <t>Union Station (ABD)</t>
  </si>
  <si>
    <t>Vallecitos</t>
  </si>
  <si>
    <t>Princeton Canyon Fill</t>
  </si>
  <si>
    <t>Pt Sal</t>
  </si>
  <si>
    <t>Sepulveda</t>
  </si>
  <si>
    <t>Pt. Sal</t>
  </si>
  <si>
    <t>Upper Del Valle</t>
  </si>
  <si>
    <t>Van Sickle Island Gas</t>
  </si>
  <si>
    <t>Pt. Sal-Battles</t>
  </si>
  <si>
    <t>Vasquez 13</t>
  </si>
  <si>
    <t>Venice Beach (ABD)</t>
  </si>
  <si>
    <t>Pt. Sal-Lospe</t>
  </si>
  <si>
    <t>Vasquez Videgain</t>
  </si>
  <si>
    <t>Ventura</t>
  </si>
  <si>
    <t>Pt. Sal-O'Donnell</t>
  </si>
  <si>
    <t>Vasquez-Del Valle</t>
  </si>
  <si>
    <t>Vernalis Gas</t>
  </si>
  <si>
    <t>Puente</t>
  </si>
  <si>
    <t>Vernalis, SW, Gas (ABD)</t>
  </si>
  <si>
    <t>Purisima</t>
  </si>
  <si>
    <t>Verona Gas (ABD)</t>
  </si>
  <si>
    <t>Purisima Sand</t>
  </si>
  <si>
    <t>Walnut</t>
  </si>
  <si>
    <t>Pyramid Hill</t>
  </si>
  <si>
    <t>Vasquez</t>
  </si>
  <si>
    <t>Pyramid Hill (ABD)</t>
  </si>
  <si>
    <t>Videgain</t>
  </si>
  <si>
    <t>Wayside Canyon</t>
  </si>
  <si>
    <t>Pyramid Hill-Vedder</t>
  </si>
  <si>
    <t>Quail Canyon</t>
  </si>
  <si>
    <t>West Butte Gas</t>
  </si>
  <si>
    <t>West Mountain</t>
  </si>
  <si>
    <t>Rancho</t>
  </si>
  <si>
    <t>Randolph</t>
  </si>
  <si>
    <t>Ranger</t>
  </si>
  <si>
    <t>Ranger &amp; Terminal</t>
  </si>
  <si>
    <t>Whittier</t>
  </si>
  <si>
    <t>Ranger (Fault Block IV)</t>
  </si>
  <si>
    <t>Whittier Heights, North (ABD)</t>
  </si>
  <si>
    <t>Ranger (Fault Block VI)</t>
  </si>
  <si>
    <t>Wild Goose Gas</t>
  </si>
  <si>
    <t>Ranger A</t>
  </si>
  <si>
    <t>Williams Gas</t>
  </si>
  <si>
    <t>Ranger-Upper Terminal</t>
  </si>
  <si>
    <t>Willow Pass Gas (ABD)</t>
  </si>
  <si>
    <t>Recent</t>
  </si>
  <si>
    <t>Willow Slough Gas</t>
  </si>
  <si>
    <t>Willows-Beehive Bend Gas</t>
  </si>
  <si>
    <t>Reef Ridge (ABD)</t>
  </si>
  <si>
    <t>Wilmington</t>
  </si>
  <si>
    <t>2nd</t>
  </si>
  <si>
    <t>Wilson Creek Gas</t>
  </si>
  <si>
    <t>Refugian Eocene</t>
  </si>
  <si>
    <t>3rd</t>
  </si>
  <si>
    <t>Winchester Lake Gas</t>
  </si>
  <si>
    <t>Repetto</t>
  </si>
  <si>
    <t>Winters Gas</t>
  </si>
  <si>
    <t>Reserve</t>
  </si>
  <si>
    <t>Woodland Gas (ABD)</t>
  </si>
  <si>
    <t>Reserve Sand</t>
  </si>
  <si>
    <t>1st</t>
  </si>
  <si>
    <t>Yorba Linda (ABD)</t>
  </si>
  <si>
    <t>Richards</t>
  </si>
  <si>
    <t>Zaca</t>
  </si>
  <si>
    <t>Rincon-Vaqueros</t>
  </si>
  <si>
    <t>4th &amp; Upper 5th</t>
  </si>
  <si>
    <t>Zamora Gas (ABD)</t>
  </si>
  <si>
    <t>7th &amp; 8th</t>
  </si>
  <si>
    <t>Zamora, North, Gas (ABD)</t>
  </si>
  <si>
    <t>Rio Bravo-Main Vedder-Osborn</t>
  </si>
  <si>
    <t>Rio Bravo-Vedder</t>
  </si>
  <si>
    <t>Rio Dell</t>
  </si>
  <si>
    <t>Rominger (ABD)</t>
  </si>
  <si>
    <t>2nd, 3rd, 4th, 5th &amp; 6th</t>
  </si>
  <si>
    <t>Round Mt-Olcese</t>
  </si>
  <si>
    <t>3rd &amp; 4th</t>
  </si>
  <si>
    <t>Rubel, East</t>
  </si>
  <si>
    <t>Rubel, West Unit</t>
  </si>
  <si>
    <t>7th &amp; Upper 8th</t>
  </si>
  <si>
    <t>S</t>
  </si>
  <si>
    <t>Upper 1st &amp; 2nd</t>
  </si>
  <si>
    <t>S Margarita, D, E, &amp; Lombardi</t>
  </si>
  <si>
    <t>5th</t>
  </si>
  <si>
    <t>S Margarita-Fruitvale-Rd Mtn</t>
  </si>
  <si>
    <t>1st &amp; 2nd</t>
  </si>
  <si>
    <t>Salyer</t>
  </si>
  <si>
    <t>San Carlos</t>
  </si>
  <si>
    <t>San Gabriel</t>
  </si>
  <si>
    <t>San Joaquin &amp; Etchegoin</t>
  </si>
  <si>
    <t>San Joaquin/Etchegoin</t>
  </si>
  <si>
    <t>San Joaquin-Etchegoin</t>
  </si>
  <si>
    <t>San Lorenzo</t>
  </si>
  <si>
    <t>Sanger</t>
  </si>
  <si>
    <t>Santa Barbara County</t>
  </si>
  <si>
    <t>Santa Fe</t>
  </si>
  <si>
    <t>Santa Margarita, D, E, &amp; Lombardi</t>
  </si>
  <si>
    <t>Saugus</t>
  </si>
  <si>
    <t>Saugus-Miocene</t>
  </si>
  <si>
    <t>Schist</t>
  </si>
  <si>
    <t>Schist Conglomerate</t>
  </si>
  <si>
    <t>Schist Sand</t>
  </si>
  <si>
    <t>Second &amp; Third Grubb (ABD)</t>
  </si>
  <si>
    <t>Second &amp; Third Grubb-Rincon</t>
  </si>
  <si>
    <t>Second and Third Sespe</t>
  </si>
  <si>
    <t>Second Grubb</t>
  </si>
  <si>
    <t>Second Sespe</t>
  </si>
  <si>
    <t>Second Starkey</t>
  </si>
  <si>
    <t>Selover</t>
  </si>
  <si>
    <t>Vedder</t>
  </si>
  <si>
    <t>Sentous, West</t>
  </si>
  <si>
    <t>Sesnon-Eocene</t>
  </si>
  <si>
    <t>Shallow</t>
  </si>
  <si>
    <t>Wicker</t>
  </si>
  <si>
    <t>Shell</t>
  </si>
  <si>
    <t>Sherwood</t>
  </si>
  <si>
    <t>Sidney</t>
  </si>
  <si>
    <t>Sisquoc (ABD)</t>
  </si>
  <si>
    <t>Smith</t>
  </si>
  <si>
    <t>Smith &amp; Allison</t>
  </si>
  <si>
    <t>4th Mya</t>
  </si>
  <si>
    <t>South Yowlumne (ABD)</t>
  </si>
  <si>
    <t>Spalding</t>
  </si>
  <si>
    <t>Starkey-Fifth (ABD)</t>
  </si>
  <si>
    <t>Starkey-First (ABD)</t>
  </si>
  <si>
    <t>Starkey-Fourth (ABD)</t>
  </si>
  <si>
    <t>Stevens (29R)</t>
  </si>
  <si>
    <t>Starkey-Third (ABD)</t>
  </si>
  <si>
    <t>Stevens (31S)</t>
  </si>
  <si>
    <t>Starkey-Winters</t>
  </si>
  <si>
    <t>Stenderup</t>
  </si>
  <si>
    <t>Stevens (Main Body B Sand)</t>
  </si>
  <si>
    <t>Stevens (Northwest)</t>
  </si>
  <si>
    <t>Upper (Sub-Scalez) (ABD)</t>
  </si>
  <si>
    <t>Stray Sand</t>
  </si>
  <si>
    <t>Sub-Hoyt C Zone</t>
  </si>
  <si>
    <t>Sub-Lakeview</t>
  </si>
  <si>
    <t>Subthrust Repetto</t>
  </si>
  <si>
    <t>Vaqueros-Sespe (ABD)</t>
  </si>
  <si>
    <t>Suspended</t>
  </si>
  <si>
    <t>SX</t>
  </si>
  <si>
    <t>Symons (ABD)</t>
  </si>
  <si>
    <t>Tar</t>
  </si>
  <si>
    <t>Tar &amp; Ranger</t>
  </si>
  <si>
    <t>Tar Bottom</t>
  </si>
  <si>
    <t>Tar Fb Ii</t>
  </si>
  <si>
    <t>Tar Zone</t>
  </si>
  <si>
    <t>Tar, Ranger, &amp; Upper Terminal</t>
  </si>
  <si>
    <t>Tar-Ranger &amp; Main</t>
  </si>
  <si>
    <t>Tar-Ranger &amp; Main, East</t>
  </si>
  <si>
    <t>Tar-Ranger &amp; Main, South</t>
  </si>
  <si>
    <t>Tar-Ranger, Main &amp; Del Amo, Central</t>
  </si>
  <si>
    <t>Temblor (ABD)</t>
  </si>
  <si>
    <t>Terminal</t>
  </si>
  <si>
    <t>Terry</t>
  </si>
  <si>
    <t>Third Grubb</t>
  </si>
  <si>
    <t>Third Sespe</t>
  </si>
  <si>
    <t>Thorup</t>
  </si>
  <si>
    <t>TM</t>
  </si>
  <si>
    <t>Tolco</t>
  </si>
  <si>
    <t>Top</t>
  </si>
  <si>
    <t>Top Oil &amp; Kinsey 5K</t>
  </si>
  <si>
    <t>Top Oil-Calitroleum 20D</t>
  </si>
  <si>
    <t>Towsley</t>
  </si>
  <si>
    <t>Transition</t>
  </si>
  <si>
    <t>Transition Pool</t>
  </si>
  <si>
    <t>Transition-Santa Margarita</t>
  </si>
  <si>
    <t>Tulare 13A</t>
  </si>
  <si>
    <t>1st Panoche</t>
  </si>
  <si>
    <t>Tulare/Monarch</t>
  </si>
  <si>
    <t>2nd Panoche</t>
  </si>
  <si>
    <t>Tulare-Pmo</t>
  </si>
  <si>
    <t>Tulare-San Joaq.-Etch.-Potter</t>
  </si>
  <si>
    <t>Tulare-San Joaquin-Etchegoin</t>
  </si>
  <si>
    <t>Upper Cretaceous</t>
  </si>
  <si>
    <t>Union Pacific</t>
  </si>
  <si>
    <t>Union Pacific (ABD)</t>
  </si>
  <si>
    <t>Union Pacific (Fault Block VI)</t>
  </si>
  <si>
    <t>Union Pacific (FB IV-A)</t>
  </si>
  <si>
    <t>Upper &amp; Middle Bolsa</t>
  </si>
  <si>
    <t>Upper Agua</t>
  </si>
  <si>
    <t>Upper and Lower Zins</t>
  </si>
  <si>
    <t>Upper Forbes</t>
  </si>
  <si>
    <t>Upper Ashton</t>
  </si>
  <si>
    <t>Upper Chapman, North</t>
  </si>
  <si>
    <t>Upper Fruitvale Sand</t>
  </si>
  <si>
    <t>Upper Jones</t>
  </si>
  <si>
    <t>Upper K-1</t>
  </si>
  <si>
    <t>Upper Kraft</t>
  </si>
  <si>
    <t>Upper Main</t>
  </si>
  <si>
    <t>Upper Martinez</t>
  </si>
  <si>
    <t>Upper McAdams</t>
  </si>
  <si>
    <t>Upper McCormick</t>
  </si>
  <si>
    <t>Upper McDonald</t>
  </si>
  <si>
    <t>Upper Miocene</t>
  </si>
  <si>
    <t>Upper Peters No.3</t>
  </si>
  <si>
    <t>Upper Repetto</t>
  </si>
  <si>
    <t>Upper Rio Dell</t>
  </si>
  <si>
    <t>Upper Sespe</t>
  </si>
  <si>
    <t>Upper Terminal</t>
  </si>
  <si>
    <t>Upper Winters</t>
  </si>
  <si>
    <t>Upper, Middle &amp; Lower Rancho</t>
  </si>
  <si>
    <t>Val Verde</t>
  </si>
  <si>
    <t>Valv</t>
  </si>
  <si>
    <t>Vaqueros (ABD)</t>
  </si>
  <si>
    <t>Vaqueros-Sespe-Alegria</t>
  </si>
  <si>
    <t>Vedder (ABD)</t>
  </si>
  <si>
    <t>Vedder and Walker</t>
  </si>
  <si>
    <t>Vedder-Eocene</t>
  </si>
  <si>
    <t>Vedder-Famosa</t>
  </si>
  <si>
    <t>Vedder-Walker</t>
  </si>
  <si>
    <t>Vickers, East</t>
  </si>
  <si>
    <t>Vickers-Machado</t>
  </si>
  <si>
    <t>Vickers-Rindge, East</t>
  </si>
  <si>
    <t>Vickers-Rindge, West</t>
  </si>
  <si>
    <t>Vickers-Rindge, WU</t>
  </si>
  <si>
    <t>W-3</t>
  </si>
  <si>
    <t>Wagenet</t>
  </si>
  <si>
    <t>Walker</t>
  </si>
  <si>
    <t>Wardlow</t>
  </si>
  <si>
    <t>Wasem</t>
  </si>
  <si>
    <t>Wasem and McGrath</t>
  </si>
  <si>
    <t>Wayside</t>
  </si>
  <si>
    <t>Wayside 13</t>
  </si>
  <si>
    <t>West Emigh</t>
  </si>
  <si>
    <t>West Hamilton-Anderson</t>
  </si>
  <si>
    <t>West Midland</t>
  </si>
  <si>
    <t>West Wineman</t>
  </si>
  <si>
    <t>Whepley</t>
  </si>
  <si>
    <t>Whepley (ABD)</t>
  </si>
  <si>
    <t>Yule Sand</t>
  </si>
  <si>
    <t>Wilhelm 4C</t>
  </si>
  <si>
    <t>Willis</t>
  </si>
  <si>
    <t>Wineman</t>
  </si>
  <si>
    <t>Winters (ABD)</t>
  </si>
  <si>
    <t>Winters-Third</t>
  </si>
  <si>
    <t>Wood/1-3 Rincon</t>
  </si>
  <si>
    <t>Wood-First Rincon</t>
  </si>
  <si>
    <t>Yokut</t>
  </si>
  <si>
    <t>ZA-5</t>
  </si>
  <si>
    <t>ZB-1 (ABD)</t>
  </si>
  <si>
    <t>ZB-3</t>
  </si>
  <si>
    <t>ZB-5</t>
  </si>
  <si>
    <t>Zone 10</t>
  </si>
  <si>
    <t>Zone 11</t>
  </si>
  <si>
    <t>Zone 13</t>
  </si>
  <si>
    <t>Zone 14</t>
  </si>
  <si>
    <t>Zone 15</t>
  </si>
  <si>
    <t>Zone 16</t>
  </si>
  <si>
    <t>Zone 17</t>
  </si>
  <si>
    <t>Zone 18</t>
  </si>
  <si>
    <t>Zone 19</t>
  </si>
  <si>
    <t>Zone 21</t>
  </si>
  <si>
    <t>Zone 21-22</t>
  </si>
  <si>
    <t>Zone 22</t>
  </si>
  <si>
    <t>Zone 22-23</t>
  </si>
  <si>
    <t>Zone 23-24</t>
  </si>
  <si>
    <t>Zone 45</t>
  </si>
  <si>
    <t>Zone 51</t>
  </si>
  <si>
    <t>Zone A</t>
  </si>
  <si>
    <t>Zone B</t>
  </si>
  <si>
    <t>1-2-3 Observation Pool</t>
  </si>
  <si>
    <t>184 Anticline (ABD)</t>
  </si>
  <si>
    <t>1-A</t>
  </si>
  <si>
    <t>1-D</t>
  </si>
  <si>
    <t>1-S</t>
  </si>
  <si>
    <t>1st and 2nd</t>
  </si>
  <si>
    <t>237 (Fault Block IV-A)</t>
  </si>
  <si>
    <t>2A</t>
  </si>
  <si>
    <t>2nd &amp; 3rd, Upper</t>
  </si>
  <si>
    <t>3900-4000</t>
  </si>
  <si>
    <t>3-A</t>
  </si>
  <si>
    <t>3-AB (ABD)</t>
  </si>
  <si>
    <t>3-ABCD</t>
  </si>
  <si>
    <t>3-CD (ABD)</t>
  </si>
  <si>
    <t>4200-4400</t>
  </si>
  <si>
    <t>44 &amp; Doud Sand</t>
  </si>
  <si>
    <t>4-AB</t>
  </si>
  <si>
    <t>4-AB and 5-A</t>
  </si>
  <si>
    <t>4B-2</t>
  </si>
  <si>
    <t>4th Grubb</t>
  </si>
  <si>
    <t>4th Stevens Sand</t>
  </si>
  <si>
    <t>5/6-N/T-180(W)</t>
  </si>
  <si>
    <t>54-8L</t>
  </si>
  <si>
    <t>54-8M (ABD)</t>
  </si>
  <si>
    <t>54-8U</t>
  </si>
  <si>
    <t>5A</t>
  </si>
  <si>
    <t>5-N/T-410</t>
  </si>
  <si>
    <t>5th (ABD)</t>
  </si>
  <si>
    <t>5th Grubb</t>
  </si>
  <si>
    <t>5th/6th</t>
  </si>
  <si>
    <t>6-AB, 7, and 8-AB</t>
  </si>
  <si>
    <t>6-N/T-410</t>
  </si>
  <si>
    <t>6th</t>
  </si>
  <si>
    <t>6th (ABD)</t>
  </si>
  <si>
    <t>6th, 184 Anticline (ABD)</t>
  </si>
  <si>
    <t>7-N/T-410</t>
  </si>
  <si>
    <t>7th</t>
  </si>
  <si>
    <t>8th</t>
  </si>
  <si>
    <t>9th (ABD)</t>
  </si>
  <si>
    <t>No pool Breakdown</t>
  </si>
  <si>
    <t>PAL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</si>
</sst>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0"/>
  </numFmts>
  <fonts count="25" x14ac:knownFonts="1">
    <font>
      <sz val="11"/>
      <color theme="1"/>
      <name val="Calibri"/>
      <family val="2"/>
      <scheme val="minor"/>
    </font>
    <font>
      <sz val="12"/>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i/>
      <sz val="11"/>
      <color rgb="FF7F7F7F"/>
      <name val="Calibri"/>
      <family val="2"/>
      <scheme val="minor"/>
    </font>
    <font>
      <b/>
      <sz val="12"/>
      <color theme="1"/>
      <name val="Calibri"/>
      <family val="2"/>
      <scheme val="minor"/>
    </font>
    <font>
      <sz val="10"/>
      <name val="Arial"/>
      <family val="2"/>
    </font>
    <font>
      <b/>
      <sz val="12"/>
      <color theme="3"/>
      <name val="Calibri"/>
      <family val="2"/>
      <scheme val="minor"/>
    </font>
    <font>
      <sz val="12"/>
      <color rgb="FFFF0000"/>
      <name val="Calibri"/>
      <family val="2"/>
      <scheme val="minor"/>
    </font>
    <font>
      <b/>
      <sz val="20"/>
      <color theme="3"/>
      <name val="Calibri"/>
      <family val="2"/>
      <scheme val="minor"/>
    </font>
    <font>
      <u/>
      <sz val="11"/>
      <color theme="1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3"/>
      <color theme="3"/>
      <name val="Calibri"/>
      <family val="2"/>
      <scheme val="minor"/>
    </font>
    <font>
      <sz val="9"/>
      <color indexed="81"/>
      <name val="Tahoma"/>
      <family val="2"/>
    </font>
    <font>
      <sz val="11"/>
      <color rgb="FF000000"/>
      <name val="Calibri"/>
      <family val="2"/>
      <scheme val="minor"/>
    </font>
    <font>
      <i/>
      <sz val="11"/>
      <color theme="1"/>
      <name val="Calibri"/>
      <family val="2"/>
      <scheme val="minor"/>
    </font>
    <font>
      <b/>
      <sz val="14"/>
      <color theme="1"/>
      <name val="Calibri"/>
      <family val="2"/>
      <scheme val="minor"/>
    </font>
    <font>
      <b/>
      <sz val="16"/>
      <color theme="3"/>
      <name val="Calibri"/>
      <family val="2"/>
      <scheme val="minor"/>
    </font>
    <font>
      <b/>
      <sz val="18"/>
      <color theme="3"/>
      <name val="Calibri"/>
      <family val="2"/>
      <scheme val="minor"/>
    </font>
    <font>
      <sz val="18"/>
      <color theme="3"/>
      <name val="Calibri"/>
      <family val="2"/>
      <scheme val="minor"/>
    </font>
    <font>
      <i/>
      <sz val="9"/>
      <color indexed="81"/>
      <name val="Tahoma"/>
      <family val="2"/>
    </font>
  </fonts>
  <fills count="9">
    <fill>
      <patternFill patternType="none"/>
    </fill>
    <fill>
      <patternFill patternType="gray125"/>
    </fill>
    <fill>
      <patternFill patternType="solid">
        <fgColor rgb="FFFFFFCC"/>
      </patternFill>
    </fill>
    <fill>
      <patternFill patternType="solid">
        <fgColor theme="8"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theme="8"/>
        <bgColor theme="8"/>
      </patternFill>
    </fill>
    <fill>
      <patternFill patternType="solid">
        <fgColor theme="2"/>
        <bgColor indexed="64"/>
      </patternFill>
    </fill>
    <fill>
      <patternFill patternType="solid">
        <fgColor theme="0"/>
        <bgColor indexed="64"/>
      </patternFill>
    </fill>
  </fills>
  <borders count="43">
    <border>
      <left/>
      <right/>
      <top/>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theme="0"/>
      </left>
      <right style="thin">
        <color theme="0"/>
      </right>
      <top style="thin">
        <color theme="0"/>
      </top>
      <bottom style="thin">
        <color theme="0"/>
      </bottom>
      <diagonal/>
    </border>
    <border>
      <left/>
      <right style="thin">
        <color theme="0"/>
      </right>
      <top/>
      <bottom/>
      <diagonal/>
    </border>
    <border>
      <left style="thin">
        <color theme="0"/>
      </left>
      <right/>
      <top style="thick">
        <color theme="4"/>
      </top>
      <bottom style="thin">
        <color theme="0"/>
      </bottom>
      <diagonal/>
    </border>
    <border>
      <left/>
      <right/>
      <top style="thick">
        <color theme="4"/>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bottom style="thick">
        <color theme="4"/>
      </bottom>
      <diagonal/>
    </border>
    <border>
      <left/>
      <right/>
      <top style="thin">
        <color theme="0"/>
      </top>
      <bottom/>
      <diagonal/>
    </border>
    <border>
      <left/>
      <right style="thin">
        <color theme="0"/>
      </right>
      <top style="thin">
        <color theme="0"/>
      </top>
      <bottom/>
      <diagonal/>
    </border>
    <border>
      <left style="thin">
        <color theme="0"/>
      </left>
      <right style="thin">
        <color theme="0"/>
      </right>
      <top/>
      <bottom style="thin">
        <color theme="0"/>
      </bottom>
      <diagonal/>
    </border>
    <border>
      <left style="thin">
        <color rgb="FFB2B2B2"/>
      </left>
      <right/>
      <top style="thin">
        <color theme="0"/>
      </top>
      <bottom/>
      <diagonal/>
    </border>
    <border>
      <left style="thin">
        <color rgb="FFB2B2B2"/>
      </left>
      <right/>
      <top/>
      <bottom style="thin">
        <color theme="0"/>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theme="0"/>
      </left>
      <right style="thin">
        <color theme="0"/>
      </right>
      <top style="thin">
        <color theme="0"/>
      </top>
      <bottom style="thin">
        <color theme="0" tint="-0.249977111117893"/>
      </bottom>
      <diagonal/>
    </border>
    <border>
      <left style="thin">
        <color rgb="FFB2B2B2"/>
      </left>
      <right/>
      <top/>
      <bottom/>
      <diagonal/>
    </border>
    <border>
      <left/>
      <right/>
      <top style="thin">
        <color auto="1"/>
      </top>
      <bottom style="thin">
        <color auto="1"/>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theme="2"/>
      </top>
      <bottom style="thin">
        <color theme="2"/>
      </bottom>
      <diagonal/>
    </border>
    <border>
      <left style="thin">
        <color indexed="64"/>
      </left>
      <right style="thin">
        <color indexed="64"/>
      </right>
      <top style="thin">
        <color theme="2"/>
      </top>
      <bottom style="thin">
        <color theme="2"/>
      </bottom>
      <diagonal/>
    </border>
    <border>
      <left style="thin">
        <color indexed="64"/>
      </left>
      <right style="thin">
        <color indexed="64"/>
      </right>
      <top/>
      <bottom style="thin">
        <color theme="2"/>
      </bottom>
      <diagonal/>
    </border>
    <border>
      <left/>
      <right/>
      <top/>
      <bottom style="thin">
        <color theme="2"/>
      </bottom>
      <diagonal/>
    </border>
    <border>
      <left/>
      <right/>
      <top/>
      <bottom style="thin">
        <color indexed="64"/>
      </bottom>
      <diagonal/>
    </border>
    <border>
      <left/>
      <right style="thin">
        <color indexed="64"/>
      </right>
      <top/>
      <bottom style="thin">
        <color indexed="64"/>
      </bottom>
      <diagonal/>
    </border>
    <border>
      <left style="thin">
        <color theme="0"/>
      </left>
      <right style="thin">
        <color theme="0"/>
      </right>
      <top/>
      <bottom/>
      <diagonal/>
    </border>
    <border>
      <left style="thin">
        <color indexed="64"/>
      </left>
      <right/>
      <top style="thin">
        <color indexed="64"/>
      </top>
      <bottom/>
      <diagonal/>
    </border>
    <border>
      <left style="thin">
        <color theme="0"/>
      </left>
      <right style="thin">
        <color indexed="64"/>
      </right>
      <top style="thin">
        <color indexed="64"/>
      </top>
      <bottom style="thick">
        <color theme="0"/>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ck">
        <color theme="0"/>
      </bottom>
      <diagonal/>
    </border>
    <border>
      <left style="thin">
        <color theme="0"/>
      </left>
      <right style="thin">
        <color theme="0"/>
      </right>
      <top style="thin">
        <color theme="0"/>
      </top>
      <bottom/>
      <diagonal/>
    </border>
  </borders>
  <cellStyleXfs count="10">
    <xf numFmtId="0" fontId="0" fillId="0" borderId="0"/>
    <xf numFmtId="0" fontId="3" fillId="0" borderId="1" applyNumberFormat="0" applyFill="0" applyAlignment="0" applyProtection="0"/>
    <xf numFmtId="0" fontId="4" fillId="0" borderId="0" applyNumberFormat="0" applyFill="0" applyBorder="0" applyAlignment="0" applyProtection="0"/>
    <xf numFmtId="0" fontId="2" fillId="2" borderId="2" applyNumberFormat="0" applyFont="0" applyAlignment="0" applyProtection="0"/>
    <xf numFmtId="0" fontId="5" fillId="0" borderId="0" applyNumberFormat="0" applyFill="0" applyBorder="0" applyAlignment="0" applyProtection="0"/>
    <xf numFmtId="0" fontId="7" fillId="0" borderId="0"/>
    <xf numFmtId="0" fontId="11" fillId="0" borderId="0" applyNumberFormat="0" applyFill="0" applyBorder="0" applyAlignment="0" applyProtection="0"/>
    <xf numFmtId="0" fontId="2" fillId="3" borderId="0" applyNumberFormat="0" applyBorder="0" applyAlignment="0" applyProtection="0"/>
    <xf numFmtId="0" fontId="2" fillId="4" borderId="0" applyNumberFormat="0" applyBorder="0" applyAlignment="0" applyProtection="0"/>
    <xf numFmtId="0" fontId="16" fillId="0" borderId="22" applyNumberFormat="0" applyFill="0" applyAlignment="0" applyProtection="0"/>
  </cellStyleXfs>
  <cellXfs count="127">
    <xf numFmtId="0" fontId="0" fillId="0" borderId="0" xfId="0"/>
    <xf numFmtId="0" fontId="0" fillId="0" borderId="3" xfId="0" applyBorder="1"/>
    <xf numFmtId="0" fontId="1" fillId="0" borderId="3" xfId="0" applyFont="1" applyBorder="1" applyAlignment="1">
      <alignment horizontal="left" vertical="center" indent="1"/>
    </xf>
    <xf numFmtId="0" fontId="5" fillId="0" borderId="3" xfId="4" applyBorder="1"/>
    <xf numFmtId="0" fontId="7" fillId="0" borderId="0" xfId="5"/>
    <xf numFmtId="0" fontId="1" fillId="0" borderId="3" xfId="0" applyFont="1" applyBorder="1"/>
    <xf numFmtId="0" fontId="6" fillId="0" borderId="3" xfId="0" applyFont="1" applyBorder="1" applyAlignment="1">
      <alignment horizontal="left"/>
    </xf>
    <xf numFmtId="0" fontId="6" fillId="0" borderId="3" xfId="0" applyFont="1" applyBorder="1" applyAlignment="1">
      <alignment horizontal="left" vertical="center"/>
    </xf>
    <xf numFmtId="0" fontId="1" fillId="0" borderId="3" xfId="0" applyFont="1" applyBorder="1" applyAlignment="1">
      <alignment horizontal="left"/>
    </xf>
    <xf numFmtId="0" fontId="9" fillId="0" borderId="3" xfId="0" applyFont="1" applyBorder="1" applyAlignment="1">
      <alignment horizontal="left"/>
    </xf>
    <xf numFmtId="0" fontId="6" fillId="0" borderId="3" xfId="0" applyFont="1" applyBorder="1" applyAlignment="1">
      <alignment horizontal="left" indent="3"/>
    </xf>
    <xf numFmtId="0" fontId="1" fillId="0" borderId="3" xfId="0" applyFont="1" applyBorder="1" applyAlignment="1">
      <alignment horizontal="left" vertical="center"/>
    </xf>
    <xf numFmtId="0" fontId="9" fillId="0" borderId="3" xfId="0" applyFont="1" applyBorder="1"/>
    <xf numFmtId="0" fontId="6" fillId="0" borderId="3" xfId="0" applyFont="1" applyBorder="1" applyAlignment="1">
      <alignment horizontal="left" indent="9"/>
    </xf>
    <xf numFmtId="0" fontId="1" fillId="0" borderId="3" xfId="0" applyFont="1" applyBorder="1" applyAlignment="1">
      <alignment horizontal="left" vertical="center" indent="3"/>
    </xf>
    <xf numFmtId="49" fontId="1" fillId="2" borderId="2" xfId="3" applyNumberFormat="1" applyFont="1"/>
    <xf numFmtId="0" fontId="6" fillId="0" borderId="3" xfId="0" applyFont="1" applyBorder="1"/>
    <xf numFmtId="0" fontId="1" fillId="0" borderId="3" xfId="0" applyFont="1" applyBorder="1" applyAlignment="1">
      <alignment horizontal="left" indent="2"/>
    </xf>
    <xf numFmtId="0" fontId="1" fillId="0" borderId="3" xfId="0" applyFont="1" applyBorder="1" applyAlignment="1">
      <alignment horizontal="left" indent="8"/>
    </xf>
    <xf numFmtId="0" fontId="1" fillId="0" borderId="3" xfId="0" applyFont="1" applyBorder="1" applyAlignment="1">
      <alignment horizontal="left" vertical="center" indent="2"/>
    </xf>
    <xf numFmtId="0" fontId="1" fillId="0" borderId="3" xfId="0" applyFont="1" applyBorder="1" applyAlignment="1">
      <alignment vertical="top"/>
    </xf>
    <xf numFmtId="0" fontId="0" fillId="0" borderId="3" xfId="0" applyBorder="1" applyAlignment="1">
      <alignment vertical="top"/>
    </xf>
    <xf numFmtId="0" fontId="1" fillId="0" borderId="3" xfId="0" applyFont="1" applyBorder="1" applyAlignment="1">
      <alignment vertical="center"/>
    </xf>
    <xf numFmtId="0" fontId="6" fillId="0" borderId="14" xfId="0" applyFont="1" applyBorder="1"/>
    <xf numFmtId="0" fontId="1" fillId="0" borderId="14" xfId="0" applyFont="1" applyBorder="1"/>
    <xf numFmtId="0" fontId="1" fillId="0" borderId="19" xfId="0" applyFont="1" applyBorder="1"/>
    <xf numFmtId="0" fontId="0" fillId="0" borderId="3" xfId="0" applyBorder="1" applyAlignment="1">
      <alignment vertical="center"/>
    </xf>
    <xf numFmtId="0" fontId="5" fillId="0" borderId="3" xfId="4" applyBorder="1" applyAlignment="1">
      <alignment horizontal="left"/>
    </xf>
    <xf numFmtId="0" fontId="9" fillId="0" borderId="12" xfId="0" applyFont="1" applyBorder="1" applyAlignment="1">
      <alignment vertical="top"/>
    </xf>
    <xf numFmtId="0" fontId="11" fillId="0" borderId="3" xfId="6" applyBorder="1"/>
    <xf numFmtId="0" fontId="0" fillId="0" borderId="0" xfId="0" applyAlignment="1">
      <alignment wrapText="1"/>
    </xf>
    <xf numFmtId="0" fontId="13" fillId="0" borderId="0" xfId="0" applyFont="1" applyAlignment="1">
      <alignment wrapText="1"/>
    </xf>
    <xf numFmtId="0" fontId="5" fillId="0" borderId="0" xfId="4" applyAlignment="1">
      <alignment wrapText="1"/>
    </xf>
    <xf numFmtId="0" fontId="0" fillId="0" borderId="0" xfId="0" applyAlignment="1">
      <alignment horizontal="left" wrapText="1" indent="2"/>
    </xf>
    <xf numFmtId="0" fontId="2" fillId="3" borderId="0" xfId="7"/>
    <xf numFmtId="0" fontId="2" fillId="4" borderId="0" xfId="8" applyAlignment="1">
      <alignment wrapText="1"/>
    </xf>
    <xf numFmtId="0" fontId="2" fillId="4" borderId="0" xfId="8"/>
    <xf numFmtId="0" fontId="0" fillId="3" borderId="0" xfId="7" applyFont="1" applyAlignment="1">
      <alignment wrapText="1"/>
    </xf>
    <xf numFmtId="0" fontId="0" fillId="5" borderId="0" xfId="0" applyFill="1"/>
    <xf numFmtId="0" fontId="0" fillId="0" borderId="21" xfId="0" applyBorder="1" applyAlignment="1">
      <alignment horizontal="left" vertical="top" wrapText="1" indent="2"/>
    </xf>
    <xf numFmtId="0" fontId="14" fillId="0" borderId="21" xfId="0" applyFont="1" applyBorder="1"/>
    <xf numFmtId="0" fontId="0" fillId="0" borderId="21" xfId="0" applyBorder="1"/>
    <xf numFmtId="0" fontId="12" fillId="0" borderId="21" xfId="0" applyFont="1" applyBorder="1"/>
    <xf numFmtId="0" fontId="0" fillId="0" borderId="21" xfId="0" applyBorder="1" applyAlignment="1">
      <alignment horizontal="left" wrapText="1" indent="2"/>
    </xf>
    <xf numFmtId="0" fontId="0" fillId="0" borderId="21" xfId="0" applyBorder="1" applyAlignment="1">
      <alignment horizontal="left" wrapText="1" indent="5"/>
    </xf>
    <xf numFmtId="0" fontId="1" fillId="0" borderId="0" xfId="0" applyFont="1" applyAlignment="1">
      <alignment horizontal="left" indent="2"/>
    </xf>
    <xf numFmtId="0" fontId="15" fillId="0" borderId="0" xfId="0" applyFont="1" applyAlignment="1">
      <alignment horizontal="left" vertical="top"/>
    </xf>
    <xf numFmtId="0" fontId="15" fillId="0" borderId="0" xfId="0" applyFont="1" applyAlignment="1">
      <alignment horizontal="left" vertical="top" wrapText="1"/>
    </xf>
    <xf numFmtId="0" fontId="1" fillId="0" borderId="3" xfId="0" applyFont="1" applyBorder="1" applyAlignment="1">
      <alignment horizontal="right"/>
    </xf>
    <xf numFmtId="0" fontId="13" fillId="0" borderId="3" xfId="0" applyFont="1" applyBorder="1"/>
    <xf numFmtId="49" fontId="13" fillId="0" borderId="24" xfId="0" applyNumberFormat="1" applyFont="1" applyBorder="1" applyAlignment="1">
      <alignment horizontal="left" vertical="top"/>
    </xf>
    <xf numFmtId="0" fontId="13" fillId="0" borderId="24" xfId="0" applyFont="1" applyBorder="1" applyAlignment="1">
      <alignment horizontal="left" vertical="top"/>
    </xf>
    <xf numFmtId="0" fontId="0" fillId="0" borderId="25" xfId="0" applyBorder="1"/>
    <xf numFmtId="0" fontId="0" fillId="0" borderId="26" xfId="0" applyBorder="1"/>
    <xf numFmtId="0" fontId="0" fillId="0" borderId="27" xfId="0" applyBorder="1"/>
    <xf numFmtId="0" fontId="0" fillId="0" borderId="28" xfId="0" applyBorder="1"/>
    <xf numFmtId="0" fontId="0" fillId="0" borderId="29" xfId="0" applyBorder="1" applyAlignment="1">
      <alignment vertical="top"/>
    </xf>
    <xf numFmtId="0" fontId="0" fillId="0" borderId="29" xfId="0" applyBorder="1"/>
    <xf numFmtId="0" fontId="12" fillId="6" borderId="31" xfId="0" applyFont="1" applyFill="1" applyBorder="1" applyAlignment="1">
      <alignment vertical="top" wrapText="1"/>
    </xf>
    <xf numFmtId="0" fontId="0" fillId="0" borderId="23" xfId="0" applyBorder="1" applyAlignment="1">
      <alignment horizontal="left" vertical="top" wrapText="1"/>
    </xf>
    <xf numFmtId="0" fontId="18" fillId="0" borderId="23" xfId="0" applyFont="1" applyBorder="1" applyAlignment="1">
      <alignment vertical="top" wrapText="1"/>
    </xf>
    <xf numFmtId="0" fontId="19" fillId="0" borderId="23" xfId="0" applyFont="1" applyBorder="1" applyAlignment="1">
      <alignment horizontal="left" vertical="top" wrapText="1"/>
    </xf>
    <xf numFmtId="0" fontId="0" fillId="0" borderId="23" xfId="0" applyBorder="1" applyAlignment="1">
      <alignment vertical="top" wrapText="1"/>
    </xf>
    <xf numFmtId="0" fontId="19" fillId="0" borderId="23" xfId="0" applyFont="1" applyBorder="1" applyAlignment="1">
      <alignment vertical="top" wrapText="1"/>
    </xf>
    <xf numFmtId="49" fontId="0" fillId="0" borderId="23" xfId="0" applyNumberFormat="1" applyBorder="1" applyAlignment="1">
      <alignment vertical="top" wrapText="1"/>
    </xf>
    <xf numFmtId="0" fontId="12" fillId="6" borderId="33" xfId="0" applyFont="1" applyFill="1" applyBorder="1"/>
    <xf numFmtId="49" fontId="0" fillId="0" borderId="35" xfId="0" applyNumberFormat="1" applyBorder="1"/>
    <xf numFmtId="49" fontId="0" fillId="0" borderId="23" xfId="0" applyNumberFormat="1" applyBorder="1"/>
    <xf numFmtId="49" fontId="0" fillId="0" borderId="36" xfId="0" applyNumberFormat="1" applyBorder="1"/>
    <xf numFmtId="49" fontId="0" fillId="0" borderId="34" xfId="0" applyNumberFormat="1" applyBorder="1"/>
    <xf numFmtId="49" fontId="0" fillId="0" borderId="37" xfId="0" applyNumberFormat="1" applyBorder="1"/>
    <xf numFmtId="49" fontId="0" fillId="0" borderId="32" xfId="0" applyNumberFormat="1" applyBorder="1"/>
    <xf numFmtId="0" fontId="13" fillId="0" borderId="0" xfId="0" applyFont="1" applyAlignment="1">
      <alignment horizontal="left" wrapText="1"/>
    </xf>
    <xf numFmtId="49" fontId="0" fillId="0" borderId="0" xfId="0" applyNumberFormat="1" applyAlignment="1">
      <alignment vertical="center" wrapText="1"/>
    </xf>
    <xf numFmtId="49" fontId="0" fillId="0" borderId="36" xfId="0" applyNumberFormat="1" applyBorder="1" applyAlignment="1">
      <alignment vertical="center" wrapText="1"/>
    </xf>
    <xf numFmtId="49" fontId="0" fillId="7" borderId="21" xfId="0" applyNumberFormat="1" applyFill="1" applyBorder="1" applyAlignment="1">
      <alignment vertical="center" wrapText="1"/>
    </xf>
    <xf numFmtId="49" fontId="0" fillId="0" borderId="21" xfId="0" applyNumberFormat="1" applyBorder="1" applyAlignment="1">
      <alignment vertical="center" wrapText="1"/>
    </xf>
    <xf numFmtId="49" fontId="0" fillId="7" borderId="35" xfId="0" applyNumberFormat="1" applyFill="1" applyBorder="1" applyAlignment="1">
      <alignment vertical="center" wrapText="1"/>
    </xf>
    <xf numFmtId="49" fontId="0" fillId="0" borderId="0" xfId="0" applyNumberFormat="1" applyAlignment="1">
      <alignment vertical="center"/>
    </xf>
    <xf numFmtId="0" fontId="0" fillId="0" borderId="0" xfId="0" applyAlignment="1">
      <alignment vertical="center"/>
    </xf>
    <xf numFmtId="0" fontId="0" fillId="0" borderId="0" xfId="0" applyAlignment="1">
      <alignment vertical="center" wrapText="1"/>
    </xf>
    <xf numFmtId="49" fontId="0" fillId="0" borderId="35" xfId="0" applyNumberFormat="1" applyBorder="1" applyAlignment="1">
      <alignment vertical="center" wrapText="1"/>
    </xf>
    <xf numFmtId="49" fontId="0" fillId="7" borderId="36" xfId="0" applyNumberFormat="1" applyFill="1" applyBorder="1" applyAlignment="1">
      <alignment vertical="center" wrapText="1"/>
    </xf>
    <xf numFmtId="49" fontId="0" fillId="8" borderId="21" xfId="0" applyNumberFormat="1" applyFill="1" applyBorder="1" applyAlignment="1">
      <alignment vertical="center" wrapText="1"/>
    </xf>
    <xf numFmtId="164" fontId="5" fillId="0" borderId="0" xfId="4" applyNumberFormat="1" applyBorder="1" applyAlignment="1">
      <alignment horizontal="left"/>
    </xf>
    <xf numFmtId="164" fontId="13" fillId="0" borderId="30" xfId="0" applyNumberFormat="1" applyFont="1" applyBorder="1" applyAlignment="1">
      <alignment horizontal="left" vertical="top"/>
    </xf>
    <xf numFmtId="164" fontId="15" fillId="0" borderId="27" xfId="0" quotePrefix="1" applyNumberFormat="1" applyFont="1" applyBorder="1" applyAlignment="1">
      <alignment horizontal="left" vertical="top"/>
    </xf>
    <xf numFmtId="164" fontId="0" fillId="0" borderId="26" xfId="0" applyNumberFormat="1" applyBorder="1"/>
    <xf numFmtId="49" fontId="0" fillId="0" borderId="0" xfId="0" applyNumberFormat="1"/>
    <xf numFmtId="0" fontId="12" fillId="6" borderId="41" xfId="0" applyFont="1" applyFill="1" applyBorder="1"/>
    <xf numFmtId="0" fontId="13" fillId="0" borderId="0" xfId="0" applyFont="1"/>
    <xf numFmtId="0" fontId="22" fillId="0" borderId="22" xfId="9" applyFont="1" applyAlignment="1">
      <alignment horizontal="left" vertical="top"/>
    </xf>
    <xf numFmtId="0" fontId="1" fillId="0" borderId="42" xfId="0" applyFont="1" applyBorder="1"/>
    <xf numFmtId="0" fontId="13" fillId="0" borderId="42" xfId="0" applyFont="1" applyBorder="1"/>
    <xf numFmtId="0" fontId="5" fillId="0" borderId="0" xfId="4" applyBorder="1" applyAlignment="1">
      <alignment horizontal="left"/>
    </xf>
    <xf numFmtId="49" fontId="1" fillId="2" borderId="2" xfId="3" applyNumberFormat="1" applyFont="1" applyAlignment="1">
      <alignment horizontal="left" vertical="top"/>
    </xf>
    <xf numFmtId="0" fontId="5" fillId="0" borderId="5" xfId="4" applyBorder="1" applyAlignment="1">
      <alignment horizontal="center" wrapText="1"/>
    </xf>
    <xf numFmtId="0" fontId="5" fillId="0" borderId="6" xfId="4" applyBorder="1" applyAlignment="1">
      <alignment horizontal="center" wrapText="1"/>
    </xf>
    <xf numFmtId="0" fontId="8" fillId="0" borderId="9" xfId="2" applyFont="1" applyBorder="1" applyAlignment="1">
      <alignment horizontal="left" wrapText="1" indent="2"/>
    </xf>
    <xf numFmtId="0" fontId="8" fillId="0" borderId="10" xfId="2" applyFont="1" applyBorder="1" applyAlignment="1">
      <alignment horizontal="left" wrapText="1" indent="2"/>
    </xf>
    <xf numFmtId="49" fontId="11" fillId="2" borderId="17" xfId="6" applyNumberFormat="1" applyFill="1" applyBorder="1" applyAlignment="1">
      <alignment horizontal="left"/>
    </xf>
    <xf numFmtId="49" fontId="11" fillId="2" borderId="18" xfId="6" applyNumberFormat="1" applyFill="1" applyBorder="1" applyAlignment="1">
      <alignment horizontal="left"/>
    </xf>
    <xf numFmtId="0" fontId="10" fillId="0" borderId="1" xfId="1" applyFont="1" applyAlignment="1">
      <alignment horizontal="center"/>
    </xf>
    <xf numFmtId="0" fontId="10" fillId="0" borderId="11" xfId="1" applyFont="1" applyBorder="1" applyAlignment="1">
      <alignment horizontal="center"/>
    </xf>
    <xf numFmtId="49" fontId="1" fillId="2" borderId="17" xfId="3" applyNumberFormat="1" applyFont="1" applyBorder="1" applyAlignment="1">
      <alignment horizontal="center"/>
    </xf>
    <xf numFmtId="49" fontId="1" fillId="2" borderId="18" xfId="3" applyNumberFormat="1" applyFont="1" applyBorder="1" applyAlignment="1">
      <alignment horizontal="center"/>
    </xf>
    <xf numFmtId="0" fontId="9" fillId="0" borderId="15" xfId="0" applyFont="1" applyBorder="1" applyAlignment="1">
      <alignment horizontal="left" vertical="top" wrapText="1" indent="2"/>
    </xf>
    <xf numFmtId="0" fontId="9" fillId="0" borderId="12" xfId="0" applyFont="1" applyBorder="1" applyAlignment="1">
      <alignment horizontal="left" vertical="top" wrapText="1" indent="2"/>
    </xf>
    <xf numFmtId="0" fontId="9" fillId="0" borderId="13" xfId="0" applyFont="1" applyBorder="1" applyAlignment="1">
      <alignment horizontal="left" vertical="top" wrapText="1" indent="2"/>
    </xf>
    <xf numFmtId="0" fontId="9" fillId="0" borderId="20" xfId="0" applyFont="1" applyBorder="1" applyAlignment="1">
      <alignment horizontal="left" vertical="top" wrapText="1" indent="2"/>
    </xf>
    <xf numFmtId="0" fontId="9" fillId="0" borderId="0" xfId="0" applyFont="1" applyAlignment="1">
      <alignment horizontal="left" vertical="top" wrapText="1" indent="2"/>
    </xf>
    <xf numFmtId="0" fontId="9" fillId="0" borderId="4" xfId="0" applyFont="1" applyBorder="1" applyAlignment="1">
      <alignment horizontal="left" vertical="top" wrapText="1" indent="2"/>
    </xf>
    <xf numFmtId="0" fontId="9" fillId="0" borderId="16" xfId="0" applyFont="1" applyBorder="1" applyAlignment="1">
      <alignment horizontal="left" vertical="top" wrapText="1" indent="2"/>
    </xf>
    <xf numFmtId="0" fontId="9" fillId="0" borderId="7" xfId="0" applyFont="1" applyBorder="1" applyAlignment="1">
      <alignment horizontal="left" vertical="top" wrapText="1" indent="2"/>
    </xf>
    <xf numFmtId="0" fontId="9" fillId="0" borderId="8" xfId="0" applyFont="1" applyBorder="1" applyAlignment="1">
      <alignment horizontal="left" vertical="top" wrapText="1" indent="2"/>
    </xf>
    <xf numFmtId="49" fontId="1" fillId="2" borderId="2" xfId="3" applyNumberFormat="1" applyFont="1" applyAlignment="1">
      <alignment horizontal="center"/>
    </xf>
    <xf numFmtId="49" fontId="1" fillId="2" borderId="17" xfId="3" applyNumberFormat="1" applyFont="1" applyBorder="1" applyAlignment="1">
      <alignment horizontal="left"/>
    </xf>
    <xf numFmtId="49" fontId="1" fillId="2" borderId="18" xfId="3" applyNumberFormat="1" applyFont="1" applyBorder="1" applyAlignment="1">
      <alignment horizontal="left"/>
    </xf>
    <xf numFmtId="0" fontId="13" fillId="0" borderId="0" xfId="0" applyFont="1" applyAlignment="1">
      <alignment horizontal="left" wrapText="1"/>
    </xf>
    <xf numFmtId="0" fontId="13" fillId="0" borderId="0" xfId="0" applyFont="1" applyAlignment="1">
      <alignment horizontal="left"/>
    </xf>
    <xf numFmtId="0" fontId="10" fillId="0" borderId="1" xfId="1" applyFont="1" applyAlignment="1">
      <alignment horizontal="center" wrapText="1"/>
    </xf>
    <xf numFmtId="0" fontId="3" fillId="0" borderId="1" xfId="1" applyAlignment="1">
      <alignment horizontal="center"/>
    </xf>
    <xf numFmtId="0" fontId="5" fillId="0" borderId="0" xfId="4" applyBorder="1" applyAlignment="1">
      <alignment horizontal="left"/>
    </xf>
    <xf numFmtId="0" fontId="20" fillId="0" borderId="38" xfId="0" applyFont="1" applyBorder="1" applyAlignment="1">
      <alignment vertical="center"/>
    </xf>
    <xf numFmtId="0" fontId="20" fillId="0" borderId="39" xfId="0" applyFont="1" applyBorder="1" applyAlignment="1">
      <alignment vertical="center"/>
    </xf>
    <xf numFmtId="0" fontId="20" fillId="0" borderId="40" xfId="0" applyFont="1" applyBorder="1" applyAlignment="1">
      <alignment vertical="center"/>
    </xf>
    <xf numFmtId="0" fontId="21" fillId="0" borderId="1" xfId="1" applyFont="1" applyAlignment="1">
      <alignment horizontal="left"/>
    </xf>
  </cellXfs>
  <cellStyles count="10">
    <cellStyle name="40% - Accent5" xfId="7" builtinId="47"/>
    <cellStyle name="60% - Accent6" xfId="8" builtinId="52"/>
    <cellStyle name="Explanatory Text" xfId="4" builtinId="53"/>
    <cellStyle name="Heading 1" xfId="1" builtinId="16"/>
    <cellStyle name="Heading 2" xfId="9" builtinId="17"/>
    <cellStyle name="Heading 4" xfId="2" builtinId="19"/>
    <cellStyle name="Hyperlink" xfId="6" builtinId="8"/>
    <cellStyle name="Normal" xfId="0" builtinId="0"/>
    <cellStyle name="Normal 2" xfId="5" xr:uid="{00000000-0005-0000-0000-00002F000000}"/>
    <cellStyle name="Note" xfId="3" builtinId="10"/>
  </cellStyles>
  <dxfs count="34">
    <dxf>
      <numFmt numFmtId="30" formatCode="@"/>
    </dxf>
    <dxf>
      <numFmt numFmtId="0" formatCode="General"/>
    </dxf>
    <dxf>
      <numFmt numFmtId="30" formatCode="@"/>
      <alignment textRotation="0" wrapText="0" indent="0" justifyLastLine="0" shrinkToFit="0" readingOrder="0"/>
      <border diagonalUp="0" diagonalDown="0" outline="0">
        <left style="thin">
          <color indexed="64"/>
        </left>
        <right/>
        <top style="thin">
          <color indexed="64"/>
        </top>
        <bottom style="thin">
          <color indexed="64"/>
        </bottom>
      </border>
    </dxf>
    <dxf>
      <numFmt numFmtId="30" formatCode="@"/>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 formatCode="@"/>
      <alignment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30" formatCode="@"/>
    </dxf>
    <dxf>
      <border outline="0">
        <bottom style="thick">
          <color theme="0"/>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protection locked="1" hidden="0"/>
    </dxf>
    <dxf>
      <protection locked="1" hidden="0"/>
    </dxf>
    <dxf>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strike val="0"/>
        <outline val="0"/>
        <shadow val="0"/>
        <u val="none"/>
        <vertAlign val="baseline"/>
        <sz val="11"/>
        <name val="Calibri"/>
        <family val="2"/>
        <scheme val="minor"/>
      </font>
      <fill>
        <patternFill patternType="none">
          <fgColor indexed="64"/>
          <bgColor auto="1"/>
        </patternFill>
      </fill>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Calibri"/>
        <family val="2"/>
        <scheme val="minor"/>
      </font>
      <numFmt numFmtId="30" formatCode="@"/>
      <fill>
        <patternFill patternType="none">
          <fgColor indexed="64"/>
          <bgColor auto="1"/>
        </patternFill>
      </fill>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Calibri"/>
        <family val="2"/>
        <scheme val="minor"/>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Calibri"/>
        <family val="2"/>
        <scheme val="minor"/>
      </font>
      <fill>
        <patternFill patternType="none">
          <fgColor indexed="64"/>
          <bgColor auto="1"/>
        </patternFill>
      </fill>
      <alignment vertical="top" textRotation="0" wrapText="1" indent="0" justifyLastLine="0" shrinkToFit="0" readingOrder="0"/>
    </dxf>
    <dxf>
      <border>
        <bottom style="thin">
          <color indexed="64"/>
        </bottom>
      </border>
    </dxf>
    <dxf>
      <font>
        <b/>
        <i val="0"/>
        <strike val="0"/>
        <condense val="0"/>
        <extend val="0"/>
        <outline val="0"/>
        <shadow val="0"/>
        <u val="none"/>
        <vertAlign val="baseline"/>
        <sz val="11"/>
        <color theme="1"/>
        <name val="Calibri"/>
        <family val="2"/>
        <scheme val="minor"/>
      </font>
      <alignment vertical="top" textRotation="0" wrapText="1" indent="0" justifyLastLine="0" shrinkToFit="0" readingOrder="0"/>
    </dxf>
    <dxf>
      <font>
        <color theme="5" tint="0.39994506668294322"/>
      </font>
      <fill>
        <patternFill>
          <bgColor theme="5" tint="0.39994506668294322"/>
        </patternFill>
      </fill>
    </dxf>
    <dxf>
      <font>
        <color theme="9"/>
      </font>
      <fill>
        <patternFill>
          <bgColor theme="9"/>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Drop" dropStyle="combo" dx="22" fmlaLink="$B$14" fmlaRange="DataValidation!$H$1:$H$4" noThreeD="1" sel="1" val="0"/>
</file>

<file path=xl/ctrlProps/ctrlProp2.xml><?xml version="1.0" encoding="utf-8"?>
<formControlPr xmlns="http://schemas.microsoft.com/office/spreadsheetml/2009/9/main" objectType="Drop" dropStyle="combo" dx="22" fmlaLink="$B15" fmlaRange="DataValidation!$H$1:$H$4" noThreeD="1" sel="1" val="0"/>
</file>

<file path=xl/ctrlProps/ctrlProp3.xml><?xml version="1.0" encoding="utf-8"?>
<formControlPr xmlns="http://schemas.microsoft.com/office/spreadsheetml/2009/9/main" objectType="Drop" dropStyle="combo" dx="22" fmlaLink="$B$16" fmlaRange="DataValidation!$H$1:$H$4" noThreeD="1" sel="1" val="0"/>
</file>

<file path=xl/ctrlProps/ctrlProp4.xml><?xml version="1.0" encoding="utf-8"?>
<formControlPr xmlns="http://schemas.microsoft.com/office/spreadsheetml/2009/9/main" objectType="Drop" dropStyle="combo" dx="22" fmlaLink="$B$15" fmlaRange="DataValidation!$H$1:$H$4" noThreeD="1" sel="1" val="0"/>
</file>

<file path=xl/ctrlProps/ctrlProp5.xml><?xml version="1.0" encoding="utf-8"?>
<formControlPr xmlns="http://schemas.microsoft.com/office/spreadsheetml/2009/9/main" objectType="Drop" dropStyle="combo" dx="22" fmlaLink="$B$18" fmlaRange="DataValidation!$H$1:$H$4" noThreeD="1" sel="1" val="0"/>
</file>

<file path=xl/ctrlProps/ctrlProp6.xml><?xml version="1.0" encoding="utf-8"?>
<formControlPr xmlns="http://schemas.microsoft.com/office/spreadsheetml/2009/9/main" objectType="Drop" dropStyle="combo" dx="22" fmlaLink="$B$19" fmlaRange="DataValidation!$H$1:$H$4" noThreeD="1" sel="1" val="0"/>
</file>

<file path=xl/ctrlProps/ctrlProp7.xml><?xml version="1.0" encoding="utf-8"?>
<formControlPr xmlns="http://schemas.microsoft.com/office/spreadsheetml/2009/9/main" objectType="Drop" dropStyle="combo" dx="22" fmlaLink="$B$20" fmlaRange="DataValidation!$H$1:$H$4" noThreeD="1" sel="1" val="0"/>
</file>

<file path=xl/ctrlProps/ctrlProp8.xml><?xml version="1.0" encoding="utf-8"?>
<formControlPr xmlns="http://schemas.microsoft.com/office/spreadsheetml/2009/9/main" objectType="Drop" dropStyle="combo" dx="22" fmlaLink="$B$21" fmlaRange="DataValidation!$H$1:$H$4" noThreeD="1" sel="1" val="0"/>
</file>

<file path=xl/ctrlProps/ctrlProp9.xml><?xml version="1.0" encoding="utf-8"?>
<formControlPr xmlns="http://schemas.microsoft.com/office/spreadsheetml/2009/9/main" objectType="Drop" dropStyle="combo" dx="22" fmlaLink="$B$22" fmlaRange="DataValidation!$H$1:$H$4" noThreeD="1" sel="1" val="0"/>
</file>

<file path=xl/ctrlProps/ctrlProp10.xml><?xml version="1.0" encoding="utf-8"?>
<formControlPr xmlns="http://schemas.microsoft.com/office/spreadsheetml/2009/9/main" objectType="Drop" dropStyle="combo" dx="22" fmlaLink="$B$23" fmlaRange="DataValidation!$H$1:$H$4" noThreeD="1" sel="1" val="0"/>
</file>

<file path=xl/ctrlProps/ctrlProp11.xml><?xml version="1.0" encoding="utf-8"?>
<formControlPr xmlns="http://schemas.microsoft.com/office/spreadsheetml/2009/9/main" objectType="Drop" dropStyle="combo" dx="22" fmlaLink="$B$24" fmlaRange="DataValidation!$H$1:$H$4" noThreeD="1" sel="1" val="0"/>
</file>

<file path=xl/ctrlProps/ctrlProp12.xml><?xml version="1.0" encoding="utf-8"?>
<formControlPr xmlns="http://schemas.microsoft.com/office/spreadsheetml/2009/9/main" objectType="Drop" dropStyle="combo" dx="22" fmlaLink="$B$25" fmlaRange="DataValidation!$H$1:$H$4" noThreeD="1" sel="1" val="0"/>
</file>

<file path=xl/ctrlProps/ctrlProp13.xml><?xml version="1.0" encoding="utf-8"?>
<formControlPr xmlns="http://schemas.microsoft.com/office/spreadsheetml/2009/9/main" objectType="Drop" dropStyle="combo" dx="22" fmlaLink="$B$26" fmlaRange="DataValidation!$H$1:$H$4" noThreeD="1" sel="1" val="0"/>
</file>

<file path=xl/ctrlProps/ctrlProp14.xml><?xml version="1.0" encoding="utf-8"?>
<formControlPr xmlns="http://schemas.microsoft.com/office/spreadsheetml/2009/9/main" objectType="Drop" dropStyle="combo" dx="22" fmlaLink="$B$27" fmlaRange="DataValidation!$H$1:$H$4" noThreeD="1" sel="1" val="0"/>
</file>

<file path=xl/ctrlProps/ctrlProp15.xml><?xml version="1.0" encoding="utf-8"?>
<formControlPr xmlns="http://schemas.microsoft.com/office/spreadsheetml/2009/9/main" objectType="Drop" dropStyle="combo" dx="22" fmlaLink="$B$28" fmlaRange="DataValidation!$H$1:$H$4" noThreeD="1" sel="1" val="0"/>
</file>

<file path=xl/ctrlProps/ctrlProp16.xml><?xml version="1.0" encoding="utf-8"?>
<formControlPr xmlns="http://schemas.microsoft.com/office/spreadsheetml/2009/9/main" objectType="Drop" dropStyle="combo" dx="22" fmlaLink="$B$29" fmlaRange="DataValidation!$H$1:$H$4" noThreeD="1" sel="1" val="0"/>
</file>

<file path=xl/ctrlProps/ctrlProp17.xml><?xml version="1.0" encoding="utf-8"?>
<formControlPr xmlns="http://schemas.microsoft.com/office/spreadsheetml/2009/9/main" objectType="Drop" dropStyle="combo" dx="22" fmlaLink="$B$30" fmlaRange="DataValidation!$H$1:$H$4" noThreeD="1" sel="1" val="0"/>
</file>

<file path=xl/ctrlProps/ctrlProp18.xml><?xml version="1.0" encoding="utf-8"?>
<formControlPr xmlns="http://schemas.microsoft.com/office/spreadsheetml/2009/9/main" objectType="Drop" dropStyle="combo" dx="22" fmlaLink="$B$31" fmlaRange="DataValidation!$H$1:$H$4" noThreeD="1" sel="1" val="0"/>
</file>

<file path=xl/ctrlProps/ctrlProp19.xml><?xml version="1.0" encoding="utf-8"?>
<formControlPr xmlns="http://schemas.microsoft.com/office/spreadsheetml/2009/9/main" objectType="Drop" dropStyle="combo" dx="22" fmlaLink="B13" fmlaRange="DataValidation!$H$1:$H$4" noThreeD="1" sel="1" val="0"/>
</file>

<file path=xl/ctrlProps/ctrlProp20.xml><?xml version="1.0" encoding="utf-8"?>
<formControlPr xmlns="http://schemas.microsoft.com/office/spreadsheetml/2009/9/main" objectType="Drop" dropStyle="combo" dx="22" fmlaLink="B12" fmlaRange="DataValidation!$H$1:$H$4" noThreeD="1" sel="1" val="0"/>
</file>

<file path=xl/ctrlProps/ctrlProp21.xml><?xml version="1.0" encoding="utf-8"?>
<formControlPr xmlns="http://schemas.microsoft.com/office/spreadsheetml/2009/9/main" objectType="Drop" dropStyle="combo" dx="22" fmlaLink="B11" fmlaRange="DataValidation!$H$1:$H$4" noThreeD="1" sel="1" val="0"/>
</file>

<file path=xl/ctrlProps/ctrlProp22.xml><?xml version="1.0" encoding="utf-8"?>
<formControlPr xmlns="http://schemas.microsoft.com/office/spreadsheetml/2009/9/main" objectType="Drop" dropStyle="combo" dx="22" fmlaLink="B10" fmlaRange="DataValidation!$H$1:$H$4" noThreeD="1" sel="1" val="0"/>
</file>

<file path=xl/ctrlProps/ctrlProp23.xml><?xml version="1.0" encoding="utf-8"?>
<formControlPr xmlns="http://schemas.microsoft.com/office/spreadsheetml/2009/9/main" objectType="Drop" dropStyle="combo" dx="22" fmlaLink="$B9" fmlaRange="DataValidation!$H$1:$H$4" noThreeD="1" sel="1" val="0"/>
</file>

<file path=xl/ctrlProps/ctrlProp24.xml><?xml version="1.0" encoding="utf-8"?>
<formControlPr xmlns="http://schemas.microsoft.com/office/spreadsheetml/2009/9/main" objectType="Drop" dropStyle="combo" dx="22" fmlaLink="B8" fmlaRange="DataValidation!$H$1:$H$4" noThreeD="1" sel="1" val="0"/>
</file>

<file path=xl/ctrlProps/ctrlProp25.xml><?xml version="1.0" encoding="utf-8"?>
<formControlPr xmlns="http://schemas.microsoft.com/office/spreadsheetml/2009/9/main" objectType="Drop" dropStyle="combo" dx="22" fmlaLink="$B7" fmlaRange="DataValidation!$H$1:$H$4" noThreeD="1" sel="1" val="0"/>
</file>

<file path=xl/drawings/_rels/vmlDrawing1.vml.rels><?xml version="1.0" encoding="UTF-8" standalone="yes"?>
<Relationships xmlns="http://schemas.openxmlformats.org/package/2006/relationships"><Relationship Id="rId13" Type="http://schemas.openxmlformats.org/officeDocument/2006/relationships/image" Target="../media/image22.emf"/><Relationship Id="rId18" Type="http://schemas.openxmlformats.org/officeDocument/2006/relationships/image" Target="../media/image17.emf"/><Relationship Id="rId26" Type="http://schemas.openxmlformats.org/officeDocument/2006/relationships/image" Target="../media/image9.emf"/><Relationship Id="rId3" Type="http://schemas.openxmlformats.org/officeDocument/2006/relationships/image" Target="../media/image32.emf"/><Relationship Id="rId21" Type="http://schemas.openxmlformats.org/officeDocument/2006/relationships/image" Target="../media/image14.emf"/><Relationship Id="rId34" Type="http://schemas.openxmlformats.org/officeDocument/2006/relationships/image" Target="../media/image1.emf"/><Relationship Id="rId7" Type="http://schemas.openxmlformats.org/officeDocument/2006/relationships/image" Target="../media/image28.emf"/><Relationship Id="rId12" Type="http://schemas.openxmlformats.org/officeDocument/2006/relationships/image" Target="../media/image23.emf"/><Relationship Id="rId17" Type="http://schemas.openxmlformats.org/officeDocument/2006/relationships/image" Target="../media/image18.emf"/><Relationship Id="rId25" Type="http://schemas.openxmlformats.org/officeDocument/2006/relationships/image" Target="../media/image10.emf"/><Relationship Id="rId33" Type="http://schemas.openxmlformats.org/officeDocument/2006/relationships/image" Target="../media/image2.emf"/><Relationship Id="rId2" Type="http://schemas.openxmlformats.org/officeDocument/2006/relationships/image" Target="../media/image33.emf"/><Relationship Id="rId16" Type="http://schemas.openxmlformats.org/officeDocument/2006/relationships/image" Target="../media/image19.emf"/><Relationship Id="rId20" Type="http://schemas.openxmlformats.org/officeDocument/2006/relationships/image" Target="../media/image15.emf"/><Relationship Id="rId29" Type="http://schemas.openxmlformats.org/officeDocument/2006/relationships/image" Target="../media/image6.emf"/><Relationship Id="rId1" Type="http://schemas.openxmlformats.org/officeDocument/2006/relationships/image" Target="../media/image34.emf"/><Relationship Id="rId6" Type="http://schemas.openxmlformats.org/officeDocument/2006/relationships/image" Target="../media/image29.emf"/><Relationship Id="rId11" Type="http://schemas.openxmlformats.org/officeDocument/2006/relationships/image" Target="../media/image24.emf"/><Relationship Id="rId24" Type="http://schemas.openxmlformats.org/officeDocument/2006/relationships/image" Target="../media/image11.emf"/><Relationship Id="rId32" Type="http://schemas.openxmlformats.org/officeDocument/2006/relationships/image" Target="../media/image3.emf"/><Relationship Id="rId5" Type="http://schemas.openxmlformats.org/officeDocument/2006/relationships/image" Target="../media/image30.emf"/><Relationship Id="rId15" Type="http://schemas.openxmlformats.org/officeDocument/2006/relationships/image" Target="../media/image20.emf"/><Relationship Id="rId23" Type="http://schemas.openxmlformats.org/officeDocument/2006/relationships/image" Target="../media/image12.emf"/><Relationship Id="rId28" Type="http://schemas.openxmlformats.org/officeDocument/2006/relationships/image" Target="../media/image7.emf"/><Relationship Id="rId10" Type="http://schemas.openxmlformats.org/officeDocument/2006/relationships/image" Target="../media/image25.emf"/><Relationship Id="rId19" Type="http://schemas.openxmlformats.org/officeDocument/2006/relationships/image" Target="../media/image16.emf"/><Relationship Id="rId31" Type="http://schemas.openxmlformats.org/officeDocument/2006/relationships/image" Target="../media/image4.emf"/><Relationship Id="rId4" Type="http://schemas.openxmlformats.org/officeDocument/2006/relationships/image" Target="../media/image31.emf"/><Relationship Id="rId9" Type="http://schemas.openxmlformats.org/officeDocument/2006/relationships/image" Target="../media/image26.emf"/><Relationship Id="rId14" Type="http://schemas.openxmlformats.org/officeDocument/2006/relationships/image" Target="../media/image21.emf"/><Relationship Id="rId22" Type="http://schemas.openxmlformats.org/officeDocument/2006/relationships/image" Target="../media/image13.emf"/><Relationship Id="rId27" Type="http://schemas.openxmlformats.org/officeDocument/2006/relationships/image" Target="../media/image8.emf"/><Relationship Id="rId30" Type="http://schemas.openxmlformats.org/officeDocument/2006/relationships/image" Target="../media/image5.emf"/><Relationship Id="rId8" Type="http://schemas.openxmlformats.org/officeDocument/2006/relationships/image" Target="../media/image2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5.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10886</xdr:colOff>
          <xdr:row>5</xdr:row>
          <xdr:rowOff>48986</xdr:rowOff>
        </xdr:from>
        <xdr:to>
          <xdr:col>4</xdr:col>
          <xdr:colOff>898071</xdr:colOff>
          <xdr:row>6</xdr:row>
          <xdr:rowOff>10886</xdr:rowOff>
        </xdr:to>
        <xdr:sp macro="" textlink="">
          <xdr:nvSpPr>
            <xdr:cNvPr id="1075" name="TempCombo"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21771</xdr:rowOff>
        </xdr:from>
        <xdr:to>
          <xdr:col>3</xdr:col>
          <xdr:colOff>1191986</xdr:colOff>
          <xdr:row>15</xdr:row>
          <xdr:rowOff>48986</xdr:rowOff>
        </xdr:to>
        <xdr:sp macro="" textlink="">
          <xdr:nvSpPr>
            <xdr:cNvPr id="1077" name="ComboBox1"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-7823</xdr:colOff>
      <xdr:row>18</xdr:row>
      <xdr:rowOff>25453</xdr:rowOff>
    </xdr:from>
    <xdr:ext cx="280205" cy="549831"/>
    <xdr:sp macro="" textlink="">
      <xdr:nvSpPr>
        <xdr:cNvPr id="2" name="TextBox 1">
          <a:extLst>
            <a:ext uri="{FF2B5EF4-FFF2-40B4-BE49-F238E27FC236}">
              <a16:creationId xmlns:a16="http://schemas.microsoft.com/office/drawing/2014/main" id="{00000000-0008-0000-0000-000002000000}"/>
            </a:ext>
          </a:extLst>
        </xdr:cNvPr>
        <xdr:cNvSpPr txBox="1"/>
      </xdr:nvSpPr>
      <xdr:spPr>
        <a:xfrm rot="16200000">
          <a:off x="-142636" y="4362472"/>
          <a:ext cx="54983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t>Dates</a:t>
          </a:r>
        </a:p>
      </xdr:txBody>
    </xdr:sp>
    <xdr:clientData/>
  </xdr:oneCellAnchor>
  <mc:AlternateContent xmlns:mc="http://schemas.openxmlformats.org/markup-compatibility/2006">
    <mc:Choice xmlns:a14="http://schemas.microsoft.com/office/drawing/2010/main" Requires="a14">
      <xdr:twoCellAnchor editAs="oneCell">
        <xdr:from>
          <xdr:col>3</xdr:col>
          <xdr:colOff>800100</xdr:colOff>
          <xdr:row>55</xdr:row>
          <xdr:rowOff>152400</xdr:rowOff>
        </xdr:from>
        <xdr:to>
          <xdr:col>3</xdr:col>
          <xdr:colOff>1295400</xdr:colOff>
          <xdr:row>56</xdr:row>
          <xdr:rowOff>190500</xdr:rowOff>
        </xdr:to>
        <xdr:sp macro="" textlink="">
          <xdr:nvSpPr>
            <xdr:cNvPr id="1078" name="Checkbox1" descr="Yes"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800100</xdr:colOff>
          <xdr:row>64</xdr:row>
          <xdr:rowOff>174171</xdr:rowOff>
        </xdr:from>
        <xdr:to>
          <xdr:col>3</xdr:col>
          <xdr:colOff>1257300</xdr:colOff>
          <xdr:row>72</xdr:row>
          <xdr:rowOff>21771</xdr:rowOff>
        </xdr:to>
        <xdr:sp macro="" textlink="">
          <xdr:nvSpPr>
            <xdr:cNvPr id="1079" name="CheckBox2"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800100</xdr:colOff>
          <xdr:row>71</xdr:row>
          <xdr:rowOff>190500</xdr:rowOff>
        </xdr:from>
        <xdr:to>
          <xdr:col>3</xdr:col>
          <xdr:colOff>1257300</xdr:colOff>
          <xdr:row>74</xdr:row>
          <xdr:rowOff>27214</xdr:rowOff>
        </xdr:to>
        <xdr:sp macro="" textlink="">
          <xdr:nvSpPr>
            <xdr:cNvPr id="1080" name="CheckBox3"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27214</xdr:colOff>
          <xdr:row>61</xdr:row>
          <xdr:rowOff>21771</xdr:rowOff>
        </xdr:from>
        <xdr:to>
          <xdr:col>3</xdr:col>
          <xdr:colOff>669471</xdr:colOff>
          <xdr:row>62</xdr:row>
          <xdr:rowOff>0</xdr:rowOff>
        </xdr:to>
        <xdr:sp macro="" textlink="">
          <xdr:nvSpPr>
            <xdr:cNvPr id="1084" name="CheckBox4"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1001486</xdr:colOff>
          <xdr:row>61</xdr:row>
          <xdr:rowOff>21771</xdr:rowOff>
        </xdr:from>
        <xdr:to>
          <xdr:col>3</xdr:col>
          <xdr:colOff>1469571</xdr:colOff>
          <xdr:row>62</xdr:row>
          <xdr:rowOff>0</xdr:rowOff>
        </xdr:to>
        <xdr:sp macro="" textlink="">
          <xdr:nvSpPr>
            <xdr:cNvPr id="1085" name="CheckBox5"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1932214</xdr:colOff>
          <xdr:row>61</xdr:row>
          <xdr:rowOff>21771</xdr:rowOff>
        </xdr:from>
        <xdr:to>
          <xdr:col>4</xdr:col>
          <xdr:colOff>620486</xdr:colOff>
          <xdr:row>62</xdr:row>
          <xdr:rowOff>0</xdr:rowOff>
        </xdr:to>
        <xdr:sp macro="" textlink="">
          <xdr:nvSpPr>
            <xdr:cNvPr id="1086" name="CheckBox6"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27214</xdr:colOff>
          <xdr:row>63</xdr:row>
          <xdr:rowOff>10886</xdr:rowOff>
        </xdr:from>
        <xdr:to>
          <xdr:col>3</xdr:col>
          <xdr:colOff>783771</xdr:colOff>
          <xdr:row>63</xdr:row>
          <xdr:rowOff>239486</xdr:rowOff>
        </xdr:to>
        <xdr:sp macro="" textlink="">
          <xdr:nvSpPr>
            <xdr:cNvPr id="1087" name="CheckBox7"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1001486</xdr:colOff>
          <xdr:row>63</xdr:row>
          <xdr:rowOff>10886</xdr:rowOff>
        </xdr:from>
        <xdr:to>
          <xdr:col>3</xdr:col>
          <xdr:colOff>1725386</xdr:colOff>
          <xdr:row>63</xdr:row>
          <xdr:rowOff>239486</xdr:rowOff>
        </xdr:to>
        <xdr:sp macro="" textlink="">
          <xdr:nvSpPr>
            <xdr:cNvPr id="1088" name="CheckBox8"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1932214</xdr:colOff>
          <xdr:row>63</xdr:row>
          <xdr:rowOff>10886</xdr:rowOff>
        </xdr:from>
        <xdr:to>
          <xdr:col>4</xdr:col>
          <xdr:colOff>821871</xdr:colOff>
          <xdr:row>63</xdr:row>
          <xdr:rowOff>239486</xdr:rowOff>
        </xdr:to>
        <xdr:sp macro="" textlink="">
          <xdr:nvSpPr>
            <xdr:cNvPr id="1089" name="CheckBox9"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27214</xdr:colOff>
          <xdr:row>70</xdr:row>
          <xdr:rowOff>21771</xdr:rowOff>
        </xdr:from>
        <xdr:to>
          <xdr:col>3</xdr:col>
          <xdr:colOff>821871</xdr:colOff>
          <xdr:row>70</xdr:row>
          <xdr:rowOff>250371</xdr:rowOff>
        </xdr:to>
        <xdr:sp macro="" textlink="">
          <xdr:nvSpPr>
            <xdr:cNvPr id="1090" name="CheckBox10"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1001486</xdr:colOff>
          <xdr:row>70</xdr:row>
          <xdr:rowOff>21771</xdr:rowOff>
        </xdr:from>
        <xdr:to>
          <xdr:col>3</xdr:col>
          <xdr:colOff>1545771</xdr:colOff>
          <xdr:row>70</xdr:row>
          <xdr:rowOff>250371</xdr:rowOff>
        </xdr:to>
        <xdr:sp macro="" textlink="">
          <xdr:nvSpPr>
            <xdr:cNvPr id="1091" name="CheckBox11"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1932214</xdr:colOff>
          <xdr:row>70</xdr:row>
          <xdr:rowOff>21771</xdr:rowOff>
        </xdr:from>
        <xdr:to>
          <xdr:col>4</xdr:col>
          <xdr:colOff>936171</xdr:colOff>
          <xdr:row>70</xdr:row>
          <xdr:rowOff>250371</xdr:rowOff>
        </xdr:to>
        <xdr:sp macro="" textlink="">
          <xdr:nvSpPr>
            <xdr:cNvPr id="1092" name="CheckBox12"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100</xdr:row>
          <xdr:rowOff>190500</xdr:rowOff>
        </xdr:from>
        <xdr:to>
          <xdr:col>4</xdr:col>
          <xdr:colOff>1153886</xdr:colOff>
          <xdr:row>101</xdr:row>
          <xdr:rowOff>228600</xdr:rowOff>
        </xdr:to>
        <xdr:sp macro="" textlink="">
          <xdr:nvSpPr>
            <xdr:cNvPr id="1093" name="CheckBox1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21771</xdr:colOff>
          <xdr:row>102</xdr:row>
          <xdr:rowOff>38100</xdr:rowOff>
        </xdr:from>
        <xdr:to>
          <xdr:col>4</xdr:col>
          <xdr:colOff>468086</xdr:colOff>
          <xdr:row>102</xdr:row>
          <xdr:rowOff>266700</xdr:rowOff>
        </xdr:to>
        <xdr:sp macro="" textlink="">
          <xdr:nvSpPr>
            <xdr:cNvPr id="1094" name="CheckBox14"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685800</xdr:colOff>
          <xdr:row>102</xdr:row>
          <xdr:rowOff>48986</xdr:rowOff>
        </xdr:from>
        <xdr:to>
          <xdr:col>4</xdr:col>
          <xdr:colOff>1132114</xdr:colOff>
          <xdr:row>102</xdr:row>
          <xdr:rowOff>277586</xdr:rowOff>
        </xdr:to>
        <xdr:sp macro="" textlink="">
          <xdr:nvSpPr>
            <xdr:cNvPr id="1095" name="CheckBox15"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21771</xdr:colOff>
          <xdr:row>104</xdr:row>
          <xdr:rowOff>21771</xdr:rowOff>
        </xdr:from>
        <xdr:to>
          <xdr:col>4</xdr:col>
          <xdr:colOff>484414</xdr:colOff>
          <xdr:row>105</xdr:row>
          <xdr:rowOff>0</xdr:rowOff>
        </xdr:to>
        <xdr:sp macro="" textlink="">
          <xdr:nvSpPr>
            <xdr:cNvPr id="1096" name="CheckBox16"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104</xdr:row>
          <xdr:rowOff>21771</xdr:rowOff>
        </xdr:from>
        <xdr:to>
          <xdr:col>4</xdr:col>
          <xdr:colOff>1153886</xdr:colOff>
          <xdr:row>105</xdr:row>
          <xdr:rowOff>0</xdr:rowOff>
        </xdr:to>
        <xdr:sp macro="" textlink="">
          <xdr:nvSpPr>
            <xdr:cNvPr id="1097" name="CheckBox17"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21771</xdr:colOff>
          <xdr:row>100</xdr:row>
          <xdr:rowOff>190500</xdr:rowOff>
        </xdr:from>
        <xdr:to>
          <xdr:col>4</xdr:col>
          <xdr:colOff>484414</xdr:colOff>
          <xdr:row>101</xdr:row>
          <xdr:rowOff>228600</xdr:rowOff>
        </xdr:to>
        <xdr:sp macro="" textlink="">
          <xdr:nvSpPr>
            <xdr:cNvPr id="1099" name="CheckBox18"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0</xdr:colOff>
      <xdr:row>22</xdr:row>
      <xdr:rowOff>0</xdr:rowOff>
    </xdr:from>
    <xdr:to>
      <xdr:col>8</xdr:col>
      <xdr:colOff>0</xdr:colOff>
      <xdr:row>23</xdr:row>
      <xdr:rowOff>104774</xdr:rowOff>
    </xdr:to>
    <xdr:sp macro="" textlink="">
      <xdr:nvSpPr>
        <xdr:cNvPr id="1100" name="AutoShape 76" descr="https://cadoc.sharepoint.com/PublishingImages/Logo%20Lockups/doggr/DOGGRLockup-DOC-Horizontal-FullColor-white-bkg.jpg">
          <a:extLst>
            <a:ext uri="{FF2B5EF4-FFF2-40B4-BE49-F238E27FC236}">
              <a16:creationId xmlns:a16="http://schemas.microsoft.com/office/drawing/2014/main" id="{00000000-0008-0000-0000-00004C040000}"/>
            </a:ext>
          </a:extLst>
        </xdr:cNvPr>
        <xdr:cNvSpPr>
          <a:spLocks noChangeAspect="1" noChangeArrowheads="1"/>
        </xdr:cNvSpPr>
      </xdr:nvSpPr>
      <xdr:spPr bwMode="auto">
        <a:xfrm>
          <a:off x="12411075" y="501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16</xdr:row>
      <xdr:rowOff>0</xdr:rowOff>
    </xdr:from>
    <xdr:to>
      <xdr:col>8</xdr:col>
      <xdr:colOff>0</xdr:colOff>
      <xdr:row>17</xdr:row>
      <xdr:rowOff>104776</xdr:rowOff>
    </xdr:to>
    <xdr:sp macro="" textlink="">
      <xdr:nvSpPr>
        <xdr:cNvPr id="1101" name="AutoShape 77" descr="https://cadoc.sharepoint.com/PublishingImages/Logo%20Lockups/doggr/DOGGRLockup-DOC-Horizontal-FullColor-white-bkg.jpg">
          <a:extLst>
            <a:ext uri="{FF2B5EF4-FFF2-40B4-BE49-F238E27FC236}">
              <a16:creationId xmlns:a16="http://schemas.microsoft.com/office/drawing/2014/main" id="{00000000-0008-0000-0000-00004D040000}"/>
            </a:ext>
          </a:extLst>
        </xdr:cNvPr>
        <xdr:cNvSpPr>
          <a:spLocks noChangeAspect="1" noChangeArrowheads="1"/>
        </xdr:cNvSpPr>
      </xdr:nvSpPr>
      <xdr:spPr bwMode="auto">
        <a:xfrm>
          <a:off x="11229975" y="381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21771</xdr:colOff>
          <xdr:row>8</xdr:row>
          <xdr:rowOff>27214</xdr:rowOff>
        </xdr:from>
        <xdr:to>
          <xdr:col>2</xdr:col>
          <xdr:colOff>1077686</xdr:colOff>
          <xdr:row>9</xdr:row>
          <xdr:rowOff>114300</xdr:rowOff>
        </xdr:to>
        <xdr:sp macro="" textlink="">
          <xdr:nvSpPr>
            <xdr:cNvPr id="1102" name="CheckBox13"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8</xdr:row>
          <xdr:rowOff>27214</xdr:rowOff>
        </xdr:from>
        <xdr:to>
          <xdr:col>3</xdr:col>
          <xdr:colOff>1219200</xdr:colOff>
          <xdr:row>9</xdr:row>
          <xdr:rowOff>114300</xdr:rowOff>
        </xdr:to>
        <xdr:sp macro="" textlink="">
          <xdr:nvSpPr>
            <xdr:cNvPr id="1103" name="CheckBox20"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1344386</xdr:colOff>
          <xdr:row>8</xdr:row>
          <xdr:rowOff>27214</xdr:rowOff>
        </xdr:from>
        <xdr:to>
          <xdr:col>4</xdr:col>
          <xdr:colOff>555171</xdr:colOff>
          <xdr:row>9</xdr:row>
          <xdr:rowOff>114300</xdr:rowOff>
        </xdr:to>
        <xdr:sp macro="" textlink="">
          <xdr:nvSpPr>
            <xdr:cNvPr id="1104" name="CheckBox21"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647700</xdr:colOff>
          <xdr:row>8</xdr:row>
          <xdr:rowOff>27214</xdr:rowOff>
        </xdr:from>
        <xdr:to>
          <xdr:col>5</xdr:col>
          <xdr:colOff>533400</xdr:colOff>
          <xdr:row>9</xdr:row>
          <xdr:rowOff>114300</xdr:rowOff>
        </xdr:to>
        <xdr:sp macro="" textlink="">
          <xdr:nvSpPr>
            <xdr:cNvPr id="1105" name="CheckBox22"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21771</xdr:colOff>
          <xdr:row>9</xdr:row>
          <xdr:rowOff>97971</xdr:rowOff>
        </xdr:from>
        <xdr:to>
          <xdr:col>3</xdr:col>
          <xdr:colOff>125186</xdr:colOff>
          <xdr:row>10</xdr:row>
          <xdr:rowOff>179614</xdr:rowOff>
        </xdr:to>
        <xdr:sp macro="" textlink="">
          <xdr:nvSpPr>
            <xdr:cNvPr id="1106" name="CheckBox23"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9</xdr:row>
          <xdr:rowOff>97971</xdr:rowOff>
        </xdr:from>
        <xdr:to>
          <xdr:col>3</xdr:col>
          <xdr:colOff>1219200</xdr:colOff>
          <xdr:row>10</xdr:row>
          <xdr:rowOff>179614</xdr:rowOff>
        </xdr:to>
        <xdr:sp macro="" textlink="">
          <xdr:nvSpPr>
            <xdr:cNvPr id="1107" name="CheckBox24"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1344386</xdr:colOff>
          <xdr:row>9</xdr:row>
          <xdr:rowOff>97971</xdr:rowOff>
        </xdr:from>
        <xdr:to>
          <xdr:col>4</xdr:col>
          <xdr:colOff>97971</xdr:colOff>
          <xdr:row>10</xdr:row>
          <xdr:rowOff>179614</xdr:rowOff>
        </xdr:to>
        <xdr:sp macro="" textlink="">
          <xdr:nvSpPr>
            <xdr:cNvPr id="1108" name="CheckBox25"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21771</xdr:colOff>
          <xdr:row>21</xdr:row>
          <xdr:rowOff>179614</xdr:rowOff>
        </xdr:from>
        <xdr:to>
          <xdr:col>2</xdr:col>
          <xdr:colOff>495300</xdr:colOff>
          <xdr:row>23</xdr:row>
          <xdr:rowOff>65314</xdr:rowOff>
        </xdr:to>
        <xdr:sp macro="" textlink="">
          <xdr:nvSpPr>
            <xdr:cNvPr id="1109" name="CheckBox26"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783771</xdr:colOff>
          <xdr:row>21</xdr:row>
          <xdr:rowOff>179614</xdr:rowOff>
        </xdr:from>
        <xdr:to>
          <xdr:col>3</xdr:col>
          <xdr:colOff>76200</xdr:colOff>
          <xdr:row>23</xdr:row>
          <xdr:rowOff>65314</xdr:rowOff>
        </xdr:to>
        <xdr:sp macro="" textlink="">
          <xdr:nvSpPr>
            <xdr:cNvPr id="1110" name="CheckBox27"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21771</xdr:colOff>
          <xdr:row>47</xdr:row>
          <xdr:rowOff>27214</xdr:rowOff>
        </xdr:from>
        <xdr:to>
          <xdr:col>2</xdr:col>
          <xdr:colOff>495300</xdr:colOff>
          <xdr:row>48</xdr:row>
          <xdr:rowOff>65314</xdr:rowOff>
        </xdr:to>
        <xdr:sp macro="" textlink="">
          <xdr:nvSpPr>
            <xdr:cNvPr id="1111" name="CheckBox28"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783771</xdr:colOff>
          <xdr:row>47</xdr:row>
          <xdr:rowOff>27214</xdr:rowOff>
        </xdr:from>
        <xdr:to>
          <xdr:col>3</xdr:col>
          <xdr:colOff>76200</xdr:colOff>
          <xdr:row>48</xdr:row>
          <xdr:rowOff>65314</xdr:rowOff>
        </xdr:to>
        <xdr:sp macro="" textlink="">
          <xdr:nvSpPr>
            <xdr:cNvPr id="1112" name="CheckBox29"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1572986</xdr:colOff>
          <xdr:row>55</xdr:row>
          <xdr:rowOff>163286</xdr:rowOff>
        </xdr:from>
        <xdr:to>
          <xdr:col>4</xdr:col>
          <xdr:colOff>201386</xdr:colOff>
          <xdr:row>64</xdr:row>
          <xdr:rowOff>0</xdr:rowOff>
        </xdr:to>
        <xdr:sp macro="" textlink="">
          <xdr:nvSpPr>
            <xdr:cNvPr id="1113" name="CheckBox30"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1572986</xdr:colOff>
          <xdr:row>65</xdr:row>
          <xdr:rowOff>0</xdr:rowOff>
        </xdr:from>
        <xdr:to>
          <xdr:col>4</xdr:col>
          <xdr:colOff>201386</xdr:colOff>
          <xdr:row>72</xdr:row>
          <xdr:rowOff>38100</xdr:rowOff>
        </xdr:to>
        <xdr:sp macro="" textlink="">
          <xdr:nvSpPr>
            <xdr:cNvPr id="1114" name="CheckBox31"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1572986</xdr:colOff>
          <xdr:row>72</xdr:row>
          <xdr:rowOff>0</xdr:rowOff>
        </xdr:from>
        <xdr:to>
          <xdr:col>4</xdr:col>
          <xdr:colOff>201386</xdr:colOff>
          <xdr:row>74</xdr:row>
          <xdr:rowOff>38100</xdr:rowOff>
        </xdr:to>
        <xdr:sp macro="" textlink="">
          <xdr:nvSpPr>
            <xdr:cNvPr id="1115" name="CheckBox32"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10886</xdr:colOff>
          <xdr:row>12</xdr:row>
          <xdr:rowOff>751114</xdr:rowOff>
        </xdr:from>
        <xdr:to>
          <xdr:col>1</xdr:col>
          <xdr:colOff>1126671</xdr:colOff>
          <xdr:row>14</xdr:row>
          <xdr:rowOff>0</xdr:rowOff>
        </xdr:to>
        <xdr:sp macro="" textlink="">
          <xdr:nvSpPr>
            <xdr:cNvPr id="2060" name="Drop Dow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14</xdr:row>
          <xdr:rowOff>0</xdr:rowOff>
        </xdr:from>
        <xdr:to>
          <xdr:col>1</xdr:col>
          <xdr:colOff>1126671</xdr:colOff>
          <xdr:row>15</xdr:row>
          <xdr:rowOff>10886</xdr:rowOff>
        </xdr:to>
        <xdr:sp macro="" textlink="">
          <xdr:nvSpPr>
            <xdr:cNvPr id="2061" name="Drop Dow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15</xdr:row>
          <xdr:rowOff>0</xdr:rowOff>
        </xdr:from>
        <xdr:to>
          <xdr:col>1</xdr:col>
          <xdr:colOff>1126671</xdr:colOff>
          <xdr:row>15</xdr:row>
          <xdr:rowOff>201386</xdr:rowOff>
        </xdr:to>
        <xdr:sp macro="" textlink="">
          <xdr:nvSpPr>
            <xdr:cNvPr id="2068" name="Drop Dow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16</xdr:row>
          <xdr:rowOff>0</xdr:rowOff>
        </xdr:from>
        <xdr:to>
          <xdr:col>1</xdr:col>
          <xdr:colOff>1126671</xdr:colOff>
          <xdr:row>16</xdr:row>
          <xdr:rowOff>201386</xdr:rowOff>
        </xdr:to>
        <xdr:sp macro="" textlink="">
          <xdr:nvSpPr>
            <xdr:cNvPr id="2069" name="Drop Down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17</xdr:row>
          <xdr:rowOff>0</xdr:rowOff>
        </xdr:from>
        <xdr:to>
          <xdr:col>1</xdr:col>
          <xdr:colOff>1126671</xdr:colOff>
          <xdr:row>17</xdr:row>
          <xdr:rowOff>201386</xdr:rowOff>
        </xdr:to>
        <xdr:sp macro="" textlink="">
          <xdr:nvSpPr>
            <xdr:cNvPr id="2070" name="Drop Down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18</xdr:row>
          <xdr:rowOff>0</xdr:rowOff>
        </xdr:from>
        <xdr:to>
          <xdr:col>1</xdr:col>
          <xdr:colOff>1126671</xdr:colOff>
          <xdr:row>18</xdr:row>
          <xdr:rowOff>201386</xdr:rowOff>
        </xdr:to>
        <xdr:sp macro="" textlink="">
          <xdr:nvSpPr>
            <xdr:cNvPr id="2071" name="Drop Down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19</xdr:row>
          <xdr:rowOff>0</xdr:rowOff>
        </xdr:from>
        <xdr:to>
          <xdr:col>1</xdr:col>
          <xdr:colOff>1126671</xdr:colOff>
          <xdr:row>19</xdr:row>
          <xdr:rowOff>201386</xdr:rowOff>
        </xdr:to>
        <xdr:sp macro="" textlink="">
          <xdr:nvSpPr>
            <xdr:cNvPr id="2072" name="Drop Down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20</xdr:row>
          <xdr:rowOff>0</xdr:rowOff>
        </xdr:from>
        <xdr:to>
          <xdr:col>1</xdr:col>
          <xdr:colOff>1126671</xdr:colOff>
          <xdr:row>20</xdr:row>
          <xdr:rowOff>201386</xdr:rowOff>
        </xdr:to>
        <xdr:sp macro="" textlink="">
          <xdr:nvSpPr>
            <xdr:cNvPr id="2073" name="Drop Down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21</xdr:row>
          <xdr:rowOff>0</xdr:rowOff>
        </xdr:from>
        <xdr:to>
          <xdr:col>1</xdr:col>
          <xdr:colOff>1126671</xdr:colOff>
          <xdr:row>21</xdr:row>
          <xdr:rowOff>201386</xdr:rowOff>
        </xdr:to>
        <xdr:sp macro="" textlink="">
          <xdr:nvSpPr>
            <xdr:cNvPr id="2074" name="Drop Dow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22</xdr:row>
          <xdr:rowOff>0</xdr:rowOff>
        </xdr:from>
        <xdr:to>
          <xdr:col>1</xdr:col>
          <xdr:colOff>1126671</xdr:colOff>
          <xdr:row>22</xdr:row>
          <xdr:rowOff>201386</xdr:rowOff>
        </xdr:to>
        <xdr:sp macro="" textlink="">
          <xdr:nvSpPr>
            <xdr:cNvPr id="2075" name="Drop Dow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23</xdr:row>
          <xdr:rowOff>0</xdr:rowOff>
        </xdr:from>
        <xdr:to>
          <xdr:col>1</xdr:col>
          <xdr:colOff>1126671</xdr:colOff>
          <xdr:row>23</xdr:row>
          <xdr:rowOff>201386</xdr:rowOff>
        </xdr:to>
        <xdr:sp macro="" textlink="">
          <xdr:nvSpPr>
            <xdr:cNvPr id="2076" name="Drop Dow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24</xdr:row>
          <xdr:rowOff>0</xdr:rowOff>
        </xdr:from>
        <xdr:to>
          <xdr:col>1</xdr:col>
          <xdr:colOff>1126671</xdr:colOff>
          <xdr:row>25</xdr:row>
          <xdr:rowOff>10886</xdr:rowOff>
        </xdr:to>
        <xdr:sp macro="" textlink="">
          <xdr:nvSpPr>
            <xdr:cNvPr id="2077" name="Drop Dow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25</xdr:row>
          <xdr:rowOff>0</xdr:rowOff>
        </xdr:from>
        <xdr:to>
          <xdr:col>1</xdr:col>
          <xdr:colOff>1126671</xdr:colOff>
          <xdr:row>25</xdr:row>
          <xdr:rowOff>201386</xdr:rowOff>
        </xdr:to>
        <xdr:sp macro="" textlink="">
          <xdr:nvSpPr>
            <xdr:cNvPr id="2078" name="Drop Dow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26</xdr:row>
          <xdr:rowOff>0</xdr:rowOff>
        </xdr:from>
        <xdr:to>
          <xdr:col>1</xdr:col>
          <xdr:colOff>1126671</xdr:colOff>
          <xdr:row>26</xdr:row>
          <xdr:rowOff>201386</xdr:rowOff>
        </xdr:to>
        <xdr:sp macro="" textlink="">
          <xdr:nvSpPr>
            <xdr:cNvPr id="2079" name="Drop Dow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27</xdr:row>
          <xdr:rowOff>0</xdr:rowOff>
        </xdr:from>
        <xdr:to>
          <xdr:col>1</xdr:col>
          <xdr:colOff>1126671</xdr:colOff>
          <xdr:row>27</xdr:row>
          <xdr:rowOff>201386</xdr:rowOff>
        </xdr:to>
        <xdr:sp macro="" textlink="">
          <xdr:nvSpPr>
            <xdr:cNvPr id="2080" name="Drop Dow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28</xdr:row>
          <xdr:rowOff>0</xdr:rowOff>
        </xdr:from>
        <xdr:to>
          <xdr:col>1</xdr:col>
          <xdr:colOff>1126671</xdr:colOff>
          <xdr:row>28</xdr:row>
          <xdr:rowOff>201386</xdr:rowOff>
        </xdr:to>
        <xdr:sp macro="" textlink="">
          <xdr:nvSpPr>
            <xdr:cNvPr id="2081" name="Drop Down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29</xdr:row>
          <xdr:rowOff>0</xdr:rowOff>
        </xdr:from>
        <xdr:to>
          <xdr:col>1</xdr:col>
          <xdr:colOff>1126671</xdr:colOff>
          <xdr:row>30</xdr:row>
          <xdr:rowOff>10886</xdr:rowOff>
        </xdr:to>
        <xdr:sp macro="" textlink="">
          <xdr:nvSpPr>
            <xdr:cNvPr id="2082" name="Drop Dow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30</xdr:row>
          <xdr:rowOff>0</xdr:rowOff>
        </xdr:from>
        <xdr:to>
          <xdr:col>1</xdr:col>
          <xdr:colOff>1126671</xdr:colOff>
          <xdr:row>31</xdr:row>
          <xdr:rowOff>10886</xdr:rowOff>
        </xdr:to>
        <xdr:sp macro="" textlink="">
          <xdr:nvSpPr>
            <xdr:cNvPr id="2083" name="Drop Dow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12</xdr:row>
          <xdr:rowOff>0</xdr:rowOff>
        </xdr:from>
        <xdr:to>
          <xdr:col>1</xdr:col>
          <xdr:colOff>1126671</xdr:colOff>
          <xdr:row>12</xdr:row>
          <xdr:rowOff>201386</xdr:rowOff>
        </xdr:to>
        <xdr:sp macro="" textlink="">
          <xdr:nvSpPr>
            <xdr:cNvPr id="2084" name="Drop Dow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11</xdr:row>
          <xdr:rowOff>0</xdr:rowOff>
        </xdr:from>
        <xdr:to>
          <xdr:col>1</xdr:col>
          <xdr:colOff>1126671</xdr:colOff>
          <xdr:row>11</xdr:row>
          <xdr:rowOff>201386</xdr:rowOff>
        </xdr:to>
        <xdr:sp macro="" textlink="">
          <xdr:nvSpPr>
            <xdr:cNvPr id="2085" name="Drop Dow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10</xdr:row>
          <xdr:rowOff>0</xdr:rowOff>
        </xdr:from>
        <xdr:to>
          <xdr:col>1</xdr:col>
          <xdr:colOff>1126671</xdr:colOff>
          <xdr:row>10</xdr:row>
          <xdr:rowOff>201386</xdr:rowOff>
        </xdr:to>
        <xdr:sp macro="" textlink="">
          <xdr:nvSpPr>
            <xdr:cNvPr id="2086" name="Drop Down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9</xdr:row>
          <xdr:rowOff>0</xdr:rowOff>
        </xdr:from>
        <xdr:to>
          <xdr:col>1</xdr:col>
          <xdr:colOff>1126671</xdr:colOff>
          <xdr:row>9</xdr:row>
          <xdr:rowOff>201386</xdr:rowOff>
        </xdr:to>
        <xdr:sp macro="" textlink="">
          <xdr:nvSpPr>
            <xdr:cNvPr id="2087" name="Drop Down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8</xdr:row>
          <xdr:rowOff>0</xdr:rowOff>
        </xdr:from>
        <xdr:to>
          <xdr:col>1</xdr:col>
          <xdr:colOff>1126671</xdr:colOff>
          <xdr:row>8</xdr:row>
          <xdr:rowOff>201386</xdr:rowOff>
        </xdr:to>
        <xdr:sp macro="" textlink="">
          <xdr:nvSpPr>
            <xdr:cNvPr id="2088" name="Drop Down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7</xdr:row>
          <xdr:rowOff>0</xdr:rowOff>
        </xdr:from>
        <xdr:to>
          <xdr:col>1</xdr:col>
          <xdr:colOff>1126671</xdr:colOff>
          <xdr:row>7</xdr:row>
          <xdr:rowOff>201386</xdr:rowOff>
        </xdr:to>
        <xdr:sp macro="" textlink="">
          <xdr:nvSpPr>
            <xdr:cNvPr id="2089" name="Drop Down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6</xdr:row>
          <xdr:rowOff>0</xdr:rowOff>
        </xdr:from>
        <xdr:to>
          <xdr:col>1</xdr:col>
          <xdr:colOff>1126671</xdr:colOff>
          <xdr:row>6</xdr:row>
          <xdr:rowOff>201386</xdr:rowOff>
        </xdr:to>
        <xdr:sp macro="" textlink="">
          <xdr:nvSpPr>
            <xdr:cNvPr id="2090" name="Drop Down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F830AA-B847-43A4-A1EF-2139D22C7F7E}" name="Table4" displayName="Table4" ref="A3:D17" totalsRowShown="0" headerRowDxfId="31" dataDxfId="29" headerRowBorderDxfId="30" tableBorderDxfId="28" totalsRowBorderDxfId="27">
  <autoFilter ref="A3:D17" xr:uid="{49FB3FFD-3746-4D8E-B890-67569020686A}"/>
  <tableColumns count="4">
    <tableColumn id="1" xr3:uid="{D5745ACD-94C2-47B2-AB08-18A7143C26BD}" name="Data Element" dataDxfId="26"/>
    <tableColumn id="2" xr3:uid="{C8E7358F-241F-464E-A1AE-0CBF287D865F}" name="Instructions" dataDxfId="25"/>
    <tableColumn id="3" xr3:uid="{1AD29770-3F3A-4F2C-8823-9FBD3CFEF998}" name="Acceptable Values" dataDxfId="24"/>
    <tableColumn id="4" xr3:uid="{71C25C2E-48D6-453F-ABE7-1FCCE892223C}" name="Required For:" dataDxfId="2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2C4AFD-91C1-44CD-98B9-3EF900FD61D8}" name="Table1" displayName="Table1" ref="A1:B282" totalsRowShown="0" dataDxfId="12" dataCellStyle="Normal 2">
  <autoFilter ref="A1:B282" xr:uid="{5DFAB0B3-33DB-4048-BD90-376046DB3B99}"/>
  <tableColumns count="2">
    <tableColumn id="1" xr3:uid="{DC6C8607-D1C7-4B98-882D-216E0DB48339}" name="Operator" dataDxfId="11" dataCellStyle="Normal 2"/>
    <tableColumn id="2" xr3:uid="{73519E93-DE9B-4093-B45D-168FB6609A8C}" name="Operator Code" dataDxfId="10"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9B5538B-D157-4792-9215-8518ADCE187A}" name="Table2" displayName="Table2" ref="D1:F130" totalsRowShown="0">
  <autoFilter ref="D1:F130" xr:uid="{01AFD02E-FA28-46B8-A89B-A1657E8B8C8E}"/>
  <tableColumns count="3">
    <tableColumn id="1" xr3:uid="{365DB5EA-94AD-4CE2-9D3A-EF1C3C368AFA}" name="NAME"/>
    <tableColumn id="2" xr3:uid="{5630F455-5EFB-4DC7-B822-706FE86AC910}" name="FIELD_CODE"/>
    <tableColumn id="3" xr3:uid="{22C086B5-9F22-476A-A79E-783B95DD80CA}" name="Are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7795DD-E602-423C-965D-E8E9BB401AC8}" name="Table24" displayName="Table24" ref="N1:R2470" totalsRowShown="0" headerRowDxfId="9" dataDxfId="7" headerRowBorderDxfId="8" tableBorderDxfId="6" totalsRowBorderDxfId="5">
  <autoFilter ref="N1:R2470" xr:uid="{6DBAFAFC-5AE4-4F5B-9E58-6ECF0F22556D}"/>
  <sortState xmlns:xlrd2="http://schemas.microsoft.com/office/spreadsheetml/2017/richdata2" ref="N2:P1356">
    <sortCondition ref="N1:N1356"/>
  </sortState>
  <tableColumns count="5">
    <tableColumn id="1" xr3:uid="{3D8CBC60-9EBC-4D2E-B700-213C9BB8F6B4}" name="Field Name" dataDxfId="4"/>
    <tableColumn id="2" xr3:uid="{B3F88A4C-BE2E-4BD5-AB9B-9D7692C6B0EA}" name="Area Name" dataDxfId="3"/>
    <tableColumn id="4" xr3:uid="{F9B7F55F-1F5F-4178-B6A3-A78F7A78DD08}" name="Pool Name" dataDxfId="2"/>
    <tableColumn id="5" xr3:uid="{CC0CE9E3-B237-4B99-8A32-9EE9C13A751C}" name="Column2" dataDxfId="1">
      <calculatedColumnFormula>_xlfn.CONCAT(Table24[[#This Row],[Field Name]:[Area Name]])</calculatedColumnFormula>
    </tableColumn>
    <tableColumn id="3" xr3:uid="{6F69E6BF-F297-4601-A47D-B9C6F32C5406}" name="Column1" dataDxfId="0">
      <calculatedColumnFormula>_xlfn.CONCAT(Table24[[#This Row],[Field Name]:[Pool Name]])</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2" Type="http://schemas.openxmlformats.org/officeDocument/2006/relationships/drawing" Target="../drawings/drawing1.xml"/><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3" Type="http://schemas.openxmlformats.org/officeDocument/2006/relationships/control" Target="../activeX/activeX25.xml"/><Relationship Id="rId58" Type="http://schemas.openxmlformats.org/officeDocument/2006/relationships/image" Target="../media/image27.emf"/><Relationship Id="rId66" Type="http://schemas.openxmlformats.org/officeDocument/2006/relationships/image" Target="../media/image31.emf"/><Relationship Id="rId5" Type="http://schemas.openxmlformats.org/officeDocument/2006/relationships/control" Target="../activeX/activeX1.xml"/><Relationship Id="rId61" Type="http://schemas.openxmlformats.org/officeDocument/2006/relationships/control" Target="../activeX/activeX29.xml"/><Relationship Id="rId19" Type="http://schemas.openxmlformats.org/officeDocument/2006/relationships/control" Target="../activeX/activeX8.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56" Type="http://schemas.openxmlformats.org/officeDocument/2006/relationships/image" Target="../media/image26.emf"/><Relationship Id="rId64" Type="http://schemas.openxmlformats.org/officeDocument/2006/relationships/image" Target="../media/image30.emf"/><Relationship Id="rId69" Type="http://schemas.openxmlformats.org/officeDocument/2006/relationships/control" Target="../activeX/activeX33.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3" Type="http://schemas.openxmlformats.org/officeDocument/2006/relationships/vmlDrawing" Target="../drawings/vmlDrawing1.v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59" Type="http://schemas.openxmlformats.org/officeDocument/2006/relationships/control" Target="../activeX/activeX28.xml"/><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54" Type="http://schemas.openxmlformats.org/officeDocument/2006/relationships/image" Target="../media/image25.emf"/><Relationship Id="rId62" Type="http://schemas.openxmlformats.org/officeDocument/2006/relationships/image" Target="../media/image29.emf"/><Relationship Id="rId70" Type="http://schemas.openxmlformats.org/officeDocument/2006/relationships/image" Target="../media/image33.emf"/><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mments" Target="../comments1.xml"/><Relationship Id="rId4" Type="http://schemas.openxmlformats.org/officeDocument/2006/relationships/vmlDrawing" Target="../drawings/vmlDrawing2.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 Type="http://schemas.openxmlformats.org/officeDocument/2006/relationships/control" Target="../activeX/activeX2.xml"/><Relationship Id="rId71" Type="http://schemas.openxmlformats.org/officeDocument/2006/relationships/control" Target="../activeX/activeX3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3.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4C94-3C97-46CB-B81D-C22135716DCB}">
  <sheetPr codeName="Sheet1">
    <pageSetUpPr fitToPage="1"/>
  </sheetPr>
  <dimension ref="A1:H131"/>
  <sheetViews>
    <sheetView tabSelected="1" topLeftCell="A4" zoomScaleNormal="100" zoomScaleSheetLayoutView="50" zoomScalePageLayoutView="90" workbookViewId="0">
      <selection activeCell="E19" sqref="E19"/>
    </sheetView>
  </sheetViews>
  <sheetFormatPr defaultColWidth="0" defaultRowHeight="14.6" zeroHeight="1" x14ac:dyDescent="0.4"/>
  <cols>
    <col min="1" max="1" width="17.69140625" style="1" customWidth="1"/>
    <col min="2" max="2" width="23.3828125" style="1" customWidth="1"/>
    <col min="3" max="3" width="17.69140625" style="1" customWidth="1"/>
    <col min="4" max="4" width="27.69140625" style="1" customWidth="1"/>
    <col min="5" max="5" width="18.3046875" style="1" customWidth="1"/>
    <col min="6" max="6" width="17.69140625" style="1" customWidth="1"/>
    <col min="7" max="7" width="10.3828125" style="1" customWidth="1"/>
    <col min="8" max="8" width="17.69140625" style="1" customWidth="1"/>
    <col min="9" max="16384" width="9.15234375" style="1" hidden="1"/>
  </cols>
  <sheetData>
    <row r="1" spans="1:8" ht="37.5" customHeight="1" thickBot="1" x14ac:dyDescent="0.75">
      <c r="A1" s="102" t="s">
        <v>0</v>
      </c>
      <c r="B1" s="102"/>
      <c r="C1" s="102"/>
      <c r="D1" s="102"/>
      <c r="E1" s="102"/>
      <c r="F1" s="102"/>
      <c r="G1" s="102"/>
      <c r="H1" s="103"/>
    </row>
    <row r="2" spans="1:8" ht="31.5" customHeight="1" thickTop="1" x14ac:dyDescent="0.4">
      <c r="A2" s="96" t="s">
        <v>1</v>
      </c>
      <c r="B2" s="97"/>
      <c r="C2" s="97"/>
      <c r="D2" s="97"/>
      <c r="E2" s="97"/>
      <c r="F2" s="97"/>
      <c r="G2" s="97"/>
      <c r="H2" s="97"/>
    </row>
    <row r="3" spans="1:8" ht="18.75" customHeight="1" x14ac:dyDescent="0.4"/>
    <row r="4" spans="1:8" ht="31.5" customHeight="1" x14ac:dyDescent="0.45">
      <c r="A4" s="98" t="s">
        <v>2</v>
      </c>
      <c r="B4" s="99"/>
      <c r="C4" s="99"/>
      <c r="D4" s="99"/>
      <c r="E4" s="99"/>
      <c r="F4" s="99"/>
      <c r="G4" s="99"/>
      <c r="H4" s="99"/>
    </row>
    <row r="5" spans="1:8" ht="15.9" x14ac:dyDescent="0.45">
      <c r="A5" s="5"/>
      <c r="B5" s="5"/>
      <c r="C5" s="5"/>
      <c r="D5" s="5"/>
      <c r="E5" s="5"/>
      <c r="F5" s="5"/>
      <c r="G5" s="5"/>
      <c r="H5" s="5"/>
    </row>
    <row r="6" spans="1:8" ht="22.5" customHeight="1" x14ac:dyDescent="0.45">
      <c r="A6" s="6" t="s">
        <v>3</v>
      </c>
      <c r="B6" s="5"/>
      <c r="C6" t="s">
        <v>4</v>
      </c>
      <c r="D6" s="5"/>
      <c r="E6" s="5"/>
      <c r="F6" s="5"/>
      <c r="G6" s="5"/>
      <c r="H6" s="5"/>
    </row>
    <row r="7" spans="1:8" ht="15.9" x14ac:dyDescent="0.45">
      <c r="A7" s="17" t="s">
        <v>5</v>
      </c>
      <c r="B7" s="5"/>
      <c r="C7" s="5" t="str">
        <f>IF(C6="","",VLOOKUP(C6,DataValidation!A1:B239,2,FALSE))</f>
        <v/>
      </c>
      <c r="D7" s="5"/>
      <c r="E7" s="5"/>
      <c r="F7" s="5"/>
      <c r="G7" s="5"/>
      <c r="H7" s="5"/>
    </row>
    <row r="8" spans="1:8" ht="15.9" x14ac:dyDescent="0.45">
      <c r="A8" s="17" t="s">
        <v>6</v>
      </c>
      <c r="B8" s="48" t="s">
        <v>7</v>
      </c>
      <c r="C8" s="15"/>
      <c r="D8" s="48" t="s">
        <v>8</v>
      </c>
      <c r="E8" s="15"/>
      <c r="F8" s="48" t="s">
        <v>9</v>
      </c>
      <c r="G8" s="100"/>
      <c r="H8" s="101"/>
    </row>
    <row r="9" spans="1:8" ht="15.9" x14ac:dyDescent="0.45">
      <c r="A9" s="6"/>
      <c r="B9" s="5"/>
      <c r="C9" s="5"/>
      <c r="D9" s="5"/>
      <c r="E9" s="5"/>
      <c r="F9" s="5"/>
      <c r="G9" s="5"/>
      <c r="H9" s="5"/>
    </row>
    <row r="10" spans="1:8" ht="15.9" x14ac:dyDescent="0.45">
      <c r="A10" s="6" t="s">
        <v>10</v>
      </c>
      <c r="B10" s="5"/>
      <c r="C10" s="5"/>
      <c r="D10" s="5"/>
      <c r="E10" s="5"/>
      <c r="F10" s="5"/>
      <c r="G10" s="5"/>
      <c r="H10" s="5"/>
    </row>
    <row r="11" spans="1:8" ht="15.9" x14ac:dyDescent="0.45">
      <c r="A11" s="6"/>
      <c r="B11" s="5"/>
      <c r="C11" s="5"/>
      <c r="D11" s="5" t="b">
        <v>0</v>
      </c>
      <c r="E11" s="18" t="s">
        <v>11</v>
      </c>
      <c r="F11" s="104"/>
      <c r="G11" s="105"/>
      <c r="H11" s="5"/>
    </row>
    <row r="12" spans="1:8" ht="4.5" customHeight="1" x14ac:dyDescent="0.45">
      <c r="B12" s="5"/>
      <c r="C12"/>
      <c r="D12" s="5"/>
      <c r="E12" s="5"/>
      <c r="F12" s="5"/>
      <c r="G12" s="5"/>
      <c r="H12" s="5"/>
    </row>
    <row r="13" spans="1:8" ht="15.9" x14ac:dyDescent="0.45">
      <c r="A13" s="6" t="s">
        <v>12</v>
      </c>
      <c r="B13" s="5"/>
      <c r="C13" s="15"/>
      <c r="D13" s="5"/>
      <c r="E13" s="5"/>
      <c r="F13" s="5"/>
      <c r="G13" s="5"/>
      <c r="H13" s="5"/>
    </row>
    <row r="14" spans="1:8" ht="15.9" x14ac:dyDescent="0.45">
      <c r="A14" s="6"/>
      <c r="B14" s="5"/>
      <c r="C14" s="5"/>
      <c r="D14" s="5"/>
      <c r="E14" s="5"/>
      <c r="F14" s="5"/>
      <c r="G14" s="5"/>
      <c r="H14" s="5"/>
    </row>
    <row r="15" spans="1:8" ht="15.9" x14ac:dyDescent="0.45">
      <c r="A15" s="7" t="s">
        <v>13</v>
      </c>
      <c r="B15" s="5"/>
      <c r="C15" t="s">
        <v>4</v>
      </c>
      <c r="E15" s="13" t="s">
        <v>14</v>
      </c>
      <c r="F15" s="15"/>
      <c r="G15" s="10" t="s">
        <v>15</v>
      </c>
      <c r="H15" s="15"/>
    </row>
    <row r="16" spans="1:8" ht="15.9" x14ac:dyDescent="0.45">
      <c r="A16" s="7"/>
      <c r="B16" s="5"/>
      <c r="C16"/>
      <c r="E16" s="6"/>
      <c r="F16" s="8"/>
      <c r="G16" s="6"/>
      <c r="H16" s="8"/>
    </row>
    <row r="17" spans="1:8" ht="15.9" x14ac:dyDescent="0.45">
      <c r="A17" s="7" t="s">
        <v>16</v>
      </c>
      <c r="B17" s="5"/>
      <c r="D17" s="15"/>
      <c r="E17" s="8"/>
      <c r="F17" s="8"/>
      <c r="G17" s="8"/>
      <c r="H17" s="5"/>
    </row>
    <row r="18" spans="1:8" ht="15.9" x14ac:dyDescent="0.45">
      <c r="A18" s="7"/>
      <c r="B18" s="5"/>
      <c r="C18" s="5"/>
      <c r="D18" s="8"/>
      <c r="E18" s="8"/>
      <c r="F18" s="8"/>
      <c r="G18" s="8"/>
      <c r="H18" s="5"/>
    </row>
    <row r="19" spans="1:8" ht="15.9" x14ac:dyDescent="0.45">
      <c r="A19" s="14" t="s">
        <v>17</v>
      </c>
      <c r="B19" s="5"/>
      <c r="D19" s="15"/>
      <c r="E19" s="8" t="s">
        <v>2350</v>
      </c>
      <c r="F19" s="8"/>
      <c r="G19" s="8"/>
      <c r="H19" s="5"/>
    </row>
    <row r="20" spans="1:8" ht="15.9" x14ac:dyDescent="0.45">
      <c r="A20" s="14" t="s">
        <v>18</v>
      </c>
      <c r="B20" s="5"/>
      <c r="D20" s="15"/>
      <c r="E20" s="8"/>
      <c r="F20" s="8"/>
      <c r="G20" s="8"/>
      <c r="H20" s="5"/>
    </row>
    <row r="21" spans="1:8" ht="15.9" x14ac:dyDescent="0.45">
      <c r="A21" s="14" t="s">
        <v>19</v>
      </c>
      <c r="B21" s="5"/>
      <c r="D21" s="15"/>
      <c r="E21" s="8"/>
      <c r="F21" s="8"/>
      <c r="G21" s="8"/>
      <c r="H21" s="5"/>
    </row>
    <row r="22" spans="1:8" ht="15.9" x14ac:dyDescent="0.45">
      <c r="A22" s="2"/>
      <c r="B22" s="8"/>
      <c r="C22" s="5"/>
      <c r="D22" s="8"/>
      <c r="E22" s="8"/>
      <c r="F22" s="9"/>
      <c r="G22" s="8"/>
      <c r="H22" s="5"/>
    </row>
    <row r="23" spans="1:8" ht="15.9" x14ac:dyDescent="0.45">
      <c r="A23" s="7" t="s">
        <v>20</v>
      </c>
      <c r="B23" s="6"/>
      <c r="C23" s="5"/>
      <c r="D23" s="27" t="s">
        <v>21</v>
      </c>
      <c r="E23" s="8"/>
      <c r="F23" s="8"/>
      <c r="G23" s="8"/>
      <c r="H23" s="5"/>
    </row>
    <row r="24" spans="1:8" ht="15.9" x14ac:dyDescent="0.45">
      <c r="A24" s="7"/>
      <c r="B24" s="6"/>
      <c r="C24" s="5"/>
      <c r="D24" s="8"/>
      <c r="E24" s="8"/>
      <c r="F24" s="8"/>
      <c r="G24" s="8"/>
      <c r="H24" s="5"/>
    </row>
    <row r="25" spans="1:8" ht="15.9" x14ac:dyDescent="0.45">
      <c r="A25" s="7" t="s">
        <v>22</v>
      </c>
      <c r="B25" s="6"/>
      <c r="C25" s="5"/>
      <c r="E25" s="8"/>
      <c r="F25" s="8"/>
      <c r="G25" s="8"/>
      <c r="H25" s="5"/>
    </row>
    <row r="26" spans="1:8" ht="15.9" x14ac:dyDescent="0.45">
      <c r="A26" s="17" t="s">
        <v>23</v>
      </c>
      <c r="B26" s="5"/>
      <c r="C26" s="15"/>
      <c r="D26" s="8" t="s">
        <v>24</v>
      </c>
      <c r="E26" s="15"/>
      <c r="F26" s="106" t="s">
        <v>25</v>
      </c>
      <c r="G26" s="107"/>
      <c r="H26" s="108"/>
    </row>
    <row r="27" spans="1:8" ht="15.75" customHeight="1" x14ac:dyDescent="0.45">
      <c r="A27" s="17" t="s">
        <v>26</v>
      </c>
      <c r="B27" s="5"/>
      <c r="C27" s="5"/>
      <c r="D27" s="8"/>
      <c r="E27" s="15"/>
      <c r="F27" s="109"/>
      <c r="G27" s="110"/>
      <c r="H27" s="111"/>
    </row>
    <row r="28" spans="1:8" ht="15.9" x14ac:dyDescent="0.45">
      <c r="A28" s="17" t="s">
        <v>27</v>
      </c>
      <c r="B28" s="5"/>
      <c r="C28" s="5"/>
      <c r="D28" s="8"/>
      <c r="E28" s="15"/>
      <c r="F28" s="112"/>
      <c r="G28" s="113"/>
      <c r="H28" s="114"/>
    </row>
    <row r="29" spans="1:8" ht="15.9" x14ac:dyDescent="0.45">
      <c r="A29" s="17" t="s">
        <v>28</v>
      </c>
      <c r="B29" s="5"/>
      <c r="C29" s="5"/>
      <c r="D29" s="8"/>
      <c r="E29" s="15"/>
      <c r="F29" s="8"/>
      <c r="G29" s="8"/>
      <c r="H29" s="5"/>
    </row>
    <row r="30" spans="1:8" ht="15.9" x14ac:dyDescent="0.45">
      <c r="A30" s="17" t="s">
        <v>29</v>
      </c>
      <c r="B30" s="5"/>
      <c r="D30" s="5"/>
      <c r="E30" s="15"/>
      <c r="F30" s="5"/>
      <c r="G30" s="5"/>
      <c r="H30" s="5"/>
    </row>
    <row r="31" spans="1:8" ht="15.9" x14ac:dyDescent="0.45">
      <c r="A31" s="17" t="s">
        <v>30</v>
      </c>
      <c r="B31" s="5"/>
      <c r="C31" s="5"/>
      <c r="D31" s="5"/>
      <c r="E31" s="15"/>
      <c r="F31" s="5"/>
      <c r="G31" s="5"/>
      <c r="H31" s="5"/>
    </row>
    <row r="32" spans="1:8" ht="15.9" x14ac:dyDescent="0.45">
      <c r="A32" s="11"/>
      <c r="B32" s="5"/>
      <c r="C32" s="5"/>
      <c r="D32" s="5"/>
      <c r="E32" s="5"/>
      <c r="F32" s="5"/>
      <c r="G32" s="5"/>
      <c r="H32" s="5"/>
    </row>
    <row r="33" spans="1:8" ht="15.9" x14ac:dyDescent="0.45">
      <c r="A33" s="7" t="s">
        <v>31</v>
      </c>
      <c r="B33" s="5"/>
      <c r="C33" s="5"/>
      <c r="D33" s="5"/>
      <c r="E33" s="5"/>
      <c r="F33" s="5"/>
      <c r="G33" s="5"/>
      <c r="H33" s="5"/>
    </row>
    <row r="34" spans="1:8" ht="15.9" x14ac:dyDescent="0.45">
      <c r="A34" s="17" t="s">
        <v>32</v>
      </c>
      <c r="C34" s="15"/>
      <c r="D34" s="5" t="s">
        <v>33</v>
      </c>
      <c r="E34" s="15"/>
      <c r="F34" s="5"/>
      <c r="G34" s="5"/>
      <c r="H34" s="5"/>
    </row>
    <row r="35" spans="1:8" ht="15.9" x14ac:dyDescent="0.45">
      <c r="A35" s="17" t="s">
        <v>26</v>
      </c>
      <c r="D35" s="5"/>
      <c r="E35" s="15"/>
      <c r="F35" s="5"/>
      <c r="G35" s="5"/>
      <c r="H35" s="5"/>
    </row>
    <row r="36" spans="1:8" ht="15.9" x14ac:dyDescent="0.45">
      <c r="A36" s="17" t="s">
        <v>27</v>
      </c>
      <c r="C36" s="5"/>
      <c r="D36" s="5"/>
      <c r="E36" s="15"/>
      <c r="F36" s="5"/>
      <c r="G36" s="5"/>
      <c r="H36" s="5"/>
    </row>
    <row r="37" spans="1:8" ht="15.75" customHeight="1" x14ac:dyDescent="0.45">
      <c r="A37" s="17" t="s">
        <v>34</v>
      </c>
      <c r="C37" s="5"/>
      <c r="D37" s="5"/>
      <c r="E37" s="15"/>
      <c r="F37" s="5"/>
      <c r="G37" s="5"/>
      <c r="H37" s="5"/>
    </row>
    <row r="38" spans="1:8" ht="15.9" x14ac:dyDescent="0.45">
      <c r="A38" s="17" t="s">
        <v>29</v>
      </c>
      <c r="D38" s="5"/>
      <c r="E38" s="15"/>
      <c r="F38" s="5"/>
      <c r="G38" s="5"/>
      <c r="H38" s="5"/>
    </row>
    <row r="39" spans="1:8" ht="15.9" x14ac:dyDescent="0.45">
      <c r="A39" s="17" t="s">
        <v>30</v>
      </c>
      <c r="D39" s="5"/>
      <c r="E39" s="15"/>
      <c r="F39" s="5"/>
      <c r="G39" s="5"/>
      <c r="H39" s="5"/>
    </row>
    <row r="40" spans="1:8" ht="15.9" x14ac:dyDescent="0.45">
      <c r="A40" s="11"/>
      <c r="B40" s="5"/>
      <c r="C40" s="5"/>
      <c r="D40" s="5"/>
      <c r="E40" s="5"/>
      <c r="F40" s="5"/>
      <c r="G40" s="5"/>
      <c r="H40" s="5"/>
    </row>
    <row r="41" spans="1:8" ht="15.9" x14ac:dyDescent="0.45">
      <c r="A41" s="7" t="s">
        <v>35</v>
      </c>
      <c r="B41" s="5"/>
      <c r="C41" s="5"/>
      <c r="D41" s="5"/>
      <c r="E41" s="5"/>
      <c r="F41" s="5"/>
      <c r="G41" s="5"/>
      <c r="H41" s="5"/>
    </row>
    <row r="42" spans="1:8" ht="15.9" x14ac:dyDescent="0.45">
      <c r="A42" s="17" t="s">
        <v>36</v>
      </c>
      <c r="C42" s="15"/>
      <c r="D42" s="5" t="s">
        <v>37</v>
      </c>
      <c r="E42" s="15"/>
      <c r="F42" s="5" t="str">
        <f>IF(D11=TRUE,"H2S Concentration:","TDS of injectate (mg/L):")</f>
        <v>TDS of injectate (mg/L):</v>
      </c>
      <c r="G42" s="5"/>
      <c r="H42" s="15"/>
    </row>
    <row r="43" spans="1:8" ht="15.9" x14ac:dyDescent="0.45">
      <c r="A43" s="19" t="s">
        <v>38</v>
      </c>
      <c r="C43" s="15"/>
      <c r="D43" s="1" t="s">
        <v>39</v>
      </c>
      <c r="E43" s="15"/>
    </row>
    <row r="44" spans="1:8" ht="15.9" x14ac:dyDescent="0.45">
      <c r="A44" s="17" t="s">
        <v>40</v>
      </c>
      <c r="C44" s="15"/>
      <c r="D44" s="5" t="s">
        <v>41</v>
      </c>
      <c r="E44" s="15"/>
    </row>
    <row r="45" spans="1:8" ht="15.9" x14ac:dyDescent="0.45">
      <c r="A45" s="17" t="str">
        <f>IF(D11=TRUE,"Total annual injection volume (MCF):","Total annual injection volume (bbl. or bbl. equivalent):")</f>
        <v>Total annual injection volume (bbl. or bbl. equivalent):</v>
      </c>
      <c r="C45" s="15"/>
      <c r="D45" s="8" t="str">
        <f>IF(D11=TRUE,"Average monthly volume (MCF):","Average monthly volume (bbl):")</f>
        <v>Average monthly volume (bbl):</v>
      </c>
      <c r="E45" s="15"/>
      <c r="F45" s="5" t="str">
        <f>IF(D11=TRUE,"Maximum monthly volume (MCF):","Maximum monthly volume (bbl): ")</f>
        <v xml:space="preserve">Maximum monthly volume (bbl): </v>
      </c>
      <c r="H45" s="15"/>
    </row>
    <row r="46" spans="1:8" ht="15.9" x14ac:dyDescent="0.45">
      <c r="A46" s="17" t="s">
        <v>42</v>
      </c>
      <c r="C46" s="15"/>
      <c r="D46" s="29" t="str">
        <f>IF(D11=TRUE,"",HYPERLINK("ftp://ftp.consrv.ca.gov/pub/oil//Notice_to_Operators/NTO_2018_02_Guidelines_for_collection_of_oilfield_water_quality_data.pdf", " (Link to Water Sampling NTO)"))</f>
        <v xml:space="preserve"> (Link to Water Sampling NTO)</v>
      </c>
      <c r="F46" s="5"/>
      <c r="G46" s="5"/>
      <c r="H46" s="5"/>
    </row>
    <row r="47" spans="1:8" ht="15.75" customHeight="1" x14ac:dyDescent="0.45">
      <c r="C47" s="28" t="str">
        <f ca="1">IF($C$46&lt;TODAY()+730,"",IF(D11=TRUE,"Submittal of injectate analysis not over 2 years old is required (14 CCR § 1748.3(c)).","Submittal of injectate analysis not over 2 years old is required and to follow the March 7, 2018 Notice to Operators."))</f>
        <v/>
      </c>
      <c r="F47" s="5"/>
      <c r="G47" s="5"/>
      <c r="H47" s="5"/>
    </row>
    <row r="48" spans="1:8" ht="15.9" x14ac:dyDescent="0.45">
      <c r="A48" s="17" t="s">
        <v>43</v>
      </c>
      <c r="C48" s="5"/>
      <c r="D48" s="3" t="s">
        <v>44</v>
      </c>
      <c r="E48" s="5"/>
      <c r="F48" s="5"/>
      <c r="G48" s="5"/>
      <c r="H48" s="5"/>
    </row>
    <row r="49" spans="1:8" ht="15.9" x14ac:dyDescent="0.45">
      <c r="A49" s="45"/>
      <c r="C49" s="5"/>
      <c r="D49" s="3"/>
      <c r="E49" s="5"/>
      <c r="F49" s="5"/>
      <c r="G49" s="5"/>
      <c r="H49" s="5"/>
    </row>
    <row r="50" spans="1:8" ht="15.9" x14ac:dyDescent="0.45">
      <c r="A50" s="7" t="s">
        <v>45</v>
      </c>
      <c r="B50" s="5"/>
      <c r="C50" s="5"/>
      <c r="D50" s="5"/>
      <c r="E50" s="5"/>
      <c r="F50" s="5"/>
      <c r="G50" s="5"/>
      <c r="H50" s="5"/>
    </row>
    <row r="51" spans="1:8" ht="15.9" x14ac:dyDescent="0.45">
      <c r="A51" s="17" t="s">
        <v>46</v>
      </c>
      <c r="B51" s="5"/>
      <c r="C51" s="15"/>
      <c r="D51" s="5" t="s">
        <v>47</v>
      </c>
      <c r="E51" s="5"/>
      <c r="F51" s="15"/>
    </row>
    <row r="52" spans="1:8" ht="15.9" x14ac:dyDescent="0.45">
      <c r="A52" s="17" t="s">
        <v>48</v>
      </c>
      <c r="B52" s="5"/>
      <c r="C52" s="15"/>
      <c r="D52" s="5" t="s">
        <v>49</v>
      </c>
      <c r="E52" s="5"/>
      <c r="F52" s="15"/>
    </row>
    <row r="53" spans="1:8" ht="15.9" x14ac:dyDescent="0.45">
      <c r="A53" s="17" t="s">
        <v>50</v>
      </c>
      <c r="B53" s="5"/>
      <c r="C53" s="15"/>
      <c r="D53" s="5"/>
      <c r="E53" s="5"/>
      <c r="F53" s="5"/>
    </row>
    <row r="54" spans="1:8" ht="15.9" x14ac:dyDescent="0.45">
      <c r="A54" s="5"/>
      <c r="B54" s="5"/>
      <c r="C54" s="5"/>
      <c r="D54" s="5"/>
      <c r="E54" s="5"/>
      <c r="F54" s="5"/>
      <c r="G54" s="5"/>
      <c r="H54" s="5"/>
    </row>
    <row r="55" spans="1:8" ht="15.9" x14ac:dyDescent="0.45">
      <c r="A55" s="7" t="s">
        <v>51</v>
      </c>
      <c r="B55" s="5"/>
      <c r="C55" s="15"/>
      <c r="D55" s="5" t="s">
        <v>52</v>
      </c>
      <c r="E55" s="15"/>
      <c r="F55" s="5"/>
      <c r="G55" s="5"/>
      <c r="H55" s="5"/>
    </row>
    <row r="56" spans="1:8" ht="15.9" x14ac:dyDescent="0.45">
      <c r="A56" s="2"/>
      <c r="B56" s="5"/>
      <c r="C56" s="5"/>
      <c r="D56" s="5"/>
      <c r="E56" s="5"/>
      <c r="F56" s="5"/>
      <c r="G56" s="5"/>
      <c r="H56" s="5"/>
    </row>
    <row r="57" spans="1:8" ht="15.9" x14ac:dyDescent="0.45">
      <c r="A57" s="7" t="s">
        <v>53</v>
      </c>
      <c r="B57" s="5"/>
      <c r="C57" s="5"/>
      <c r="D57" s="5"/>
      <c r="E57" s="5"/>
      <c r="F57" s="5"/>
      <c r="G57" s="5"/>
      <c r="H57" s="5"/>
    </row>
    <row r="58" spans="1:8" ht="15.9" hidden="1" x14ac:dyDescent="0.45">
      <c r="A58" s="17" t="s">
        <v>54</v>
      </c>
      <c r="B58" s="5" t="s">
        <v>55</v>
      </c>
      <c r="D58" s="15"/>
    </row>
    <row r="59" spans="1:8" ht="15.9" hidden="1" x14ac:dyDescent="0.45">
      <c r="A59" s="17"/>
      <c r="B59" s="5" t="s">
        <v>56</v>
      </c>
      <c r="D59" s="15"/>
      <c r="E59" s="5" t="s">
        <v>57</v>
      </c>
      <c r="F59" s="5"/>
      <c r="G59" s="116"/>
      <c r="H59" s="117"/>
    </row>
    <row r="60" spans="1:8" ht="15.9" hidden="1" x14ac:dyDescent="0.45">
      <c r="A60" s="5"/>
      <c r="B60" s="5" t="s">
        <v>58</v>
      </c>
      <c r="C60" s="5"/>
      <c r="D60" s="15"/>
      <c r="E60" s="5"/>
      <c r="F60" s="5"/>
      <c r="G60" s="5"/>
    </row>
    <row r="61" spans="1:8" ht="15.9" hidden="1" x14ac:dyDescent="0.45">
      <c r="A61" s="5"/>
      <c r="B61" s="5" t="s">
        <v>59</v>
      </c>
      <c r="C61" s="5"/>
      <c r="D61" s="15"/>
      <c r="E61" s="12" t="s">
        <v>60</v>
      </c>
      <c r="G61" s="5"/>
    </row>
    <row r="62" spans="1:8" ht="19.5" hidden="1" customHeight="1" x14ac:dyDescent="0.45">
      <c r="A62" s="5"/>
      <c r="B62" s="22" t="s">
        <v>61</v>
      </c>
      <c r="C62" s="5"/>
      <c r="D62" s="5"/>
      <c r="E62" s="5"/>
      <c r="F62" s="5"/>
      <c r="G62" s="5"/>
    </row>
    <row r="63" spans="1:8" ht="15.9" hidden="1" x14ac:dyDescent="0.45">
      <c r="A63" s="5"/>
      <c r="B63" s="20" t="s">
        <v>62</v>
      </c>
      <c r="C63" s="5"/>
      <c r="D63" s="15"/>
    </row>
    <row r="64" spans="1:8" s="21" customFormat="1" ht="22.5" hidden="1" customHeight="1" x14ac:dyDescent="0.4">
      <c r="A64" s="20"/>
      <c r="B64" s="20" t="s">
        <v>63</v>
      </c>
      <c r="C64" s="20"/>
      <c r="D64" s="20"/>
      <c r="E64" s="20"/>
      <c r="F64" s="20"/>
      <c r="G64" s="20"/>
    </row>
    <row r="65" spans="1:8" x14ac:dyDescent="0.4"/>
    <row r="66" spans="1:8" ht="15.9" x14ac:dyDescent="0.45">
      <c r="A66" s="7" t="s">
        <v>64</v>
      </c>
      <c r="B66" s="5"/>
      <c r="C66" s="5"/>
      <c r="D66" s="5"/>
      <c r="E66" s="5"/>
      <c r="F66" s="5"/>
      <c r="G66" s="5"/>
      <c r="H66" s="5"/>
    </row>
    <row r="67" spans="1:8" ht="15.9" hidden="1" x14ac:dyDescent="0.45">
      <c r="A67" s="17" t="s">
        <v>54</v>
      </c>
      <c r="B67" s="5" t="s">
        <v>65</v>
      </c>
      <c r="C67" s="5"/>
      <c r="D67" s="15"/>
      <c r="E67" s="5"/>
      <c r="F67" s="5"/>
      <c r="H67" s="5"/>
    </row>
    <row r="68" spans="1:8" ht="15.9" hidden="1" x14ac:dyDescent="0.45">
      <c r="A68" s="5"/>
      <c r="B68" s="5" t="s">
        <v>66</v>
      </c>
      <c r="C68" s="5"/>
      <c r="D68" s="15"/>
      <c r="E68" s="12" t="s">
        <v>60</v>
      </c>
      <c r="H68" s="5"/>
    </row>
    <row r="69" spans="1:8" ht="15.9" hidden="1" x14ac:dyDescent="0.45">
      <c r="A69" s="5"/>
      <c r="B69" s="5" t="s">
        <v>58</v>
      </c>
      <c r="C69" s="5"/>
      <c r="D69" s="15"/>
      <c r="E69" s="5"/>
      <c r="F69" s="5"/>
      <c r="H69" s="5"/>
    </row>
    <row r="70" spans="1:8" ht="15.9" hidden="1" x14ac:dyDescent="0.45">
      <c r="A70" s="5"/>
      <c r="B70" s="5" t="s">
        <v>67</v>
      </c>
      <c r="C70" s="5"/>
      <c r="D70" s="15"/>
      <c r="E70" s="5"/>
      <c r="F70" s="5"/>
      <c r="H70" s="5"/>
    </row>
    <row r="71" spans="1:8" ht="23.25" hidden="1" customHeight="1" x14ac:dyDescent="0.45">
      <c r="A71" s="5"/>
      <c r="B71" s="20" t="s">
        <v>68</v>
      </c>
      <c r="C71" s="5"/>
      <c r="D71" s="5"/>
      <c r="E71" s="5"/>
      <c r="F71" s="5"/>
      <c r="H71" s="5"/>
    </row>
    <row r="72" spans="1:8" ht="15.9" hidden="1" x14ac:dyDescent="0.45">
      <c r="A72" s="2"/>
      <c r="B72" s="5"/>
      <c r="C72" s="5"/>
      <c r="D72" s="5"/>
      <c r="E72" s="5"/>
      <c r="F72" s="5"/>
      <c r="G72" s="5"/>
      <c r="H72" s="5"/>
    </row>
    <row r="73" spans="1:8" ht="15.9" x14ac:dyDescent="0.45">
      <c r="A73" s="16" t="s">
        <v>69</v>
      </c>
      <c r="B73" s="5"/>
      <c r="C73" s="5"/>
      <c r="D73" s="5"/>
      <c r="E73" s="5"/>
      <c r="F73" s="5"/>
      <c r="G73" s="5"/>
      <c r="H73" s="5"/>
    </row>
    <row r="74" spans="1:8" ht="15.9" hidden="1" x14ac:dyDescent="0.45">
      <c r="A74" s="5"/>
      <c r="B74" s="12" t="s">
        <v>70</v>
      </c>
      <c r="C74" s="5"/>
      <c r="D74" s="5"/>
      <c r="E74" s="5"/>
      <c r="F74" s="5"/>
      <c r="G74" s="5"/>
      <c r="H74" s="5"/>
    </row>
    <row r="75" spans="1:8" x14ac:dyDescent="0.4"/>
    <row r="76" spans="1:8" ht="15.9" x14ac:dyDescent="0.45">
      <c r="A76" s="16" t="s">
        <v>71</v>
      </c>
      <c r="B76" s="5"/>
      <c r="C76" s="5"/>
      <c r="D76" s="5"/>
      <c r="E76" s="5"/>
      <c r="F76" s="15"/>
      <c r="G76" s="5"/>
      <c r="H76" s="5"/>
    </row>
    <row r="77" spans="1:8" ht="15.9" x14ac:dyDescent="0.45">
      <c r="A77" s="5"/>
      <c r="B77" s="5"/>
      <c r="C77" s="5"/>
      <c r="D77" s="5"/>
      <c r="E77" s="5"/>
      <c r="F77" s="5"/>
      <c r="G77" s="5"/>
      <c r="H77" s="5"/>
    </row>
    <row r="78" spans="1:8" ht="15.9" x14ac:dyDescent="0.45">
      <c r="A78" s="16" t="s">
        <v>72</v>
      </c>
      <c r="B78" s="5"/>
      <c r="C78" s="5"/>
      <c r="D78" s="5"/>
      <c r="E78" s="5"/>
      <c r="F78" s="5"/>
      <c r="H78" s="5"/>
    </row>
    <row r="79" spans="1:8" ht="15.9" x14ac:dyDescent="0.45">
      <c r="A79" s="5"/>
      <c r="B79" s="5" t="s">
        <v>73</v>
      </c>
      <c r="C79" s="5"/>
      <c r="D79" s="5"/>
      <c r="E79" s="15"/>
      <c r="F79" s="5"/>
      <c r="G79" s="5"/>
      <c r="H79" s="5"/>
    </row>
    <row r="80" spans="1:8" ht="15.9" x14ac:dyDescent="0.45">
      <c r="A80" s="5"/>
      <c r="B80" s="5" t="s">
        <v>74</v>
      </c>
      <c r="C80" s="5"/>
      <c r="D80" s="5"/>
      <c r="E80" s="15"/>
      <c r="F80" s="5"/>
      <c r="G80" s="5"/>
      <c r="H80" s="5"/>
    </row>
    <row r="81" spans="1:8" ht="15.9" x14ac:dyDescent="0.45">
      <c r="A81" s="5"/>
      <c r="B81" s="5" t="s">
        <v>75</v>
      </c>
      <c r="C81" s="5"/>
      <c r="D81" s="5"/>
      <c r="E81" s="15"/>
      <c r="F81" s="5"/>
      <c r="G81" s="5"/>
      <c r="H81" s="5"/>
    </row>
    <row r="82" spans="1:8" ht="15.9" x14ac:dyDescent="0.45">
      <c r="A82" s="5"/>
      <c r="B82" s="5" t="s">
        <v>76</v>
      </c>
      <c r="C82" s="5"/>
      <c r="D82" s="5"/>
      <c r="E82" s="15"/>
      <c r="F82" s="5"/>
      <c r="G82" s="5"/>
      <c r="H82" s="5"/>
    </row>
    <row r="83" spans="1:8" ht="15.9" x14ac:dyDescent="0.45">
      <c r="A83" s="5"/>
      <c r="B83" s="5" t="s">
        <v>77</v>
      </c>
      <c r="C83" s="5"/>
      <c r="D83" s="5"/>
      <c r="E83" s="15"/>
      <c r="F83" s="5"/>
      <c r="H83" s="5"/>
    </row>
    <row r="84" spans="1:8" ht="15.9" x14ac:dyDescent="0.45">
      <c r="A84" s="5"/>
      <c r="B84" s="5" t="s">
        <v>78</v>
      </c>
      <c r="C84" s="5"/>
      <c r="D84" s="5"/>
      <c r="E84" s="15"/>
      <c r="F84" s="5"/>
      <c r="G84" s="5"/>
      <c r="H84" s="5"/>
    </row>
    <row r="85" spans="1:8" ht="15.9" x14ac:dyDescent="0.45">
      <c r="A85" s="5"/>
      <c r="B85" s="5" t="s">
        <v>79</v>
      </c>
      <c r="C85" s="5"/>
      <c r="D85" s="5"/>
      <c r="E85" s="15"/>
      <c r="G85" s="5"/>
      <c r="H85" s="5"/>
    </row>
    <row r="86" spans="1:8" ht="15.9" x14ac:dyDescent="0.45">
      <c r="A86" s="5"/>
      <c r="B86" s="5" t="s">
        <v>80</v>
      </c>
      <c r="C86" s="5"/>
      <c r="D86" s="5"/>
      <c r="E86" s="15"/>
      <c r="F86" s="5"/>
      <c r="G86" s="5"/>
      <c r="H86" s="5"/>
    </row>
    <row r="87" spans="1:8" ht="15.9" x14ac:dyDescent="0.45">
      <c r="A87" s="5"/>
      <c r="B87" s="5" t="s">
        <v>81</v>
      </c>
      <c r="C87" s="5"/>
      <c r="D87" s="5"/>
      <c r="E87" s="15"/>
      <c r="F87" s="5"/>
      <c r="G87" s="5"/>
      <c r="H87" s="5"/>
    </row>
    <row r="88" spans="1:8" ht="15.9" x14ac:dyDescent="0.45">
      <c r="A88" s="5"/>
      <c r="B88" s="5" t="s">
        <v>82</v>
      </c>
      <c r="C88" s="5"/>
      <c r="D88" s="5"/>
      <c r="E88" s="15"/>
      <c r="F88" s="5"/>
      <c r="G88" s="5"/>
      <c r="H88" s="5"/>
    </row>
    <row r="89" spans="1:8" ht="15.9" x14ac:dyDescent="0.45">
      <c r="A89" s="5"/>
      <c r="B89" s="5" t="s">
        <v>83</v>
      </c>
      <c r="C89" s="5"/>
      <c r="D89" s="5"/>
      <c r="E89" s="15"/>
      <c r="F89" s="5"/>
      <c r="G89" s="5"/>
      <c r="H89" s="5"/>
    </row>
    <row r="90" spans="1:8" ht="15.9" x14ac:dyDescent="0.45">
      <c r="A90" s="92"/>
      <c r="B90" s="92"/>
      <c r="C90" s="92"/>
      <c r="D90" s="92"/>
      <c r="E90" s="15"/>
      <c r="F90" s="92"/>
      <c r="G90" s="92"/>
      <c r="H90" s="92"/>
    </row>
    <row r="91" spans="1:8" ht="15.9" x14ac:dyDescent="0.45">
      <c r="A91" s="92"/>
      <c r="B91" s="92"/>
      <c r="C91" s="92"/>
      <c r="D91" s="92"/>
      <c r="E91" s="92"/>
      <c r="F91" s="92"/>
      <c r="G91" s="92"/>
      <c r="H91" s="92"/>
    </row>
    <row r="92" spans="1:8" ht="15.9" x14ac:dyDescent="0.45">
      <c r="A92" s="49"/>
      <c r="B92" s="92"/>
      <c r="C92" s="92"/>
      <c r="D92" s="92"/>
      <c r="E92" s="92"/>
      <c r="F92" s="92"/>
      <c r="G92" s="92"/>
      <c r="H92" s="92"/>
    </row>
    <row r="93" spans="1:8" ht="15.9" x14ac:dyDescent="0.45">
      <c r="A93" s="93"/>
      <c r="B93" s="92"/>
      <c r="C93" s="92"/>
      <c r="D93" s="92"/>
      <c r="E93" s="92"/>
      <c r="F93" s="92"/>
      <c r="G93" s="92"/>
      <c r="H93" s="92"/>
    </row>
    <row r="94" spans="1:8" ht="15.9" x14ac:dyDescent="0.45">
      <c r="A94" s="93"/>
      <c r="B94" s="92"/>
      <c r="C94" s="92"/>
      <c r="D94" s="92"/>
      <c r="E94" s="92"/>
      <c r="F94" s="92"/>
      <c r="G94" s="92"/>
      <c r="H94" s="92"/>
    </row>
    <row r="95" spans="1:8" ht="15.9" x14ac:dyDescent="0.45">
      <c r="A95" s="1" t="s">
        <v>84</v>
      </c>
      <c r="C95" s="1" t="s">
        <v>85</v>
      </c>
      <c r="E95" s="92" t="s">
        <v>86</v>
      </c>
      <c r="F95" s="92"/>
      <c r="G95" s="92"/>
      <c r="H95" s="92"/>
    </row>
    <row r="96" spans="1:8" ht="15.9" x14ac:dyDescent="0.45">
      <c r="A96" s="49" t="s">
        <v>87</v>
      </c>
      <c r="C96" s="49" t="s">
        <v>88</v>
      </c>
      <c r="E96" s="92" t="s">
        <v>89</v>
      </c>
      <c r="G96" s="92"/>
      <c r="H96" s="92"/>
    </row>
    <row r="97" spans="1:8" ht="15.9" x14ac:dyDescent="0.45">
      <c r="E97" s="92"/>
      <c r="F97" s="92"/>
      <c r="G97" s="92"/>
      <c r="H97" s="92"/>
    </row>
    <row r="98" spans="1:8" ht="15.9" x14ac:dyDescent="0.45">
      <c r="A98" s="1" t="s">
        <v>84</v>
      </c>
      <c r="C98" s="1" t="s">
        <v>90</v>
      </c>
      <c r="E98" s="92" t="s">
        <v>86</v>
      </c>
      <c r="F98" s="92"/>
      <c r="G98" s="92"/>
      <c r="H98" s="92"/>
    </row>
    <row r="99" spans="1:8" ht="15.9" x14ac:dyDescent="0.45">
      <c r="A99" s="49" t="s">
        <v>91</v>
      </c>
      <c r="C99" s="1" t="s">
        <v>92</v>
      </c>
      <c r="E99" s="92" t="s">
        <v>93</v>
      </c>
      <c r="F99" s="92"/>
      <c r="G99" s="92"/>
      <c r="H99" s="92"/>
    </row>
    <row r="100" spans="1:8" ht="15.9" x14ac:dyDescent="0.45">
      <c r="A100" s="25"/>
      <c r="B100" s="25"/>
      <c r="C100" s="25"/>
      <c r="D100" s="25"/>
      <c r="E100" s="25"/>
      <c r="F100" s="25"/>
      <c r="G100" s="25"/>
      <c r="H100" s="25"/>
    </row>
    <row r="101" spans="1:8" ht="15.9" x14ac:dyDescent="0.45">
      <c r="A101" s="23" t="s">
        <v>94</v>
      </c>
      <c r="B101" s="24"/>
      <c r="C101" s="24"/>
      <c r="D101" s="24"/>
      <c r="E101" s="24"/>
      <c r="F101" s="24"/>
      <c r="G101" s="24"/>
      <c r="H101" s="24"/>
    </row>
    <row r="102" spans="1:8" ht="18.75" customHeight="1" x14ac:dyDescent="0.45">
      <c r="A102" s="5"/>
      <c r="B102" s="5" t="s">
        <v>95</v>
      </c>
      <c r="C102" s="5"/>
      <c r="D102" s="5"/>
      <c r="E102" s="5"/>
      <c r="F102" s="5"/>
      <c r="G102" s="5"/>
      <c r="H102" s="5"/>
    </row>
    <row r="103" spans="1:8" s="26" customFormat="1" ht="22.5" hidden="1" customHeight="1" x14ac:dyDescent="0.4">
      <c r="A103" s="22"/>
      <c r="B103" s="22" t="s">
        <v>96</v>
      </c>
      <c r="C103" s="22"/>
      <c r="D103" s="22"/>
      <c r="E103" s="22"/>
      <c r="F103" s="22"/>
      <c r="G103" s="22"/>
      <c r="H103" s="22"/>
    </row>
    <row r="104" spans="1:8" ht="15.9" hidden="1" x14ac:dyDescent="0.45">
      <c r="A104" s="5"/>
      <c r="B104" s="5" t="s">
        <v>97</v>
      </c>
      <c r="C104" s="5"/>
      <c r="D104" s="5"/>
      <c r="E104" s="115"/>
      <c r="F104" s="115"/>
      <c r="G104" s="115"/>
      <c r="H104" s="115"/>
    </row>
    <row r="105" spans="1:8" s="26" customFormat="1" ht="20.25" customHeight="1" x14ac:dyDescent="0.4">
      <c r="A105" s="22"/>
      <c r="B105" s="22" t="s">
        <v>98</v>
      </c>
      <c r="C105" s="22"/>
      <c r="D105" s="22"/>
      <c r="E105" s="22"/>
      <c r="F105" s="22"/>
      <c r="G105" s="22"/>
      <c r="H105" s="22"/>
    </row>
    <row r="106" spans="1:8" ht="15.9" x14ac:dyDescent="0.45">
      <c r="A106" s="5"/>
      <c r="B106" s="5" t="s">
        <v>99</v>
      </c>
      <c r="C106" s="5"/>
      <c r="D106" s="5"/>
      <c r="E106" s="15"/>
      <c r="F106" s="5"/>
      <c r="G106" s="5"/>
      <c r="H106" s="5"/>
    </row>
    <row r="107" spans="1:8" ht="15.9" x14ac:dyDescent="0.45">
      <c r="A107" s="5"/>
      <c r="B107" s="5" t="s">
        <v>100</v>
      </c>
      <c r="C107" s="5"/>
      <c r="D107" s="5"/>
      <c r="E107" s="15"/>
      <c r="F107" s="5"/>
      <c r="G107" s="5"/>
      <c r="H107" s="5"/>
    </row>
    <row r="108" spans="1:8" ht="15.9" x14ac:dyDescent="0.45">
      <c r="A108" s="5"/>
      <c r="B108" s="20" t="s">
        <v>101</v>
      </c>
      <c r="C108" s="20"/>
      <c r="D108" s="20"/>
      <c r="E108" s="95"/>
      <c r="F108" s="95"/>
      <c r="G108" s="95"/>
      <c r="H108" s="95"/>
    </row>
    <row r="109" spans="1:8" ht="15.9" x14ac:dyDescent="0.45">
      <c r="A109" s="5"/>
      <c r="E109" s="95"/>
      <c r="F109" s="95"/>
      <c r="G109" s="95"/>
      <c r="H109" s="95"/>
    </row>
    <row r="110" spans="1:8" x14ac:dyDescent="0.4">
      <c r="E110" s="95"/>
      <c r="F110" s="95"/>
      <c r="G110" s="95"/>
      <c r="H110" s="95"/>
    </row>
    <row r="111" spans="1:8" x14ac:dyDescent="0.4"/>
    <row r="112" spans="1:8" x14ac:dyDescent="0.4"/>
    <row r="113" x14ac:dyDescent="0.4"/>
    <row r="114" x14ac:dyDescent="0.4"/>
    <row r="115" x14ac:dyDescent="0.4"/>
    <row r="116" x14ac:dyDescent="0.4"/>
    <row r="117" x14ac:dyDescent="0.4"/>
    <row r="118" x14ac:dyDescent="0.4"/>
    <row r="119" x14ac:dyDescent="0.4"/>
    <row r="120" x14ac:dyDescent="0.4"/>
    <row r="121" x14ac:dyDescent="0.4"/>
    <row r="122" x14ac:dyDescent="0.4"/>
    <row r="123" x14ac:dyDescent="0.4"/>
    <row r="124" x14ac:dyDescent="0.4"/>
    <row r="125" x14ac:dyDescent="0.4"/>
    <row r="126" x14ac:dyDescent="0.4"/>
    <row r="127" x14ac:dyDescent="0.4"/>
    <row r="128" x14ac:dyDescent="0.4"/>
    <row r="129" x14ac:dyDescent="0.4"/>
    <row r="130" x14ac:dyDescent="0.4"/>
    <row r="131" x14ac:dyDescent="0.4"/>
  </sheetData>
  <mergeCells count="9">
    <mergeCell ref="E108:H110"/>
    <mergeCell ref="A2:H2"/>
    <mergeCell ref="A4:H4"/>
    <mergeCell ref="G8:H8"/>
    <mergeCell ref="A1:H1"/>
    <mergeCell ref="F11:G11"/>
    <mergeCell ref="F26:H28"/>
    <mergeCell ref="E104:H104"/>
    <mergeCell ref="G59:H59"/>
  </mergeCells>
  <printOptions horizontalCentered="1"/>
  <pageMargins left="0.7" right="0.7" top="0.75" bottom="0.75" header="0.3" footer="0.3"/>
  <pageSetup scale="58" fitToHeight="0" orientation="portrait" verticalDpi="1200" r:id="rId1"/>
  <headerFooter>
    <oddHeader>&amp;C&amp;G</oddHeader>
    <oddFooter>Page &amp;P of &amp;N</oddFooter>
  </headerFooter>
  <drawing r:id="rId2"/>
  <legacyDrawing r:id="rId3"/>
  <legacyDrawingHF r:id="rId4"/>
  <controls>
    <mc:AlternateContent xmlns:mc="http://schemas.openxmlformats.org/markup-compatibility/2006">
      <mc:Choice Requires="x14">
        <control shapeId="1115" r:id="rId5" name="CheckBox32">
          <controlPr defaultSize="0" autoLine="0" r:id="rId6">
            <anchor moveWithCells="1">
              <from>
                <xdr:col>3</xdr:col>
                <xdr:colOff>1572986</xdr:colOff>
                <xdr:row>72</xdr:row>
                <xdr:rowOff>0</xdr:rowOff>
              </from>
              <to>
                <xdr:col>4</xdr:col>
                <xdr:colOff>70757</xdr:colOff>
                <xdr:row>74</xdr:row>
                <xdr:rowOff>27214</xdr:rowOff>
              </to>
            </anchor>
          </controlPr>
        </control>
      </mc:Choice>
      <mc:Fallback>
        <control shapeId="1115" r:id="rId5" name="CheckBox32"/>
      </mc:Fallback>
    </mc:AlternateContent>
    <mc:AlternateContent xmlns:mc="http://schemas.openxmlformats.org/markup-compatibility/2006">
      <mc:Choice Requires="x14">
        <control shapeId="1114" r:id="rId7" name="CheckBox31">
          <controlPr defaultSize="0" autoLine="0" r:id="rId8">
            <anchor moveWithCells="1">
              <from>
                <xdr:col>3</xdr:col>
                <xdr:colOff>1572986</xdr:colOff>
                <xdr:row>65</xdr:row>
                <xdr:rowOff>0</xdr:rowOff>
              </from>
              <to>
                <xdr:col>4</xdr:col>
                <xdr:colOff>70757</xdr:colOff>
                <xdr:row>72</xdr:row>
                <xdr:rowOff>27214</xdr:rowOff>
              </to>
            </anchor>
          </controlPr>
        </control>
      </mc:Choice>
      <mc:Fallback>
        <control shapeId="1114" r:id="rId7" name="CheckBox31"/>
      </mc:Fallback>
    </mc:AlternateContent>
    <mc:AlternateContent xmlns:mc="http://schemas.openxmlformats.org/markup-compatibility/2006">
      <mc:Choice Requires="x14">
        <control shapeId="1113" r:id="rId9" name="CheckBox30">
          <controlPr defaultSize="0" autoLine="0" r:id="rId10">
            <anchor moveWithCells="1">
              <from>
                <xdr:col>3</xdr:col>
                <xdr:colOff>1572986</xdr:colOff>
                <xdr:row>55</xdr:row>
                <xdr:rowOff>163286</xdr:rowOff>
              </from>
              <to>
                <xdr:col>4</xdr:col>
                <xdr:colOff>70757</xdr:colOff>
                <xdr:row>56</xdr:row>
                <xdr:rowOff>190500</xdr:rowOff>
              </to>
            </anchor>
          </controlPr>
        </control>
      </mc:Choice>
      <mc:Fallback>
        <control shapeId="1113" r:id="rId9" name="CheckBox30"/>
      </mc:Fallback>
    </mc:AlternateContent>
    <mc:AlternateContent xmlns:mc="http://schemas.openxmlformats.org/markup-compatibility/2006">
      <mc:Choice Requires="x14">
        <control shapeId="1112" r:id="rId11" name="CheckBox29">
          <controlPr defaultSize="0" autoLine="0" r:id="rId12">
            <anchor moveWithCells="1">
              <from>
                <xdr:col>2</xdr:col>
                <xdr:colOff>783771</xdr:colOff>
                <xdr:row>47</xdr:row>
                <xdr:rowOff>27214</xdr:rowOff>
              </from>
              <to>
                <xdr:col>2</xdr:col>
                <xdr:colOff>1240971</xdr:colOff>
                <xdr:row>48</xdr:row>
                <xdr:rowOff>54429</xdr:rowOff>
              </to>
            </anchor>
          </controlPr>
        </control>
      </mc:Choice>
      <mc:Fallback>
        <control shapeId="1112" r:id="rId11" name="CheckBox29"/>
      </mc:Fallback>
    </mc:AlternateContent>
    <mc:AlternateContent xmlns:mc="http://schemas.openxmlformats.org/markup-compatibility/2006">
      <mc:Choice Requires="x14">
        <control shapeId="1111" r:id="rId13" name="CheckBox28">
          <controlPr defaultSize="0" autoLine="0" r:id="rId14">
            <anchor moveWithCells="1">
              <from>
                <xdr:col>2</xdr:col>
                <xdr:colOff>21771</xdr:colOff>
                <xdr:row>47</xdr:row>
                <xdr:rowOff>27214</xdr:rowOff>
              </from>
              <to>
                <xdr:col>2</xdr:col>
                <xdr:colOff>478971</xdr:colOff>
                <xdr:row>48</xdr:row>
                <xdr:rowOff>54429</xdr:rowOff>
              </to>
            </anchor>
          </controlPr>
        </control>
      </mc:Choice>
      <mc:Fallback>
        <control shapeId="1111" r:id="rId13" name="CheckBox28"/>
      </mc:Fallback>
    </mc:AlternateContent>
    <mc:AlternateContent xmlns:mc="http://schemas.openxmlformats.org/markup-compatibility/2006">
      <mc:Choice Requires="x14">
        <control shapeId="1110" r:id="rId15" name="CheckBox27">
          <controlPr defaultSize="0" autoLine="0" r:id="rId16">
            <anchor moveWithCells="1">
              <from>
                <xdr:col>2</xdr:col>
                <xdr:colOff>783771</xdr:colOff>
                <xdr:row>21</xdr:row>
                <xdr:rowOff>179614</xdr:rowOff>
              </from>
              <to>
                <xdr:col>2</xdr:col>
                <xdr:colOff>1240971</xdr:colOff>
                <xdr:row>23</xdr:row>
                <xdr:rowOff>54429</xdr:rowOff>
              </to>
            </anchor>
          </controlPr>
        </control>
      </mc:Choice>
      <mc:Fallback>
        <control shapeId="1110" r:id="rId15" name="CheckBox27"/>
      </mc:Fallback>
    </mc:AlternateContent>
    <mc:AlternateContent xmlns:mc="http://schemas.openxmlformats.org/markup-compatibility/2006">
      <mc:Choice Requires="x14">
        <control shapeId="1109" r:id="rId17" name="CheckBox26">
          <controlPr defaultSize="0" autoLine="0" r:id="rId18">
            <anchor moveWithCells="1">
              <from>
                <xdr:col>2</xdr:col>
                <xdr:colOff>21771</xdr:colOff>
                <xdr:row>21</xdr:row>
                <xdr:rowOff>179614</xdr:rowOff>
              </from>
              <to>
                <xdr:col>2</xdr:col>
                <xdr:colOff>478971</xdr:colOff>
                <xdr:row>23</xdr:row>
                <xdr:rowOff>54429</xdr:rowOff>
              </to>
            </anchor>
          </controlPr>
        </control>
      </mc:Choice>
      <mc:Fallback>
        <control shapeId="1109" r:id="rId17" name="CheckBox26"/>
      </mc:Fallback>
    </mc:AlternateContent>
    <mc:AlternateContent xmlns:mc="http://schemas.openxmlformats.org/markup-compatibility/2006">
      <mc:Choice Requires="x14">
        <control shapeId="1108" r:id="rId19" name="CheckBox25">
          <controlPr defaultSize="0" autoLine="0" r:id="rId20">
            <anchor moveWithCells="1">
              <from>
                <xdr:col>3</xdr:col>
                <xdr:colOff>1344386</xdr:colOff>
                <xdr:row>9</xdr:row>
                <xdr:rowOff>97971</xdr:rowOff>
              </from>
              <to>
                <xdr:col>3</xdr:col>
                <xdr:colOff>1926771</xdr:colOff>
                <xdr:row>10</xdr:row>
                <xdr:rowOff>174171</xdr:rowOff>
              </to>
            </anchor>
          </controlPr>
        </control>
      </mc:Choice>
      <mc:Fallback>
        <control shapeId="1108" r:id="rId19" name="CheckBox25"/>
      </mc:Fallback>
    </mc:AlternateContent>
    <mc:AlternateContent xmlns:mc="http://schemas.openxmlformats.org/markup-compatibility/2006">
      <mc:Choice Requires="x14">
        <control shapeId="1107" r:id="rId21" name="CheckBox24">
          <controlPr defaultSize="0" autoLine="0" linkedCell="D11" r:id="rId22">
            <anchor moveWithCells="1">
              <from>
                <xdr:col>3</xdr:col>
                <xdr:colOff>114300</xdr:colOff>
                <xdr:row>9</xdr:row>
                <xdr:rowOff>97971</xdr:rowOff>
              </from>
              <to>
                <xdr:col>3</xdr:col>
                <xdr:colOff>1181100</xdr:colOff>
                <xdr:row>10</xdr:row>
                <xdr:rowOff>174171</xdr:rowOff>
              </to>
            </anchor>
          </controlPr>
        </control>
      </mc:Choice>
      <mc:Fallback>
        <control shapeId="1107" r:id="rId21" name="CheckBox24"/>
      </mc:Fallback>
    </mc:AlternateContent>
    <mc:AlternateContent xmlns:mc="http://schemas.openxmlformats.org/markup-compatibility/2006">
      <mc:Choice Requires="x14">
        <control shapeId="1106" r:id="rId23" name="CheckBox23">
          <controlPr defaultSize="0" autoLine="0" r:id="rId24">
            <anchor moveWithCells="1">
              <from>
                <xdr:col>2</xdr:col>
                <xdr:colOff>21771</xdr:colOff>
                <xdr:row>9</xdr:row>
                <xdr:rowOff>97971</xdr:rowOff>
              </from>
              <to>
                <xdr:col>3</xdr:col>
                <xdr:colOff>10886</xdr:colOff>
                <xdr:row>10</xdr:row>
                <xdr:rowOff>174171</xdr:rowOff>
              </to>
            </anchor>
          </controlPr>
        </control>
      </mc:Choice>
      <mc:Fallback>
        <control shapeId="1106" r:id="rId23" name="CheckBox23"/>
      </mc:Fallback>
    </mc:AlternateContent>
    <mc:AlternateContent xmlns:mc="http://schemas.openxmlformats.org/markup-compatibility/2006">
      <mc:Choice Requires="x14">
        <control shapeId="1105" r:id="rId25" name="CheckBox22">
          <controlPr defaultSize="0" autoLine="0" r:id="rId26">
            <anchor moveWithCells="1">
              <from>
                <xdr:col>4</xdr:col>
                <xdr:colOff>647700</xdr:colOff>
                <xdr:row>8</xdr:row>
                <xdr:rowOff>27214</xdr:rowOff>
              </from>
              <to>
                <xdr:col>5</xdr:col>
                <xdr:colOff>419100</xdr:colOff>
                <xdr:row>9</xdr:row>
                <xdr:rowOff>103414</xdr:rowOff>
              </to>
            </anchor>
          </controlPr>
        </control>
      </mc:Choice>
      <mc:Fallback>
        <control shapeId="1105" r:id="rId25" name="CheckBox22"/>
      </mc:Fallback>
    </mc:AlternateContent>
    <mc:AlternateContent xmlns:mc="http://schemas.openxmlformats.org/markup-compatibility/2006">
      <mc:Choice Requires="x14">
        <control shapeId="1104" r:id="rId27" name="CheckBox21">
          <controlPr defaultSize="0" autoLine="0" r:id="rId28">
            <anchor moveWithCells="1">
              <from>
                <xdr:col>3</xdr:col>
                <xdr:colOff>1344386</xdr:colOff>
                <xdr:row>8</xdr:row>
                <xdr:rowOff>27214</xdr:rowOff>
              </from>
              <to>
                <xdr:col>4</xdr:col>
                <xdr:colOff>402771</xdr:colOff>
                <xdr:row>9</xdr:row>
                <xdr:rowOff>103414</xdr:rowOff>
              </to>
            </anchor>
          </controlPr>
        </control>
      </mc:Choice>
      <mc:Fallback>
        <control shapeId="1104" r:id="rId27" name="CheckBox21"/>
      </mc:Fallback>
    </mc:AlternateContent>
    <mc:AlternateContent xmlns:mc="http://schemas.openxmlformats.org/markup-compatibility/2006">
      <mc:Choice Requires="x14">
        <control shapeId="1103" r:id="rId29" name="CheckBox20">
          <controlPr defaultSize="0" autoLine="0" r:id="rId30">
            <anchor moveWithCells="1">
              <from>
                <xdr:col>3</xdr:col>
                <xdr:colOff>114300</xdr:colOff>
                <xdr:row>8</xdr:row>
                <xdr:rowOff>27214</xdr:rowOff>
              </from>
              <to>
                <xdr:col>3</xdr:col>
                <xdr:colOff>1181100</xdr:colOff>
                <xdr:row>9</xdr:row>
                <xdr:rowOff>103414</xdr:rowOff>
              </to>
            </anchor>
          </controlPr>
        </control>
      </mc:Choice>
      <mc:Fallback>
        <control shapeId="1103" r:id="rId29" name="CheckBox20"/>
      </mc:Fallback>
    </mc:AlternateContent>
    <mc:AlternateContent xmlns:mc="http://schemas.openxmlformats.org/markup-compatibility/2006">
      <mc:Choice Requires="x14">
        <control shapeId="1102" r:id="rId31" name="CheckBox13">
          <controlPr defaultSize="0" autoLine="0" r:id="rId32">
            <anchor moveWithCells="1">
              <from>
                <xdr:col>2</xdr:col>
                <xdr:colOff>21771</xdr:colOff>
                <xdr:row>8</xdr:row>
                <xdr:rowOff>27214</xdr:rowOff>
              </from>
              <to>
                <xdr:col>2</xdr:col>
                <xdr:colOff>1039586</xdr:colOff>
                <xdr:row>9</xdr:row>
                <xdr:rowOff>103414</xdr:rowOff>
              </to>
            </anchor>
          </controlPr>
        </control>
      </mc:Choice>
      <mc:Fallback>
        <control shapeId="1102" r:id="rId31" name="CheckBox13"/>
      </mc:Fallback>
    </mc:AlternateContent>
    <mc:AlternateContent xmlns:mc="http://schemas.openxmlformats.org/markup-compatibility/2006">
      <mc:Choice Requires="x14">
        <control shapeId="1099" r:id="rId33" name="CheckBox18">
          <controlPr defaultSize="0" autoLine="0" r:id="rId34">
            <anchor moveWithCells="1">
              <from>
                <xdr:col>4</xdr:col>
                <xdr:colOff>21771</xdr:colOff>
                <xdr:row>100</xdr:row>
                <xdr:rowOff>190500</xdr:rowOff>
              </from>
              <to>
                <xdr:col>4</xdr:col>
                <xdr:colOff>468086</xdr:colOff>
                <xdr:row>101</xdr:row>
                <xdr:rowOff>217714</xdr:rowOff>
              </to>
            </anchor>
          </controlPr>
        </control>
      </mc:Choice>
      <mc:Fallback>
        <control shapeId="1099" r:id="rId33" name="CheckBox18"/>
      </mc:Fallback>
    </mc:AlternateContent>
    <mc:AlternateContent xmlns:mc="http://schemas.openxmlformats.org/markup-compatibility/2006">
      <mc:Choice Requires="x14">
        <control shapeId="1097" r:id="rId35" name="CheckBox17">
          <controlPr defaultSize="0" autoLine="0" r:id="rId36">
            <anchor moveWithCells="1">
              <from>
                <xdr:col>4</xdr:col>
                <xdr:colOff>685800</xdr:colOff>
                <xdr:row>104</xdr:row>
                <xdr:rowOff>21771</xdr:rowOff>
              </from>
              <to>
                <xdr:col>4</xdr:col>
                <xdr:colOff>1132114</xdr:colOff>
                <xdr:row>104</xdr:row>
                <xdr:rowOff>250371</xdr:rowOff>
              </to>
            </anchor>
          </controlPr>
        </control>
      </mc:Choice>
      <mc:Fallback>
        <control shapeId="1097" r:id="rId35" name="CheckBox17"/>
      </mc:Fallback>
    </mc:AlternateContent>
    <mc:AlternateContent xmlns:mc="http://schemas.openxmlformats.org/markup-compatibility/2006">
      <mc:Choice Requires="x14">
        <control shapeId="1096" r:id="rId37" name="CheckBox16">
          <controlPr defaultSize="0" autoLine="0" r:id="rId38">
            <anchor moveWithCells="1">
              <from>
                <xdr:col>4</xdr:col>
                <xdr:colOff>21771</xdr:colOff>
                <xdr:row>104</xdr:row>
                <xdr:rowOff>21771</xdr:rowOff>
              </from>
              <to>
                <xdr:col>4</xdr:col>
                <xdr:colOff>468086</xdr:colOff>
                <xdr:row>104</xdr:row>
                <xdr:rowOff>250371</xdr:rowOff>
              </to>
            </anchor>
          </controlPr>
        </control>
      </mc:Choice>
      <mc:Fallback>
        <control shapeId="1096" r:id="rId37" name="CheckBox16"/>
      </mc:Fallback>
    </mc:AlternateContent>
    <mc:AlternateContent xmlns:mc="http://schemas.openxmlformats.org/markup-compatibility/2006">
      <mc:Choice Requires="x14">
        <control shapeId="1095" r:id="rId39" name="CheckBox15">
          <controlPr defaultSize="0" autoLine="0" r:id="rId40">
            <anchor moveWithCells="1" sizeWithCells="1">
              <from>
                <xdr:col>4</xdr:col>
                <xdr:colOff>685800</xdr:colOff>
                <xdr:row>102</xdr:row>
                <xdr:rowOff>48986</xdr:rowOff>
              </from>
              <to>
                <xdr:col>4</xdr:col>
                <xdr:colOff>1132114</xdr:colOff>
                <xdr:row>102</xdr:row>
                <xdr:rowOff>277586</xdr:rowOff>
              </to>
            </anchor>
          </controlPr>
        </control>
      </mc:Choice>
      <mc:Fallback>
        <control shapeId="1095" r:id="rId39" name="CheckBox15"/>
      </mc:Fallback>
    </mc:AlternateContent>
    <mc:AlternateContent xmlns:mc="http://schemas.openxmlformats.org/markup-compatibility/2006">
      <mc:Choice Requires="x14">
        <control shapeId="1094" r:id="rId41" name="CheckBox14">
          <controlPr defaultSize="0" autoLine="0" r:id="rId42">
            <anchor moveWithCells="1" sizeWithCells="1">
              <from>
                <xdr:col>4</xdr:col>
                <xdr:colOff>21771</xdr:colOff>
                <xdr:row>102</xdr:row>
                <xdr:rowOff>38100</xdr:rowOff>
              </from>
              <to>
                <xdr:col>4</xdr:col>
                <xdr:colOff>468086</xdr:colOff>
                <xdr:row>102</xdr:row>
                <xdr:rowOff>266700</xdr:rowOff>
              </to>
            </anchor>
          </controlPr>
        </control>
      </mc:Choice>
      <mc:Fallback>
        <control shapeId="1094" r:id="rId41" name="CheckBox14"/>
      </mc:Fallback>
    </mc:AlternateContent>
    <mc:AlternateContent xmlns:mc="http://schemas.openxmlformats.org/markup-compatibility/2006">
      <mc:Choice Requires="x14">
        <control shapeId="1093" r:id="rId43" name="CheckBox19">
          <controlPr defaultSize="0" autoLine="0" r:id="rId44">
            <anchor moveWithCells="1">
              <from>
                <xdr:col>4</xdr:col>
                <xdr:colOff>685800</xdr:colOff>
                <xdr:row>100</xdr:row>
                <xdr:rowOff>190500</xdr:rowOff>
              </from>
              <to>
                <xdr:col>4</xdr:col>
                <xdr:colOff>1132114</xdr:colOff>
                <xdr:row>101</xdr:row>
                <xdr:rowOff>217714</xdr:rowOff>
              </to>
            </anchor>
          </controlPr>
        </control>
      </mc:Choice>
      <mc:Fallback>
        <control shapeId="1093" r:id="rId43" name="CheckBox19"/>
      </mc:Fallback>
    </mc:AlternateContent>
    <mc:AlternateContent xmlns:mc="http://schemas.openxmlformats.org/markup-compatibility/2006">
      <mc:Choice Requires="x14">
        <control shapeId="1092" r:id="rId45" name="CheckBox12">
          <controlPr defaultSize="0" autoLine="0" r:id="rId46">
            <anchor moveWithCells="1" sizeWithCells="1">
              <from>
                <xdr:col>3</xdr:col>
                <xdr:colOff>1932214</xdr:colOff>
                <xdr:row>70</xdr:row>
                <xdr:rowOff>21771</xdr:rowOff>
              </from>
              <to>
                <xdr:col>4</xdr:col>
                <xdr:colOff>936171</xdr:colOff>
                <xdr:row>70</xdr:row>
                <xdr:rowOff>250371</xdr:rowOff>
              </to>
            </anchor>
          </controlPr>
        </control>
      </mc:Choice>
      <mc:Fallback>
        <control shapeId="1092" r:id="rId45" name="CheckBox12"/>
      </mc:Fallback>
    </mc:AlternateContent>
    <mc:AlternateContent xmlns:mc="http://schemas.openxmlformats.org/markup-compatibility/2006">
      <mc:Choice Requires="x14">
        <control shapeId="1091" r:id="rId47" name="CheckBox11">
          <controlPr defaultSize="0" autoLine="0" r:id="rId48">
            <anchor moveWithCells="1" sizeWithCells="1">
              <from>
                <xdr:col>3</xdr:col>
                <xdr:colOff>1001486</xdr:colOff>
                <xdr:row>70</xdr:row>
                <xdr:rowOff>21771</xdr:rowOff>
              </from>
              <to>
                <xdr:col>3</xdr:col>
                <xdr:colOff>1545771</xdr:colOff>
                <xdr:row>70</xdr:row>
                <xdr:rowOff>250371</xdr:rowOff>
              </to>
            </anchor>
          </controlPr>
        </control>
      </mc:Choice>
      <mc:Fallback>
        <control shapeId="1091" r:id="rId47" name="CheckBox11"/>
      </mc:Fallback>
    </mc:AlternateContent>
    <mc:AlternateContent xmlns:mc="http://schemas.openxmlformats.org/markup-compatibility/2006">
      <mc:Choice Requires="x14">
        <control shapeId="1090" r:id="rId49" name="CheckBox10">
          <controlPr defaultSize="0" autoLine="0" r:id="rId50">
            <anchor moveWithCells="1" sizeWithCells="1">
              <from>
                <xdr:col>3</xdr:col>
                <xdr:colOff>27214</xdr:colOff>
                <xdr:row>70</xdr:row>
                <xdr:rowOff>21771</xdr:rowOff>
              </from>
              <to>
                <xdr:col>3</xdr:col>
                <xdr:colOff>821871</xdr:colOff>
                <xdr:row>70</xdr:row>
                <xdr:rowOff>250371</xdr:rowOff>
              </to>
            </anchor>
          </controlPr>
        </control>
      </mc:Choice>
      <mc:Fallback>
        <control shapeId="1090" r:id="rId49" name="CheckBox10"/>
      </mc:Fallback>
    </mc:AlternateContent>
    <mc:AlternateContent xmlns:mc="http://schemas.openxmlformats.org/markup-compatibility/2006">
      <mc:Choice Requires="x14">
        <control shapeId="1089" r:id="rId51" name="CheckBox9">
          <controlPr defaultSize="0" autoLine="0" r:id="rId52">
            <anchor moveWithCells="1" sizeWithCells="1">
              <from>
                <xdr:col>3</xdr:col>
                <xdr:colOff>1932214</xdr:colOff>
                <xdr:row>63</xdr:row>
                <xdr:rowOff>10886</xdr:rowOff>
              </from>
              <to>
                <xdr:col>4</xdr:col>
                <xdr:colOff>821871</xdr:colOff>
                <xdr:row>63</xdr:row>
                <xdr:rowOff>239486</xdr:rowOff>
              </to>
            </anchor>
          </controlPr>
        </control>
      </mc:Choice>
      <mc:Fallback>
        <control shapeId="1089" r:id="rId51" name="CheckBox9"/>
      </mc:Fallback>
    </mc:AlternateContent>
    <mc:AlternateContent xmlns:mc="http://schemas.openxmlformats.org/markup-compatibility/2006">
      <mc:Choice Requires="x14">
        <control shapeId="1088" r:id="rId53" name="CheckBox8">
          <controlPr defaultSize="0" autoLine="0" r:id="rId54">
            <anchor moveWithCells="1" sizeWithCells="1">
              <from>
                <xdr:col>3</xdr:col>
                <xdr:colOff>1001486</xdr:colOff>
                <xdr:row>63</xdr:row>
                <xdr:rowOff>10886</xdr:rowOff>
              </from>
              <to>
                <xdr:col>3</xdr:col>
                <xdr:colOff>1725386</xdr:colOff>
                <xdr:row>63</xdr:row>
                <xdr:rowOff>239486</xdr:rowOff>
              </to>
            </anchor>
          </controlPr>
        </control>
      </mc:Choice>
      <mc:Fallback>
        <control shapeId="1088" r:id="rId53" name="CheckBox8"/>
      </mc:Fallback>
    </mc:AlternateContent>
    <mc:AlternateContent xmlns:mc="http://schemas.openxmlformats.org/markup-compatibility/2006">
      <mc:Choice Requires="x14">
        <control shapeId="1087" r:id="rId55" name="CheckBox7">
          <controlPr defaultSize="0" autoLine="0" r:id="rId56">
            <anchor moveWithCells="1" sizeWithCells="1">
              <from>
                <xdr:col>3</xdr:col>
                <xdr:colOff>27214</xdr:colOff>
                <xdr:row>63</xdr:row>
                <xdr:rowOff>10886</xdr:rowOff>
              </from>
              <to>
                <xdr:col>3</xdr:col>
                <xdr:colOff>783771</xdr:colOff>
                <xdr:row>63</xdr:row>
                <xdr:rowOff>239486</xdr:rowOff>
              </to>
            </anchor>
          </controlPr>
        </control>
      </mc:Choice>
      <mc:Fallback>
        <control shapeId="1087" r:id="rId55" name="CheckBox7"/>
      </mc:Fallback>
    </mc:AlternateContent>
    <mc:AlternateContent xmlns:mc="http://schemas.openxmlformats.org/markup-compatibility/2006">
      <mc:Choice Requires="x14">
        <control shapeId="1086" r:id="rId57" name="CheckBox6">
          <controlPr defaultSize="0" autoLine="0" r:id="rId58">
            <anchor moveWithCells="1" sizeWithCells="1">
              <from>
                <xdr:col>3</xdr:col>
                <xdr:colOff>1932214</xdr:colOff>
                <xdr:row>61</xdr:row>
                <xdr:rowOff>21771</xdr:rowOff>
              </from>
              <to>
                <xdr:col>4</xdr:col>
                <xdr:colOff>620486</xdr:colOff>
                <xdr:row>62</xdr:row>
                <xdr:rowOff>0</xdr:rowOff>
              </to>
            </anchor>
          </controlPr>
        </control>
      </mc:Choice>
      <mc:Fallback>
        <control shapeId="1086" r:id="rId57" name="CheckBox6"/>
      </mc:Fallback>
    </mc:AlternateContent>
    <mc:AlternateContent xmlns:mc="http://schemas.openxmlformats.org/markup-compatibility/2006">
      <mc:Choice Requires="x14">
        <control shapeId="1085" r:id="rId59" name="CheckBox5">
          <controlPr defaultSize="0" autoLine="0" r:id="rId60">
            <anchor moveWithCells="1" sizeWithCells="1">
              <from>
                <xdr:col>3</xdr:col>
                <xdr:colOff>1001486</xdr:colOff>
                <xdr:row>61</xdr:row>
                <xdr:rowOff>21771</xdr:rowOff>
              </from>
              <to>
                <xdr:col>3</xdr:col>
                <xdr:colOff>1469571</xdr:colOff>
                <xdr:row>62</xdr:row>
                <xdr:rowOff>0</xdr:rowOff>
              </to>
            </anchor>
          </controlPr>
        </control>
      </mc:Choice>
      <mc:Fallback>
        <control shapeId="1085" r:id="rId59" name="CheckBox5"/>
      </mc:Fallback>
    </mc:AlternateContent>
    <mc:AlternateContent xmlns:mc="http://schemas.openxmlformats.org/markup-compatibility/2006">
      <mc:Choice Requires="x14">
        <control shapeId="1084" r:id="rId61" name="CheckBox4">
          <controlPr defaultSize="0" autoLine="0" r:id="rId62">
            <anchor moveWithCells="1" sizeWithCells="1">
              <from>
                <xdr:col>3</xdr:col>
                <xdr:colOff>27214</xdr:colOff>
                <xdr:row>61</xdr:row>
                <xdr:rowOff>21771</xdr:rowOff>
              </from>
              <to>
                <xdr:col>3</xdr:col>
                <xdr:colOff>669471</xdr:colOff>
                <xdr:row>62</xdr:row>
                <xdr:rowOff>0</xdr:rowOff>
              </to>
            </anchor>
          </controlPr>
        </control>
      </mc:Choice>
      <mc:Fallback>
        <control shapeId="1084" r:id="rId61" name="CheckBox4"/>
      </mc:Fallback>
    </mc:AlternateContent>
    <mc:AlternateContent xmlns:mc="http://schemas.openxmlformats.org/markup-compatibility/2006">
      <mc:Choice Requires="x14">
        <control shapeId="1080" r:id="rId63" name="CheckBox3">
          <controlPr defaultSize="0" autoLine="0" autoPict="0" r:id="rId64">
            <anchor moveWithCells="1">
              <from>
                <xdr:col>3</xdr:col>
                <xdr:colOff>800100</xdr:colOff>
                <xdr:row>71</xdr:row>
                <xdr:rowOff>190500</xdr:rowOff>
              </from>
              <to>
                <xdr:col>3</xdr:col>
                <xdr:colOff>1257300</xdr:colOff>
                <xdr:row>74</xdr:row>
                <xdr:rowOff>27214</xdr:rowOff>
              </to>
            </anchor>
          </controlPr>
        </control>
      </mc:Choice>
      <mc:Fallback>
        <control shapeId="1080" r:id="rId63" name="CheckBox3"/>
      </mc:Fallback>
    </mc:AlternateContent>
    <mc:AlternateContent xmlns:mc="http://schemas.openxmlformats.org/markup-compatibility/2006">
      <mc:Choice Requires="x14">
        <control shapeId="1079" r:id="rId65" name="CheckBox2">
          <controlPr defaultSize="0" autoLine="0" autoPict="0" r:id="rId66">
            <anchor moveWithCells="1">
              <from>
                <xdr:col>3</xdr:col>
                <xdr:colOff>800100</xdr:colOff>
                <xdr:row>64</xdr:row>
                <xdr:rowOff>174171</xdr:rowOff>
              </from>
              <to>
                <xdr:col>3</xdr:col>
                <xdr:colOff>1257300</xdr:colOff>
                <xdr:row>72</xdr:row>
                <xdr:rowOff>21771</xdr:rowOff>
              </to>
            </anchor>
          </controlPr>
        </control>
      </mc:Choice>
      <mc:Fallback>
        <control shapeId="1079" r:id="rId65" name="CheckBox2"/>
      </mc:Fallback>
    </mc:AlternateContent>
    <mc:AlternateContent xmlns:mc="http://schemas.openxmlformats.org/markup-compatibility/2006">
      <mc:Choice Requires="x14">
        <control shapeId="1078" r:id="rId67" name="Checkbox1">
          <controlPr defaultSize="0" autoLine="0" altText="Yes" r:id="rId68">
            <anchor moveWithCells="1">
              <from>
                <xdr:col>3</xdr:col>
                <xdr:colOff>800100</xdr:colOff>
                <xdr:row>55</xdr:row>
                <xdr:rowOff>152400</xdr:rowOff>
              </from>
              <to>
                <xdr:col>3</xdr:col>
                <xdr:colOff>1279071</xdr:colOff>
                <xdr:row>56</xdr:row>
                <xdr:rowOff>179614</xdr:rowOff>
              </to>
            </anchor>
          </controlPr>
        </control>
      </mc:Choice>
      <mc:Fallback>
        <control shapeId="1078" r:id="rId67" name="Checkbox1"/>
      </mc:Fallback>
    </mc:AlternateContent>
    <mc:AlternateContent xmlns:mc="http://schemas.openxmlformats.org/markup-compatibility/2006">
      <mc:Choice Requires="x14">
        <control shapeId="1077" r:id="rId69" name="ComboBox1">
          <controlPr defaultSize="0" autoLine="0" autoPict="0" linkedCell="C15" listFillRange="FieldName" r:id="rId70">
            <anchor moveWithCells="1">
              <from>
                <xdr:col>2</xdr:col>
                <xdr:colOff>0</xdr:colOff>
                <xdr:row>14</xdr:row>
                <xdr:rowOff>21771</xdr:rowOff>
              </from>
              <to>
                <xdr:col>3</xdr:col>
                <xdr:colOff>1191986</xdr:colOff>
                <xdr:row>15</xdr:row>
                <xdr:rowOff>48986</xdr:rowOff>
              </to>
            </anchor>
          </controlPr>
        </control>
      </mc:Choice>
      <mc:Fallback>
        <control shapeId="1077" r:id="rId69" name="ComboBox1"/>
      </mc:Fallback>
    </mc:AlternateContent>
    <mc:AlternateContent xmlns:mc="http://schemas.openxmlformats.org/markup-compatibility/2006">
      <mc:Choice Requires="x14">
        <control shapeId="1075" r:id="rId71" name="TempCombo">
          <controlPr defaultSize="0" autoLine="0" linkedCell="C6" listFillRange="OperatorNameB" r:id="rId72">
            <anchor moveWithCells="1">
              <from>
                <xdr:col>2</xdr:col>
                <xdr:colOff>10886</xdr:colOff>
                <xdr:row>5</xdr:row>
                <xdr:rowOff>48986</xdr:rowOff>
              </from>
              <to>
                <xdr:col>4</xdr:col>
                <xdr:colOff>571500</xdr:colOff>
                <xdr:row>6</xdr:row>
                <xdr:rowOff>5443</xdr:rowOff>
              </to>
            </anchor>
          </controlPr>
        </control>
      </mc:Choice>
      <mc:Fallback>
        <control shapeId="1075" r:id="rId71" name="TempCombo"/>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D5D30-BB60-43BC-A6F2-6944492B8B6D}">
  <sheetPr codeName="Sheet4">
    <pageSetUpPr fitToPage="1"/>
  </sheetPr>
  <dimension ref="A1:C33"/>
  <sheetViews>
    <sheetView showGridLines="0" zoomScale="93" zoomScaleNormal="93" workbookViewId="0">
      <pane ySplit="5" topLeftCell="A15" activePane="bottomLeft" state="frozen"/>
      <selection pane="bottomLeft" activeCell="A8" sqref="A8"/>
    </sheetView>
  </sheetViews>
  <sheetFormatPr defaultColWidth="0" defaultRowHeight="14.6" x14ac:dyDescent="0.4"/>
  <cols>
    <col min="1" max="1" width="91.84375" style="30" customWidth="1"/>
    <col min="2" max="2" width="18.53515625" customWidth="1"/>
    <col min="3" max="3" width="54.53515625" customWidth="1"/>
    <col min="4" max="16384" width="9.15234375" hidden="1"/>
  </cols>
  <sheetData>
    <row r="1" spans="1:3" ht="37.5" customHeight="1" thickBot="1" x14ac:dyDescent="0.75">
      <c r="A1" s="120" t="s">
        <v>102</v>
      </c>
      <c r="B1" s="120"/>
      <c r="C1" s="120"/>
    </row>
    <row r="2" spans="1:3" ht="15" thickTop="1" x14ac:dyDescent="0.4">
      <c r="A2" s="32" t="s">
        <v>103</v>
      </c>
    </row>
    <row r="3" spans="1:3" hidden="1" x14ac:dyDescent="0.4"/>
    <row r="4" spans="1:3" x14ac:dyDescent="0.4">
      <c r="A4" s="118" t="s">
        <v>104</v>
      </c>
      <c r="C4" s="119" t="s">
        <v>105</v>
      </c>
    </row>
    <row r="5" spans="1:3" x14ac:dyDescent="0.4">
      <c r="A5" s="118"/>
      <c r="B5" s="31" t="s">
        <v>106</v>
      </c>
      <c r="C5" s="119"/>
    </row>
    <row r="6" spans="1:3" x14ac:dyDescent="0.4">
      <c r="A6" s="37" t="s">
        <v>107</v>
      </c>
      <c r="B6" s="34"/>
      <c r="C6" s="34"/>
    </row>
    <row r="7" spans="1:3" ht="60" customHeight="1" x14ac:dyDescent="0.4">
      <c r="A7" s="39" t="s">
        <v>108</v>
      </c>
      <c r="B7" s="40">
        <v>1</v>
      </c>
      <c r="C7" s="41"/>
    </row>
    <row r="8" spans="1:3" ht="43.75" x14ac:dyDescent="0.4">
      <c r="A8" s="39" t="s">
        <v>109</v>
      </c>
      <c r="B8" s="40">
        <v>1</v>
      </c>
      <c r="C8" s="41"/>
    </row>
    <row r="9" spans="1:3" ht="29.15" x14ac:dyDescent="0.4">
      <c r="A9" s="39" t="s">
        <v>110</v>
      </c>
      <c r="B9" s="40">
        <v>1</v>
      </c>
      <c r="C9" s="41"/>
    </row>
    <row r="10" spans="1:3" ht="29.15" x14ac:dyDescent="0.4">
      <c r="A10" s="39" t="s">
        <v>111</v>
      </c>
      <c r="B10" s="40">
        <v>1</v>
      </c>
      <c r="C10" s="41"/>
    </row>
    <row r="11" spans="1:3" ht="72.900000000000006" x14ac:dyDescent="0.4">
      <c r="A11" s="39" t="s">
        <v>112</v>
      </c>
      <c r="B11" s="40">
        <v>1</v>
      </c>
      <c r="C11" s="41"/>
    </row>
    <row r="12" spans="1:3" ht="29.15" x14ac:dyDescent="0.4">
      <c r="A12" s="39" t="s">
        <v>113</v>
      </c>
      <c r="B12" s="42">
        <v>1</v>
      </c>
      <c r="C12" s="41"/>
    </row>
    <row r="13" spans="1:3" ht="58.3" x14ac:dyDescent="0.4">
      <c r="A13" s="43" t="s">
        <v>114</v>
      </c>
      <c r="B13" s="40">
        <v>1</v>
      </c>
      <c r="C13" s="41"/>
    </row>
    <row r="14" spans="1:3" x14ac:dyDescent="0.4">
      <c r="A14" s="44" t="s">
        <v>115</v>
      </c>
      <c r="B14" s="40">
        <v>1</v>
      </c>
      <c r="C14" s="41"/>
    </row>
    <row r="15" spans="1:3" x14ac:dyDescent="0.4">
      <c r="A15" s="44" t="s">
        <v>116</v>
      </c>
      <c r="B15" s="40">
        <v>1</v>
      </c>
      <c r="C15" s="41"/>
    </row>
    <row r="16" spans="1:3" ht="29.15" x14ac:dyDescent="0.4">
      <c r="A16" s="44" t="s">
        <v>117</v>
      </c>
      <c r="B16" s="40">
        <v>1</v>
      </c>
      <c r="C16" s="41"/>
    </row>
    <row r="17" spans="1:3" ht="58.3" x14ac:dyDescent="0.4">
      <c r="A17" s="43" t="s">
        <v>118</v>
      </c>
      <c r="B17" s="40"/>
      <c r="C17" s="41"/>
    </row>
    <row r="18" spans="1:3" ht="116.6" x14ac:dyDescent="0.4">
      <c r="A18" s="43" t="s">
        <v>119</v>
      </c>
      <c r="B18" s="40">
        <v>1</v>
      </c>
      <c r="C18" s="41"/>
    </row>
    <row r="19" spans="1:3" ht="43.75" x14ac:dyDescent="0.4">
      <c r="A19" s="43" t="s">
        <v>120</v>
      </c>
      <c r="B19" s="40">
        <v>1</v>
      </c>
      <c r="C19" s="41"/>
    </row>
    <row r="20" spans="1:3" ht="72.900000000000006" x14ac:dyDescent="0.4">
      <c r="A20" s="44" t="s">
        <v>121</v>
      </c>
      <c r="B20" s="40">
        <v>1</v>
      </c>
      <c r="C20" s="41"/>
    </row>
    <row r="21" spans="1:3" ht="43.75" x14ac:dyDescent="0.4">
      <c r="A21" s="44" t="s">
        <v>122</v>
      </c>
      <c r="B21" s="40">
        <v>1</v>
      </c>
      <c r="C21" s="41"/>
    </row>
    <row r="22" spans="1:3" ht="102" x14ac:dyDescent="0.4">
      <c r="A22" s="44" t="s">
        <v>123</v>
      </c>
      <c r="B22" s="40">
        <v>1</v>
      </c>
      <c r="C22" s="41"/>
    </row>
    <row r="23" spans="1:3" ht="43.75" x14ac:dyDescent="0.4">
      <c r="A23" s="44" t="s">
        <v>124</v>
      </c>
      <c r="B23" s="40">
        <v>1</v>
      </c>
      <c r="C23" s="41"/>
    </row>
    <row r="24" spans="1:3" ht="29.15" x14ac:dyDescent="0.4">
      <c r="A24" s="43" t="s">
        <v>125</v>
      </c>
      <c r="B24" s="40">
        <v>1</v>
      </c>
      <c r="C24" s="41"/>
    </row>
    <row r="25" spans="1:3" x14ac:dyDescent="0.4">
      <c r="A25" s="44" t="s">
        <v>126</v>
      </c>
      <c r="B25" s="40">
        <v>1</v>
      </c>
      <c r="C25" s="41"/>
    </row>
    <row r="26" spans="1:3" ht="29.15" x14ac:dyDescent="0.4">
      <c r="A26" s="44" t="s">
        <v>127</v>
      </c>
      <c r="B26" s="40">
        <v>1</v>
      </c>
      <c r="C26" s="41"/>
    </row>
    <row r="27" spans="1:3" ht="29.15" x14ac:dyDescent="0.4">
      <c r="A27" s="44" t="s">
        <v>128</v>
      </c>
      <c r="B27" s="40">
        <v>1</v>
      </c>
      <c r="C27" s="41"/>
    </row>
    <row r="28" spans="1:3" ht="29.15" x14ac:dyDescent="0.4">
      <c r="A28" s="44" t="s">
        <v>129</v>
      </c>
      <c r="B28" s="40">
        <v>1</v>
      </c>
      <c r="C28" s="41"/>
    </row>
    <row r="29" spans="1:3" ht="29.15" x14ac:dyDescent="0.4">
      <c r="A29" s="44" t="s">
        <v>130</v>
      </c>
      <c r="B29" s="40">
        <v>1</v>
      </c>
      <c r="C29" s="41"/>
    </row>
    <row r="30" spans="1:3" x14ac:dyDescent="0.4">
      <c r="A30" s="44" t="s">
        <v>131</v>
      </c>
      <c r="B30" s="40">
        <v>1</v>
      </c>
      <c r="C30" s="41"/>
    </row>
    <row r="31" spans="1:3" x14ac:dyDescent="0.4">
      <c r="A31" s="44" t="s">
        <v>132</v>
      </c>
      <c r="B31" s="40">
        <v>1</v>
      </c>
      <c r="C31" s="41"/>
    </row>
    <row r="32" spans="1:3" x14ac:dyDescent="0.4">
      <c r="A32" s="33"/>
    </row>
    <row r="33" spans="1:3" x14ac:dyDescent="0.4">
      <c r="A33" s="35" t="s">
        <v>133</v>
      </c>
      <c r="B33" s="36"/>
      <c r="C33" s="36"/>
    </row>
  </sheetData>
  <mergeCells count="3">
    <mergeCell ref="A4:A5"/>
    <mergeCell ref="C4:C5"/>
    <mergeCell ref="A1:C1"/>
  </mergeCells>
  <conditionalFormatting sqref="A2 B2:B3 B5:B1048576">
    <cfRule type="cellIs" dxfId="33" priority="1" operator="equal">
      <formula>2</formula>
    </cfRule>
    <cfRule type="cellIs" dxfId="32" priority="3" operator="equal">
      <formula>3</formula>
    </cfRule>
  </conditionalFormatting>
  <pageMargins left="0.7" right="0.7" top="0.75" bottom="0.75" header="0.3" footer="0.3"/>
  <pageSetup scale="5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0" r:id="rId4" name="Drop Down 12">
              <controlPr defaultSize="0" autoLine="0" autoPict="0">
                <anchor moveWithCells="1">
                  <from>
                    <xdr:col>1</xdr:col>
                    <xdr:colOff>10886</xdr:colOff>
                    <xdr:row>12</xdr:row>
                    <xdr:rowOff>751114</xdr:rowOff>
                  </from>
                  <to>
                    <xdr:col>1</xdr:col>
                    <xdr:colOff>1126671</xdr:colOff>
                    <xdr:row>14</xdr:row>
                    <xdr:rowOff>0</xdr:rowOff>
                  </to>
                </anchor>
              </controlPr>
            </control>
          </mc:Choice>
        </mc:AlternateContent>
        <mc:AlternateContent xmlns:mc="http://schemas.openxmlformats.org/markup-compatibility/2006">
          <mc:Choice Requires="x14">
            <control shapeId="2061" r:id="rId5" name="Drop Down 13">
              <controlPr defaultSize="0" autoLine="0" autoPict="0">
                <anchor moveWithCells="1">
                  <from>
                    <xdr:col>1</xdr:col>
                    <xdr:colOff>10886</xdr:colOff>
                    <xdr:row>14</xdr:row>
                    <xdr:rowOff>0</xdr:rowOff>
                  </from>
                  <to>
                    <xdr:col>1</xdr:col>
                    <xdr:colOff>1126671</xdr:colOff>
                    <xdr:row>15</xdr:row>
                    <xdr:rowOff>10886</xdr:rowOff>
                  </to>
                </anchor>
              </controlPr>
            </control>
          </mc:Choice>
        </mc:AlternateContent>
        <mc:AlternateContent xmlns:mc="http://schemas.openxmlformats.org/markup-compatibility/2006">
          <mc:Choice Requires="x14">
            <control shapeId="2068" r:id="rId6" name="Drop Down 20">
              <controlPr defaultSize="0" autoLine="0" autoPict="0">
                <anchor moveWithCells="1">
                  <from>
                    <xdr:col>1</xdr:col>
                    <xdr:colOff>10886</xdr:colOff>
                    <xdr:row>15</xdr:row>
                    <xdr:rowOff>0</xdr:rowOff>
                  </from>
                  <to>
                    <xdr:col>1</xdr:col>
                    <xdr:colOff>1126671</xdr:colOff>
                    <xdr:row>15</xdr:row>
                    <xdr:rowOff>201386</xdr:rowOff>
                  </to>
                </anchor>
              </controlPr>
            </control>
          </mc:Choice>
        </mc:AlternateContent>
        <mc:AlternateContent xmlns:mc="http://schemas.openxmlformats.org/markup-compatibility/2006">
          <mc:Choice Requires="x14">
            <control shapeId="2069" r:id="rId7" name="Drop Down 21">
              <controlPr defaultSize="0" autoLine="0" autoPict="0">
                <anchor moveWithCells="1">
                  <from>
                    <xdr:col>1</xdr:col>
                    <xdr:colOff>10886</xdr:colOff>
                    <xdr:row>16</xdr:row>
                    <xdr:rowOff>0</xdr:rowOff>
                  </from>
                  <to>
                    <xdr:col>1</xdr:col>
                    <xdr:colOff>1126671</xdr:colOff>
                    <xdr:row>16</xdr:row>
                    <xdr:rowOff>201386</xdr:rowOff>
                  </to>
                </anchor>
              </controlPr>
            </control>
          </mc:Choice>
        </mc:AlternateContent>
        <mc:AlternateContent xmlns:mc="http://schemas.openxmlformats.org/markup-compatibility/2006">
          <mc:Choice Requires="x14">
            <control shapeId="2070" r:id="rId8" name="Drop Down 22">
              <controlPr defaultSize="0" autoLine="0" autoPict="0">
                <anchor moveWithCells="1">
                  <from>
                    <xdr:col>1</xdr:col>
                    <xdr:colOff>10886</xdr:colOff>
                    <xdr:row>17</xdr:row>
                    <xdr:rowOff>0</xdr:rowOff>
                  </from>
                  <to>
                    <xdr:col>1</xdr:col>
                    <xdr:colOff>1126671</xdr:colOff>
                    <xdr:row>17</xdr:row>
                    <xdr:rowOff>201386</xdr:rowOff>
                  </to>
                </anchor>
              </controlPr>
            </control>
          </mc:Choice>
        </mc:AlternateContent>
        <mc:AlternateContent xmlns:mc="http://schemas.openxmlformats.org/markup-compatibility/2006">
          <mc:Choice Requires="x14">
            <control shapeId="2071" r:id="rId9" name="Drop Down 23">
              <controlPr defaultSize="0" autoLine="0" autoPict="0">
                <anchor moveWithCells="1">
                  <from>
                    <xdr:col>1</xdr:col>
                    <xdr:colOff>10886</xdr:colOff>
                    <xdr:row>18</xdr:row>
                    <xdr:rowOff>0</xdr:rowOff>
                  </from>
                  <to>
                    <xdr:col>1</xdr:col>
                    <xdr:colOff>1126671</xdr:colOff>
                    <xdr:row>18</xdr:row>
                    <xdr:rowOff>201386</xdr:rowOff>
                  </to>
                </anchor>
              </controlPr>
            </control>
          </mc:Choice>
        </mc:AlternateContent>
        <mc:AlternateContent xmlns:mc="http://schemas.openxmlformats.org/markup-compatibility/2006">
          <mc:Choice Requires="x14">
            <control shapeId="2072" r:id="rId10" name="Drop Down 24">
              <controlPr defaultSize="0" autoLine="0" autoPict="0">
                <anchor moveWithCells="1">
                  <from>
                    <xdr:col>1</xdr:col>
                    <xdr:colOff>10886</xdr:colOff>
                    <xdr:row>19</xdr:row>
                    <xdr:rowOff>0</xdr:rowOff>
                  </from>
                  <to>
                    <xdr:col>1</xdr:col>
                    <xdr:colOff>1126671</xdr:colOff>
                    <xdr:row>19</xdr:row>
                    <xdr:rowOff>201386</xdr:rowOff>
                  </to>
                </anchor>
              </controlPr>
            </control>
          </mc:Choice>
        </mc:AlternateContent>
        <mc:AlternateContent xmlns:mc="http://schemas.openxmlformats.org/markup-compatibility/2006">
          <mc:Choice Requires="x14">
            <control shapeId="2073" r:id="rId11" name="Drop Down 25">
              <controlPr defaultSize="0" autoLine="0" autoPict="0">
                <anchor moveWithCells="1">
                  <from>
                    <xdr:col>1</xdr:col>
                    <xdr:colOff>10886</xdr:colOff>
                    <xdr:row>20</xdr:row>
                    <xdr:rowOff>0</xdr:rowOff>
                  </from>
                  <to>
                    <xdr:col>1</xdr:col>
                    <xdr:colOff>1126671</xdr:colOff>
                    <xdr:row>20</xdr:row>
                    <xdr:rowOff>201386</xdr:rowOff>
                  </to>
                </anchor>
              </controlPr>
            </control>
          </mc:Choice>
        </mc:AlternateContent>
        <mc:AlternateContent xmlns:mc="http://schemas.openxmlformats.org/markup-compatibility/2006">
          <mc:Choice Requires="x14">
            <control shapeId="2074" r:id="rId12" name="Drop Down 26">
              <controlPr defaultSize="0" autoLine="0" autoPict="0">
                <anchor moveWithCells="1">
                  <from>
                    <xdr:col>1</xdr:col>
                    <xdr:colOff>10886</xdr:colOff>
                    <xdr:row>21</xdr:row>
                    <xdr:rowOff>0</xdr:rowOff>
                  </from>
                  <to>
                    <xdr:col>1</xdr:col>
                    <xdr:colOff>1126671</xdr:colOff>
                    <xdr:row>21</xdr:row>
                    <xdr:rowOff>201386</xdr:rowOff>
                  </to>
                </anchor>
              </controlPr>
            </control>
          </mc:Choice>
        </mc:AlternateContent>
        <mc:AlternateContent xmlns:mc="http://schemas.openxmlformats.org/markup-compatibility/2006">
          <mc:Choice Requires="x14">
            <control shapeId="2075" r:id="rId13" name="Drop Down 27">
              <controlPr defaultSize="0" autoLine="0" autoPict="0">
                <anchor moveWithCells="1">
                  <from>
                    <xdr:col>1</xdr:col>
                    <xdr:colOff>10886</xdr:colOff>
                    <xdr:row>22</xdr:row>
                    <xdr:rowOff>0</xdr:rowOff>
                  </from>
                  <to>
                    <xdr:col>1</xdr:col>
                    <xdr:colOff>1126671</xdr:colOff>
                    <xdr:row>22</xdr:row>
                    <xdr:rowOff>201386</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1</xdr:col>
                    <xdr:colOff>10886</xdr:colOff>
                    <xdr:row>23</xdr:row>
                    <xdr:rowOff>0</xdr:rowOff>
                  </from>
                  <to>
                    <xdr:col>1</xdr:col>
                    <xdr:colOff>1126671</xdr:colOff>
                    <xdr:row>23</xdr:row>
                    <xdr:rowOff>201386</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1</xdr:col>
                    <xdr:colOff>10886</xdr:colOff>
                    <xdr:row>24</xdr:row>
                    <xdr:rowOff>0</xdr:rowOff>
                  </from>
                  <to>
                    <xdr:col>1</xdr:col>
                    <xdr:colOff>1126671</xdr:colOff>
                    <xdr:row>25</xdr:row>
                    <xdr:rowOff>10886</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1</xdr:col>
                    <xdr:colOff>10886</xdr:colOff>
                    <xdr:row>25</xdr:row>
                    <xdr:rowOff>0</xdr:rowOff>
                  </from>
                  <to>
                    <xdr:col>1</xdr:col>
                    <xdr:colOff>1126671</xdr:colOff>
                    <xdr:row>25</xdr:row>
                    <xdr:rowOff>201386</xdr:rowOff>
                  </to>
                </anchor>
              </controlPr>
            </control>
          </mc:Choice>
        </mc:AlternateContent>
        <mc:AlternateContent xmlns:mc="http://schemas.openxmlformats.org/markup-compatibility/2006">
          <mc:Choice Requires="x14">
            <control shapeId="2079" r:id="rId17" name="Drop Down 31">
              <controlPr defaultSize="0" autoLine="0" autoPict="0">
                <anchor moveWithCells="1">
                  <from>
                    <xdr:col>1</xdr:col>
                    <xdr:colOff>10886</xdr:colOff>
                    <xdr:row>26</xdr:row>
                    <xdr:rowOff>0</xdr:rowOff>
                  </from>
                  <to>
                    <xdr:col>1</xdr:col>
                    <xdr:colOff>1126671</xdr:colOff>
                    <xdr:row>26</xdr:row>
                    <xdr:rowOff>201386</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1</xdr:col>
                    <xdr:colOff>10886</xdr:colOff>
                    <xdr:row>27</xdr:row>
                    <xdr:rowOff>0</xdr:rowOff>
                  </from>
                  <to>
                    <xdr:col>1</xdr:col>
                    <xdr:colOff>1126671</xdr:colOff>
                    <xdr:row>27</xdr:row>
                    <xdr:rowOff>201386</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1</xdr:col>
                    <xdr:colOff>10886</xdr:colOff>
                    <xdr:row>28</xdr:row>
                    <xdr:rowOff>0</xdr:rowOff>
                  </from>
                  <to>
                    <xdr:col>1</xdr:col>
                    <xdr:colOff>1126671</xdr:colOff>
                    <xdr:row>28</xdr:row>
                    <xdr:rowOff>201386</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1</xdr:col>
                    <xdr:colOff>10886</xdr:colOff>
                    <xdr:row>29</xdr:row>
                    <xdr:rowOff>0</xdr:rowOff>
                  </from>
                  <to>
                    <xdr:col>1</xdr:col>
                    <xdr:colOff>1126671</xdr:colOff>
                    <xdr:row>30</xdr:row>
                    <xdr:rowOff>10886</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1</xdr:col>
                    <xdr:colOff>10886</xdr:colOff>
                    <xdr:row>30</xdr:row>
                    <xdr:rowOff>0</xdr:rowOff>
                  </from>
                  <to>
                    <xdr:col>1</xdr:col>
                    <xdr:colOff>1126671</xdr:colOff>
                    <xdr:row>31</xdr:row>
                    <xdr:rowOff>10886</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1</xdr:col>
                    <xdr:colOff>10886</xdr:colOff>
                    <xdr:row>12</xdr:row>
                    <xdr:rowOff>0</xdr:rowOff>
                  </from>
                  <to>
                    <xdr:col>1</xdr:col>
                    <xdr:colOff>1126671</xdr:colOff>
                    <xdr:row>12</xdr:row>
                    <xdr:rowOff>201386</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1</xdr:col>
                    <xdr:colOff>10886</xdr:colOff>
                    <xdr:row>11</xdr:row>
                    <xdr:rowOff>0</xdr:rowOff>
                  </from>
                  <to>
                    <xdr:col>1</xdr:col>
                    <xdr:colOff>1126671</xdr:colOff>
                    <xdr:row>11</xdr:row>
                    <xdr:rowOff>201386</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1</xdr:col>
                    <xdr:colOff>10886</xdr:colOff>
                    <xdr:row>10</xdr:row>
                    <xdr:rowOff>0</xdr:rowOff>
                  </from>
                  <to>
                    <xdr:col>1</xdr:col>
                    <xdr:colOff>1126671</xdr:colOff>
                    <xdr:row>10</xdr:row>
                    <xdr:rowOff>201386</xdr:rowOff>
                  </to>
                </anchor>
              </controlPr>
            </control>
          </mc:Choice>
        </mc:AlternateContent>
        <mc:AlternateContent xmlns:mc="http://schemas.openxmlformats.org/markup-compatibility/2006">
          <mc:Choice Requires="x14">
            <control shapeId="2087" r:id="rId25" name="Drop Down 39">
              <controlPr defaultSize="0" autoLine="0" autoPict="0">
                <anchor moveWithCells="1">
                  <from>
                    <xdr:col>1</xdr:col>
                    <xdr:colOff>10886</xdr:colOff>
                    <xdr:row>9</xdr:row>
                    <xdr:rowOff>0</xdr:rowOff>
                  </from>
                  <to>
                    <xdr:col>1</xdr:col>
                    <xdr:colOff>1126671</xdr:colOff>
                    <xdr:row>9</xdr:row>
                    <xdr:rowOff>201386</xdr:rowOff>
                  </to>
                </anchor>
              </controlPr>
            </control>
          </mc:Choice>
        </mc:AlternateContent>
        <mc:AlternateContent xmlns:mc="http://schemas.openxmlformats.org/markup-compatibility/2006">
          <mc:Choice Requires="x14">
            <control shapeId="2088" r:id="rId26" name="Drop Down 40">
              <controlPr defaultSize="0" autoLine="0" autoPict="0">
                <anchor moveWithCells="1">
                  <from>
                    <xdr:col>1</xdr:col>
                    <xdr:colOff>10886</xdr:colOff>
                    <xdr:row>8</xdr:row>
                    <xdr:rowOff>0</xdr:rowOff>
                  </from>
                  <to>
                    <xdr:col>1</xdr:col>
                    <xdr:colOff>1126671</xdr:colOff>
                    <xdr:row>8</xdr:row>
                    <xdr:rowOff>201386</xdr:rowOff>
                  </to>
                </anchor>
              </controlPr>
            </control>
          </mc:Choice>
        </mc:AlternateContent>
        <mc:AlternateContent xmlns:mc="http://schemas.openxmlformats.org/markup-compatibility/2006">
          <mc:Choice Requires="x14">
            <control shapeId="2089" r:id="rId27" name="Drop Down 41">
              <controlPr defaultSize="0" autoLine="0" autoPict="0">
                <anchor moveWithCells="1">
                  <from>
                    <xdr:col>1</xdr:col>
                    <xdr:colOff>10886</xdr:colOff>
                    <xdr:row>7</xdr:row>
                    <xdr:rowOff>0</xdr:rowOff>
                  </from>
                  <to>
                    <xdr:col>1</xdr:col>
                    <xdr:colOff>1126671</xdr:colOff>
                    <xdr:row>7</xdr:row>
                    <xdr:rowOff>201386</xdr:rowOff>
                  </to>
                </anchor>
              </controlPr>
            </control>
          </mc:Choice>
        </mc:AlternateContent>
        <mc:AlternateContent xmlns:mc="http://schemas.openxmlformats.org/markup-compatibility/2006">
          <mc:Choice Requires="x14">
            <control shapeId="2090" r:id="rId28" name="Drop Down 42">
              <controlPr defaultSize="0" autoLine="0" autoPict="0">
                <anchor moveWithCells="1">
                  <from>
                    <xdr:col>1</xdr:col>
                    <xdr:colOff>10886</xdr:colOff>
                    <xdr:row>6</xdr:row>
                    <xdr:rowOff>0</xdr:rowOff>
                  </from>
                  <to>
                    <xdr:col>1</xdr:col>
                    <xdr:colOff>1126671</xdr:colOff>
                    <xdr:row>6</xdr:row>
                    <xdr:rowOff>201386</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AA06A-1FDF-463E-BB64-4E6D853BA2D2}">
  <sheetPr codeName="Sheet3"/>
  <dimension ref="A1:BQ5"/>
  <sheetViews>
    <sheetView showGridLines="0" workbookViewId="0">
      <selection activeCell="F19" sqref="F19"/>
    </sheetView>
  </sheetViews>
  <sheetFormatPr defaultColWidth="0" defaultRowHeight="14.6" x14ac:dyDescent="0.4"/>
  <cols>
    <col min="1" max="1" width="11" style="87" bestFit="1" customWidth="1"/>
    <col min="2" max="2" width="9.3828125" style="53" bestFit="1" customWidth="1"/>
    <col min="3" max="3" width="9.53515625" style="53" bestFit="1" customWidth="1"/>
    <col min="4" max="4" width="15.53515625" style="53" bestFit="1" customWidth="1"/>
    <col min="5" max="5" width="20.84375" style="53" bestFit="1" customWidth="1"/>
    <col min="6" max="6" width="22.53515625" style="53" bestFit="1" customWidth="1"/>
    <col min="7" max="7" width="22.3828125" style="53" bestFit="1" customWidth="1"/>
    <col min="8" max="8" width="12.15234375" style="53" bestFit="1" customWidth="1"/>
    <col min="9" max="9" width="14.53515625" style="53" bestFit="1" customWidth="1"/>
    <col min="10" max="10" width="13.3828125" style="53" bestFit="1" customWidth="1"/>
    <col min="11" max="11" width="10.69140625" style="53" bestFit="1" customWidth="1"/>
    <col min="12" max="12" width="7.3046875" style="53" bestFit="1" customWidth="1"/>
    <col min="13" max="13" width="29.3828125" style="53" bestFit="1" customWidth="1"/>
    <col min="14" max="14" width="29.15234375" style="53" bestFit="1" customWidth="1"/>
    <col min="15" max="20" width="9.15234375" style="52" hidden="1" customWidth="1"/>
    <col min="21" max="69" width="0" style="52" hidden="1" customWidth="1"/>
    <col min="70" max="16384" width="9.15234375" style="52" hidden="1"/>
  </cols>
  <sheetData>
    <row r="1" spans="1:63" customFormat="1" ht="19.75" thickBot="1" x14ac:dyDescent="0.55000000000000004">
      <c r="A1" s="121" t="s">
        <v>134</v>
      </c>
      <c r="B1" s="121"/>
      <c r="C1" s="121"/>
      <c r="D1" s="121"/>
      <c r="E1" s="121"/>
      <c r="F1" s="121"/>
      <c r="G1" s="121"/>
      <c r="H1" s="121"/>
      <c r="I1" s="121"/>
      <c r="J1" s="121"/>
      <c r="K1" s="121"/>
      <c r="L1" s="121"/>
      <c r="M1" s="121"/>
      <c r="N1" s="121"/>
    </row>
    <row r="2" spans="1:63" customFormat="1" ht="15" thickTop="1" x14ac:dyDescent="0.4">
      <c r="A2" s="122" t="s">
        <v>135</v>
      </c>
      <c r="B2" s="122"/>
      <c r="C2" s="122"/>
      <c r="D2" s="122"/>
      <c r="E2" s="122"/>
      <c r="F2" s="122"/>
      <c r="G2" s="122"/>
      <c r="H2" s="122"/>
      <c r="I2" s="122"/>
      <c r="J2" s="122"/>
      <c r="K2" s="122"/>
      <c r="L2" s="122"/>
      <c r="M2" s="122"/>
      <c r="N2" s="122"/>
    </row>
    <row r="3" spans="1:63" customFormat="1" x14ac:dyDescent="0.4">
      <c r="A3" s="84"/>
      <c r="B3" s="94"/>
      <c r="C3" s="94"/>
      <c r="D3" s="94"/>
      <c r="E3" s="94"/>
      <c r="F3" s="94"/>
      <c r="G3" s="94"/>
      <c r="H3" s="94"/>
      <c r="I3" s="94"/>
      <c r="J3" s="94"/>
      <c r="K3" s="94"/>
      <c r="L3" s="94"/>
      <c r="M3" s="94"/>
      <c r="N3" s="94"/>
    </row>
    <row r="4" spans="1:63" s="57" customFormat="1" x14ac:dyDescent="0.4">
      <c r="A4" s="85" t="s">
        <v>136</v>
      </c>
      <c r="B4" s="50" t="s">
        <v>137</v>
      </c>
      <c r="C4" s="50" t="s">
        <v>138</v>
      </c>
      <c r="D4" s="50" t="s">
        <v>139</v>
      </c>
      <c r="E4" s="50" t="s">
        <v>140</v>
      </c>
      <c r="F4" s="50" t="s">
        <v>141</v>
      </c>
      <c r="G4" s="50" t="s">
        <v>142</v>
      </c>
      <c r="H4" s="50" t="s">
        <v>143</v>
      </c>
      <c r="I4" s="50" t="s">
        <v>144</v>
      </c>
      <c r="J4" s="50" t="s">
        <v>145</v>
      </c>
      <c r="K4" s="50" t="s">
        <v>146</v>
      </c>
      <c r="L4" s="50" t="s">
        <v>147</v>
      </c>
      <c r="M4" s="51" t="s">
        <v>148</v>
      </c>
      <c r="N4" s="51" t="s">
        <v>149</v>
      </c>
      <c r="O4" s="56"/>
      <c r="P4" s="56"/>
      <c r="Q4" s="56"/>
      <c r="R4" s="56"/>
      <c r="S4" s="56"/>
      <c r="T4" s="56"/>
      <c r="U4" s="56"/>
      <c r="V4" s="56"/>
      <c r="W4" s="56"/>
      <c r="X4" s="56"/>
      <c r="Y4" s="56"/>
      <c r="Z4" s="56"/>
      <c r="AA4" s="56"/>
      <c r="AB4" s="56"/>
      <c r="AC4" s="56"/>
      <c r="AD4" s="56"/>
      <c r="AE4" s="56"/>
      <c r="AF4" s="56"/>
      <c r="AG4" s="56"/>
      <c r="AH4" s="56"/>
      <c r="AI4" s="56"/>
      <c r="AJ4" s="56"/>
      <c r="AK4" s="56"/>
      <c r="AL4" s="56"/>
      <c r="AM4" s="56"/>
      <c r="AN4" s="56"/>
      <c r="AO4" s="56"/>
      <c r="AP4" s="56"/>
      <c r="AQ4" s="56"/>
      <c r="AR4" s="56"/>
      <c r="AS4" s="56"/>
      <c r="AT4" s="56"/>
      <c r="AU4" s="56"/>
      <c r="AV4" s="56"/>
      <c r="AW4" s="56"/>
      <c r="AX4" s="56"/>
      <c r="AY4" s="56"/>
      <c r="AZ4" s="56"/>
      <c r="BA4" s="56"/>
      <c r="BB4" s="56"/>
      <c r="BC4" s="56"/>
      <c r="BD4" s="56"/>
      <c r="BE4" s="56"/>
      <c r="BF4" s="56"/>
      <c r="BG4" s="56"/>
      <c r="BH4" s="56"/>
      <c r="BI4" s="56"/>
      <c r="BJ4" s="56"/>
      <c r="BK4" s="56"/>
    </row>
    <row r="5" spans="1:63" s="55" customFormat="1" x14ac:dyDescent="0.4">
      <c r="A5" s="86"/>
      <c r="B5" s="54"/>
      <c r="C5" s="54"/>
      <c r="D5" s="54"/>
      <c r="E5" s="54"/>
      <c r="F5" s="54"/>
      <c r="G5" s="54"/>
      <c r="H5" s="54"/>
      <c r="I5" s="54"/>
      <c r="J5" s="54"/>
      <c r="K5" s="54"/>
      <c r="L5" s="54"/>
      <c r="M5" s="54"/>
      <c r="N5" s="54"/>
    </row>
  </sheetData>
  <mergeCells count="2">
    <mergeCell ref="A1:N1"/>
    <mergeCell ref="A2:N2"/>
  </mergeCells>
  <dataValidations count="1">
    <dataValidation type="textLength" operator="greaterThan" allowBlank="1" showInputMessage="1" showErrorMessage="1" sqref="A5:A1048576" xr:uid="{1DDDE539-7ADA-467C-AA76-246EDA29BD18}">
      <formula1>8</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6">
        <x14:dataValidation type="list" allowBlank="1" showInputMessage="1" showErrorMessage="1" xr:uid="{A7CA04A3-3A46-45D5-B3C3-8066785449A9}">
          <x14:formula1>
            <xm:f>DataValidation!$H$6</xm:f>
          </x14:formula1>
          <xm:sqref>B5:B1048576</xm:sqref>
        </x14:dataValidation>
        <x14:dataValidation type="list" allowBlank="1" showInputMessage="1" showErrorMessage="1" xr:uid="{73A556B6-EB55-45AA-BD5D-5A2F3CD2CBA3}">
          <x14:formula1>
            <xm:f>DataValidation!$H$8:$H$15</xm:f>
          </x14:formula1>
          <xm:sqref>C5:C1048576</xm:sqref>
        </x14:dataValidation>
        <x14:dataValidation type="list" allowBlank="1" showInputMessage="1" showErrorMessage="1" xr:uid="{0B448CF4-88CA-44C0-BFBA-765A1FBEF49F}">
          <x14:formula1>
            <xm:f>DataValidation!$H$17:$H$18</xm:f>
          </x14:formula1>
          <xm:sqref>H5:H1048576</xm:sqref>
        </x14:dataValidation>
        <x14:dataValidation type="list" allowBlank="1" showInputMessage="1" showErrorMessage="1" xr:uid="{EE5CA9EB-6567-475C-9CC6-B6177B0F466E}">
          <x14:formula1>
            <xm:f>DataValidation!$J$2:$J$509</xm:f>
          </x14:formula1>
          <xm:sqref>J5:J1048576</xm:sqref>
        </x14:dataValidation>
        <x14:dataValidation type="list" allowBlank="1" showInputMessage="1" showErrorMessage="1" xr:uid="{AE027549-E60A-473B-A01A-DC06D3D7A9C2}">
          <x14:formula1>
            <xm:f>DataValidation!$K$2:$K$229</xm:f>
          </x14:formula1>
          <xm:sqref>K5:K1048576</xm:sqref>
        </x14:dataValidation>
        <x14:dataValidation type="list" allowBlank="1" showInputMessage="1" showErrorMessage="1" xr:uid="{37376AD6-7D41-49DD-B60B-6FB3305C6E77}">
          <x14:formula1>
            <xm:f>DataValidation!$L$2:$L$853</xm:f>
          </x14:formula1>
          <xm:sqref>L5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53F76-8B17-4429-A1E6-E047CF2E61DF}">
  <sheetPr codeName="Sheet6"/>
  <dimension ref="A1:S80"/>
  <sheetViews>
    <sheetView showGridLines="0" topLeftCell="A13" zoomScale="85" zoomScaleNormal="85" zoomScaleSheetLayoutView="40" workbookViewId="0">
      <selection activeCell="B18" sqref="B18"/>
    </sheetView>
  </sheetViews>
  <sheetFormatPr defaultColWidth="0" defaultRowHeight="14.6" zeroHeight="1" x14ac:dyDescent="0.4"/>
  <cols>
    <col min="1" max="1" width="23.3046875" style="46" customWidth="1"/>
    <col min="2" max="2" width="60.84375" style="47" customWidth="1"/>
    <col min="3" max="3" width="24.3046875" style="46" customWidth="1"/>
    <col min="4" max="4" width="23.53515625" style="46" bestFit="1" customWidth="1"/>
    <col min="5" max="5" width="34.69140625" style="46" customWidth="1"/>
    <col min="6" max="6" width="25.69140625" style="46" customWidth="1"/>
    <col min="7" max="7" width="26.15234375" style="46" customWidth="1"/>
    <col min="8" max="8" width="30.84375" style="46" customWidth="1"/>
    <col min="9" max="13" width="26.15234375" style="46" customWidth="1"/>
    <col min="14" max="14" width="23.84375" style="46" customWidth="1"/>
    <col min="15" max="15" width="32.84375" style="46" hidden="1" customWidth="1"/>
    <col min="16" max="16" width="28.84375" style="46" hidden="1" customWidth="1"/>
    <col min="17" max="17" width="30.15234375" style="46" hidden="1" customWidth="1"/>
    <col min="18" max="18" width="23.84375" style="46" hidden="1" customWidth="1"/>
    <col min="19" max="19" width="23.53515625" style="46" hidden="1" customWidth="1"/>
    <col min="20" max="16384" width="9.15234375" style="46" hidden="1"/>
  </cols>
  <sheetData>
    <row r="1" spans="1:19" x14ac:dyDescent="0.4"/>
    <row r="2" spans="1:19" ht="23.6" thickBot="1" x14ac:dyDescent="0.45">
      <c r="A2" s="91" t="s">
        <v>150</v>
      </c>
    </row>
    <row r="3" spans="1:19" ht="15" thickTop="1" x14ac:dyDescent="0.4">
      <c r="A3" s="58" t="s">
        <v>151</v>
      </c>
      <c r="B3" s="58" t="s">
        <v>152</v>
      </c>
      <c r="C3" s="58" t="s">
        <v>153</v>
      </c>
      <c r="D3" s="58" t="s">
        <v>154</v>
      </c>
      <c r="E3"/>
      <c r="F3"/>
      <c r="G3"/>
      <c r="H3"/>
      <c r="I3"/>
      <c r="J3"/>
      <c r="K3"/>
      <c r="L3"/>
      <c r="M3"/>
      <c r="N3"/>
      <c r="O3"/>
      <c r="P3"/>
      <c r="Q3"/>
      <c r="R3"/>
      <c r="S3"/>
    </row>
    <row r="4" spans="1:19" ht="29.15" x14ac:dyDescent="0.4">
      <c r="A4" s="59" t="s">
        <v>136</v>
      </c>
      <c r="B4" s="60" t="s">
        <v>155</v>
      </c>
      <c r="C4" s="59" t="s">
        <v>156</v>
      </c>
      <c r="D4" s="59" t="s">
        <v>157</v>
      </c>
      <c r="E4"/>
      <c r="F4"/>
      <c r="G4"/>
      <c r="H4"/>
      <c r="I4"/>
      <c r="J4"/>
      <c r="K4"/>
      <c r="L4"/>
      <c r="M4"/>
      <c r="N4"/>
      <c r="O4"/>
      <c r="P4"/>
      <c r="Q4"/>
      <c r="R4"/>
      <c r="S4"/>
    </row>
    <row r="5" spans="1:19" ht="29.15" x14ac:dyDescent="0.4">
      <c r="A5" s="59" t="s">
        <v>137</v>
      </c>
      <c r="B5" s="60" t="s">
        <v>158</v>
      </c>
      <c r="C5" s="59" t="s">
        <v>159</v>
      </c>
      <c r="D5" s="59" t="s">
        <v>160</v>
      </c>
      <c r="E5"/>
      <c r="F5"/>
      <c r="G5"/>
      <c r="H5"/>
      <c r="I5"/>
      <c r="J5"/>
      <c r="K5"/>
      <c r="L5"/>
      <c r="M5"/>
      <c r="N5"/>
      <c r="O5"/>
      <c r="P5"/>
      <c r="Q5"/>
      <c r="R5"/>
      <c r="S5"/>
    </row>
    <row r="6" spans="1:19" ht="116.6" x14ac:dyDescent="0.4">
      <c r="A6" s="59" t="s">
        <v>138</v>
      </c>
      <c r="B6" s="59" t="s">
        <v>161</v>
      </c>
      <c r="C6" s="59" t="s">
        <v>162</v>
      </c>
      <c r="D6" s="59" t="s">
        <v>160</v>
      </c>
      <c r="E6"/>
      <c r="F6"/>
      <c r="G6"/>
      <c r="H6"/>
      <c r="I6"/>
      <c r="J6"/>
      <c r="K6"/>
      <c r="L6"/>
      <c r="M6"/>
      <c r="N6"/>
      <c r="O6"/>
      <c r="P6"/>
      <c r="Q6"/>
      <c r="R6"/>
      <c r="S6"/>
    </row>
    <row r="7" spans="1:19" ht="29.15" x14ac:dyDescent="0.4">
      <c r="A7" s="59" t="s">
        <v>139</v>
      </c>
      <c r="B7" s="59" t="s">
        <v>163</v>
      </c>
      <c r="C7" s="61" t="s">
        <v>164</v>
      </c>
      <c r="D7" s="59" t="s">
        <v>160</v>
      </c>
      <c r="E7"/>
      <c r="F7"/>
      <c r="G7"/>
      <c r="H7"/>
      <c r="I7"/>
      <c r="J7"/>
      <c r="K7"/>
      <c r="L7"/>
      <c r="M7"/>
      <c r="N7"/>
      <c r="O7"/>
      <c r="P7"/>
      <c r="Q7"/>
      <c r="R7"/>
      <c r="S7"/>
    </row>
    <row r="8" spans="1:19" ht="43.75" x14ac:dyDescent="0.4">
      <c r="A8" s="59" t="s">
        <v>165</v>
      </c>
      <c r="B8" s="59" t="s">
        <v>166</v>
      </c>
      <c r="C8" s="61" t="s">
        <v>167</v>
      </c>
      <c r="D8" s="59" t="s">
        <v>160</v>
      </c>
      <c r="E8"/>
      <c r="F8"/>
      <c r="G8"/>
      <c r="H8"/>
      <c r="I8"/>
      <c r="J8"/>
      <c r="K8"/>
      <c r="L8"/>
      <c r="M8"/>
      <c r="N8"/>
      <c r="O8"/>
      <c r="P8"/>
      <c r="Q8"/>
      <c r="R8"/>
      <c r="S8"/>
    </row>
    <row r="9" spans="1:19" ht="43.75" x14ac:dyDescent="0.4">
      <c r="A9" s="59" t="s">
        <v>168</v>
      </c>
      <c r="B9" s="59" t="s">
        <v>169</v>
      </c>
      <c r="C9" s="61" t="s">
        <v>170</v>
      </c>
      <c r="D9" s="59" t="s">
        <v>160</v>
      </c>
      <c r="E9"/>
      <c r="F9"/>
      <c r="G9"/>
      <c r="H9"/>
      <c r="I9"/>
      <c r="J9"/>
      <c r="K9"/>
      <c r="L9"/>
      <c r="M9"/>
      <c r="N9"/>
      <c r="O9"/>
      <c r="P9"/>
      <c r="Q9"/>
      <c r="R9"/>
      <c r="S9"/>
    </row>
    <row r="10" spans="1:19" ht="29.15" x14ac:dyDescent="0.4">
      <c r="A10" s="62" t="s">
        <v>171</v>
      </c>
      <c r="B10" s="62" t="s">
        <v>172</v>
      </c>
      <c r="C10" s="63" t="s">
        <v>173</v>
      </c>
      <c r="D10" s="59" t="s">
        <v>160</v>
      </c>
      <c r="E10"/>
      <c r="F10"/>
      <c r="G10"/>
      <c r="H10"/>
      <c r="I10"/>
      <c r="J10"/>
      <c r="K10"/>
      <c r="L10"/>
      <c r="M10"/>
      <c r="N10"/>
      <c r="O10"/>
      <c r="P10"/>
      <c r="Q10"/>
      <c r="R10"/>
      <c r="S10"/>
    </row>
    <row r="11" spans="1:19" ht="29.15" x14ac:dyDescent="0.4">
      <c r="A11" s="59" t="s">
        <v>143</v>
      </c>
      <c r="B11" s="59" t="s">
        <v>174</v>
      </c>
      <c r="C11" s="59" t="s">
        <v>175</v>
      </c>
      <c r="D11" s="59" t="s">
        <v>176</v>
      </c>
      <c r="E11"/>
      <c r="F11"/>
      <c r="G11"/>
      <c r="H11"/>
      <c r="I11"/>
      <c r="J11"/>
      <c r="K11"/>
      <c r="L11"/>
      <c r="M11"/>
      <c r="N11"/>
      <c r="O11"/>
      <c r="P11"/>
      <c r="Q11"/>
      <c r="R11"/>
      <c r="S11"/>
    </row>
    <row r="12" spans="1:19" ht="43.75" x14ac:dyDescent="0.4">
      <c r="A12" s="59" t="s">
        <v>144</v>
      </c>
      <c r="B12" s="59" t="s">
        <v>177</v>
      </c>
      <c r="C12" s="61" t="s">
        <v>178</v>
      </c>
      <c r="D12" s="59" t="s">
        <v>179</v>
      </c>
      <c r="E12"/>
      <c r="F12"/>
      <c r="G12"/>
      <c r="H12"/>
      <c r="I12"/>
      <c r="J12"/>
      <c r="K12"/>
      <c r="L12"/>
      <c r="M12"/>
      <c r="N12"/>
      <c r="O12"/>
      <c r="P12"/>
      <c r="Q12"/>
      <c r="R12"/>
      <c r="S12"/>
    </row>
    <row r="13" spans="1:19" ht="43.75" x14ac:dyDescent="0.4">
      <c r="A13" s="62" t="s">
        <v>145</v>
      </c>
      <c r="B13" s="62" t="s">
        <v>180</v>
      </c>
      <c r="C13" s="64" t="s">
        <v>181</v>
      </c>
      <c r="D13" s="59" t="s">
        <v>179</v>
      </c>
      <c r="E13"/>
      <c r="F13"/>
      <c r="G13"/>
      <c r="H13"/>
      <c r="I13"/>
      <c r="J13"/>
      <c r="K13"/>
      <c r="L13"/>
      <c r="M13"/>
      <c r="N13"/>
      <c r="O13"/>
      <c r="P13"/>
      <c r="Q13"/>
      <c r="R13"/>
      <c r="S13"/>
    </row>
    <row r="14" spans="1:19" ht="43.75" x14ac:dyDescent="0.4">
      <c r="A14" s="62" t="s">
        <v>146</v>
      </c>
      <c r="B14" s="62" t="s">
        <v>182</v>
      </c>
      <c r="C14" s="64" t="s">
        <v>181</v>
      </c>
      <c r="D14" s="59" t="s">
        <v>179</v>
      </c>
      <c r="E14"/>
      <c r="F14"/>
      <c r="G14"/>
      <c r="H14"/>
      <c r="I14"/>
      <c r="J14"/>
      <c r="K14"/>
      <c r="L14"/>
      <c r="M14"/>
      <c r="N14"/>
      <c r="O14"/>
      <c r="P14"/>
      <c r="Q14"/>
      <c r="R14"/>
      <c r="S14"/>
    </row>
    <row r="15" spans="1:19" ht="43.75" x14ac:dyDescent="0.4">
      <c r="A15" s="62" t="s">
        <v>147</v>
      </c>
      <c r="B15" s="62" t="s">
        <v>183</v>
      </c>
      <c r="C15" s="64" t="s">
        <v>181</v>
      </c>
      <c r="D15" s="59" t="s">
        <v>179</v>
      </c>
      <c r="E15"/>
      <c r="F15"/>
      <c r="G15"/>
      <c r="H15"/>
      <c r="I15"/>
      <c r="J15"/>
      <c r="K15"/>
      <c r="L15"/>
      <c r="M15"/>
      <c r="N15"/>
      <c r="O15"/>
      <c r="P15"/>
      <c r="Q15"/>
      <c r="R15"/>
      <c r="S15"/>
    </row>
    <row r="16" spans="1:19" ht="43.75" x14ac:dyDescent="0.4">
      <c r="A16" s="59" t="s">
        <v>184</v>
      </c>
      <c r="B16" s="59" t="s">
        <v>185</v>
      </c>
      <c r="C16" s="63" t="s">
        <v>186</v>
      </c>
      <c r="D16" s="59" t="s">
        <v>179</v>
      </c>
      <c r="E16"/>
      <c r="F16"/>
      <c r="G16"/>
      <c r="H16"/>
      <c r="I16"/>
      <c r="J16"/>
      <c r="K16"/>
      <c r="L16"/>
      <c r="M16"/>
      <c r="N16"/>
      <c r="O16"/>
      <c r="P16"/>
      <c r="Q16"/>
      <c r="R16"/>
      <c r="S16"/>
    </row>
    <row r="17" spans="1:19" ht="58.3" x14ac:dyDescent="0.4">
      <c r="A17" s="59" t="s">
        <v>187</v>
      </c>
      <c r="B17" s="59" t="s">
        <v>188</v>
      </c>
      <c r="C17" s="63" t="s">
        <v>189</v>
      </c>
      <c r="D17" s="59" t="s">
        <v>179</v>
      </c>
      <c r="E17"/>
      <c r="F17"/>
      <c r="G17"/>
      <c r="H17"/>
      <c r="I17"/>
      <c r="J17"/>
      <c r="K17"/>
      <c r="L17"/>
      <c r="M17"/>
      <c r="N17"/>
      <c r="O17"/>
      <c r="P17"/>
      <c r="Q17"/>
      <c r="R17"/>
      <c r="S17"/>
    </row>
    <row r="18" spans="1:19" ht="63" customHeight="1" x14ac:dyDescent="0.4">
      <c r="A18"/>
      <c r="B18"/>
      <c r="C18"/>
      <c r="D18"/>
      <c r="E18"/>
      <c r="F18"/>
      <c r="G18"/>
      <c r="H18"/>
      <c r="I18"/>
      <c r="J18"/>
      <c r="K18"/>
      <c r="L18"/>
      <c r="M18"/>
      <c r="N18"/>
      <c r="O18"/>
      <c r="P18"/>
      <c r="Q18"/>
      <c r="R18"/>
      <c r="S18"/>
    </row>
    <row r="19" spans="1:19" ht="29.25" customHeight="1" thickBot="1" x14ac:dyDescent="0.6">
      <c r="A19" s="126" t="s">
        <v>190</v>
      </c>
      <c r="B19" s="126"/>
      <c r="C19" s="126"/>
      <c r="D19" s="126"/>
      <c r="E19" s="126"/>
      <c r="F19" s="126"/>
      <c r="G19" s="126"/>
      <c r="H19" s="126"/>
      <c r="I19" s="126"/>
      <c r="J19" s="126"/>
      <c r="K19" s="126"/>
      <c r="L19" s="126"/>
      <c r="M19" s="126"/>
      <c r="N19" s="126"/>
      <c r="O19"/>
      <c r="P19"/>
      <c r="Q19"/>
      <c r="R19"/>
      <c r="S19"/>
    </row>
    <row r="20" spans="1:19" ht="71.25" customHeight="1" thickTop="1" thickBot="1" x14ac:dyDescent="0.45">
      <c r="A20" s="72" t="s">
        <v>191</v>
      </c>
      <c r="B20" s="72" t="s">
        <v>192</v>
      </c>
      <c r="C20" s="72" t="s">
        <v>193</v>
      </c>
      <c r="D20" s="72" t="s">
        <v>194</v>
      </c>
      <c r="E20" s="72" t="s">
        <v>195</v>
      </c>
      <c r="F20" s="72" t="s">
        <v>196</v>
      </c>
      <c r="G20" s="72" t="s">
        <v>197</v>
      </c>
      <c r="H20" s="31" t="s">
        <v>198</v>
      </c>
      <c r="I20" s="31" t="s">
        <v>199</v>
      </c>
      <c r="J20" s="31" t="s">
        <v>200</v>
      </c>
      <c r="K20" s="31" t="s">
        <v>201</v>
      </c>
      <c r="L20" s="31" t="s">
        <v>202</v>
      </c>
      <c r="M20" s="72" t="s">
        <v>203</v>
      </c>
      <c r="N20" s="72" t="s">
        <v>204</v>
      </c>
      <c r="O20"/>
      <c r="P20"/>
      <c r="Q20"/>
      <c r="R20"/>
      <c r="S20"/>
    </row>
    <row r="21" spans="1:19" ht="18.45" x14ac:dyDescent="0.4">
      <c r="A21" s="123" t="s">
        <v>205</v>
      </c>
      <c r="B21" s="124"/>
      <c r="C21" s="125"/>
      <c r="D21" s="73"/>
      <c r="E21" s="73"/>
      <c r="F21" s="73"/>
      <c r="G21" s="73"/>
      <c r="H21" s="73"/>
      <c r="I21" s="73"/>
      <c r="J21" s="73"/>
      <c r="K21" s="73"/>
      <c r="L21" s="73"/>
      <c r="M21" s="73"/>
      <c r="N21" s="73"/>
      <c r="O21"/>
      <c r="P21"/>
      <c r="Q21"/>
      <c r="R21"/>
      <c r="S21"/>
    </row>
    <row r="22" spans="1:19" x14ac:dyDescent="0.4">
      <c r="A22" s="74" t="s">
        <v>206</v>
      </c>
      <c r="B22" s="75"/>
      <c r="C22" s="75"/>
      <c r="D22" s="75"/>
      <c r="E22" s="75"/>
      <c r="F22" s="75"/>
      <c r="G22" s="75"/>
      <c r="H22" s="76" t="s">
        <v>207</v>
      </c>
      <c r="I22" s="75"/>
      <c r="J22" s="75"/>
      <c r="K22" s="75"/>
      <c r="L22" s="75"/>
      <c r="M22" s="75"/>
      <c r="N22" s="77"/>
      <c r="O22"/>
      <c r="P22"/>
      <c r="Q22"/>
      <c r="R22"/>
      <c r="S22"/>
    </row>
    <row r="23" spans="1:19" ht="15" thickBot="1" x14ac:dyDescent="0.45">
      <c r="A23" s="78"/>
      <c r="B23" s="73"/>
      <c r="C23" s="73"/>
      <c r="D23" s="73"/>
      <c r="E23" s="73"/>
      <c r="F23" s="73"/>
      <c r="G23" s="73"/>
      <c r="H23" s="73"/>
      <c r="I23" s="73"/>
      <c r="J23" s="73"/>
      <c r="K23" s="73"/>
      <c r="L23" s="73"/>
      <c r="M23" s="73"/>
      <c r="N23" s="73"/>
      <c r="O23"/>
      <c r="P23"/>
      <c r="Q23"/>
      <c r="R23"/>
      <c r="S23"/>
    </row>
    <row r="24" spans="1:19" ht="18.45" x14ac:dyDescent="0.4">
      <c r="A24" s="123" t="s">
        <v>208</v>
      </c>
      <c r="B24" s="124"/>
      <c r="C24" s="125"/>
      <c r="D24" s="79"/>
      <c r="E24" s="79"/>
      <c r="F24" s="80"/>
      <c r="G24" s="80"/>
      <c r="H24" s="80"/>
      <c r="I24" s="80"/>
      <c r="J24" s="80"/>
      <c r="K24" s="80"/>
      <c r="L24" s="80"/>
      <c r="M24" s="80"/>
      <c r="N24" s="80"/>
      <c r="O24"/>
      <c r="P24"/>
      <c r="Q24"/>
      <c r="R24"/>
      <c r="S24"/>
    </row>
    <row r="25" spans="1:19" x14ac:dyDescent="0.4">
      <c r="A25" s="74" t="s">
        <v>209</v>
      </c>
      <c r="B25" s="75"/>
      <c r="C25" s="75"/>
      <c r="D25" s="75"/>
      <c r="E25" s="75"/>
      <c r="F25" s="75"/>
      <c r="G25" s="75"/>
      <c r="H25" s="76" t="s">
        <v>210</v>
      </c>
      <c r="I25" s="76" t="s">
        <v>211</v>
      </c>
      <c r="J25" s="76" t="s">
        <v>212</v>
      </c>
      <c r="K25" s="76" t="s">
        <v>213</v>
      </c>
      <c r="L25" s="76" t="s">
        <v>214</v>
      </c>
      <c r="M25" s="76" t="s">
        <v>215</v>
      </c>
      <c r="N25" s="81" t="s">
        <v>216</v>
      </c>
      <c r="O25"/>
      <c r="P25"/>
      <c r="Q25"/>
      <c r="R25"/>
      <c r="S25"/>
    </row>
    <row r="26" spans="1:19" ht="15" thickBot="1" x14ac:dyDescent="0.45">
      <c r="A26" s="73"/>
      <c r="B26" s="73"/>
      <c r="C26" s="73"/>
      <c r="D26" s="73"/>
      <c r="E26" s="73"/>
      <c r="F26" s="73"/>
      <c r="G26" s="73"/>
      <c r="H26" s="73"/>
      <c r="I26" s="73"/>
      <c r="J26" s="73"/>
      <c r="K26" s="73"/>
      <c r="L26" s="73"/>
      <c r="M26" s="73"/>
      <c r="N26" s="73"/>
      <c r="O26"/>
      <c r="P26"/>
      <c r="Q26"/>
      <c r="R26"/>
      <c r="S26"/>
    </row>
    <row r="27" spans="1:19" ht="18.45" x14ac:dyDescent="0.4">
      <c r="A27" s="123" t="s">
        <v>217</v>
      </c>
      <c r="B27" s="124"/>
      <c r="C27" s="125"/>
      <c r="D27" s="73"/>
      <c r="E27" s="73"/>
      <c r="F27" s="73"/>
      <c r="G27" s="73"/>
      <c r="H27" s="73"/>
      <c r="I27" s="73"/>
      <c r="J27" s="73"/>
      <c r="K27" s="73"/>
      <c r="L27" s="73"/>
      <c r="M27" s="73"/>
      <c r="N27" s="73"/>
      <c r="O27"/>
      <c r="P27"/>
      <c r="Q27"/>
      <c r="R27"/>
      <c r="S27"/>
    </row>
    <row r="28" spans="1:19" x14ac:dyDescent="0.4">
      <c r="A28" s="82"/>
      <c r="B28" s="83" t="s">
        <v>159</v>
      </c>
      <c r="C28" s="83" t="s">
        <v>218</v>
      </c>
      <c r="D28" s="76" t="s">
        <v>219</v>
      </c>
      <c r="E28" s="76" t="s">
        <v>220</v>
      </c>
      <c r="F28" s="76" t="s">
        <v>221</v>
      </c>
      <c r="G28" s="76" t="s">
        <v>222</v>
      </c>
      <c r="H28" s="76" t="s">
        <v>210</v>
      </c>
      <c r="I28" s="75"/>
      <c r="J28" s="75"/>
      <c r="K28" s="75"/>
      <c r="L28" s="75"/>
      <c r="M28" s="75"/>
      <c r="N28" s="77"/>
      <c r="O28"/>
      <c r="P28"/>
      <c r="Q28"/>
      <c r="R28"/>
      <c r="S28"/>
    </row>
    <row r="29" spans="1:19" x14ac:dyDescent="0.4">
      <c r="D29"/>
      <c r="E29"/>
      <c r="F29"/>
      <c r="G29"/>
      <c r="H29"/>
      <c r="I29"/>
      <c r="J29"/>
      <c r="K29"/>
      <c r="L29"/>
      <c r="M29"/>
      <c r="N29"/>
      <c r="O29"/>
      <c r="P29"/>
      <c r="Q29"/>
      <c r="R29"/>
      <c r="S29"/>
    </row>
    <row r="30" spans="1:19" hidden="1" x14ac:dyDescent="0.4">
      <c r="D30"/>
      <c r="E30"/>
      <c r="F30"/>
      <c r="G30"/>
      <c r="H30"/>
      <c r="I30"/>
      <c r="J30"/>
      <c r="K30"/>
      <c r="L30"/>
      <c r="M30"/>
      <c r="N30"/>
      <c r="O30"/>
      <c r="P30"/>
      <c r="Q30"/>
      <c r="R30"/>
      <c r="S30"/>
    </row>
    <row r="31" spans="1:19" hidden="1" x14ac:dyDescent="0.4">
      <c r="D31"/>
      <c r="E31"/>
      <c r="F31"/>
      <c r="G31"/>
      <c r="H31"/>
      <c r="I31"/>
      <c r="J31"/>
      <c r="K31"/>
      <c r="L31"/>
      <c r="M31"/>
      <c r="N31"/>
      <c r="O31"/>
      <c r="P31"/>
      <c r="Q31"/>
      <c r="R31"/>
      <c r="S31"/>
    </row>
    <row r="32" spans="1:19" hidden="1" x14ac:dyDescent="0.4">
      <c r="D32"/>
      <c r="E32"/>
      <c r="F32"/>
      <c r="G32"/>
      <c r="H32"/>
      <c r="I32"/>
      <c r="J32"/>
      <c r="K32"/>
      <c r="L32"/>
      <c r="M32"/>
      <c r="N32"/>
      <c r="O32"/>
      <c r="P32"/>
      <c r="Q32"/>
      <c r="R32"/>
      <c r="S32"/>
    </row>
    <row r="33" spans="4:19" hidden="1" x14ac:dyDescent="0.4">
      <c r="D33"/>
      <c r="E33"/>
      <c r="F33"/>
      <c r="G33"/>
      <c r="H33"/>
      <c r="I33"/>
      <c r="J33"/>
      <c r="K33"/>
      <c r="L33"/>
      <c r="M33"/>
      <c r="N33"/>
      <c r="O33"/>
      <c r="P33"/>
      <c r="Q33"/>
      <c r="R33"/>
      <c r="S33"/>
    </row>
    <row r="34" spans="4:19" hidden="1" x14ac:dyDescent="0.4">
      <c r="D34"/>
      <c r="E34"/>
      <c r="F34"/>
      <c r="G34"/>
      <c r="H34"/>
      <c r="I34"/>
      <c r="J34"/>
      <c r="K34"/>
      <c r="L34"/>
      <c r="M34"/>
      <c r="N34"/>
      <c r="O34"/>
      <c r="P34"/>
      <c r="Q34"/>
      <c r="R34"/>
      <c r="S34"/>
    </row>
    <row r="35" spans="4:19" hidden="1" x14ac:dyDescent="0.4">
      <c r="D35"/>
      <c r="E35"/>
      <c r="F35"/>
      <c r="G35"/>
      <c r="H35"/>
      <c r="I35"/>
      <c r="J35"/>
      <c r="K35"/>
      <c r="L35"/>
      <c r="M35"/>
      <c r="N35"/>
      <c r="O35"/>
      <c r="P35"/>
      <c r="Q35"/>
      <c r="R35"/>
      <c r="S35"/>
    </row>
    <row r="36" spans="4:19" hidden="1" x14ac:dyDescent="0.4">
      <c r="D36"/>
      <c r="E36"/>
      <c r="F36"/>
      <c r="G36"/>
      <c r="H36"/>
      <c r="I36"/>
      <c r="J36"/>
      <c r="K36"/>
      <c r="L36"/>
      <c r="M36"/>
      <c r="N36"/>
      <c r="O36"/>
      <c r="P36"/>
      <c r="Q36"/>
      <c r="R36"/>
      <c r="S36"/>
    </row>
    <row r="37" spans="4:19" hidden="1" x14ac:dyDescent="0.4">
      <c r="D37"/>
      <c r="E37"/>
      <c r="F37"/>
      <c r="G37"/>
      <c r="H37"/>
      <c r="I37"/>
      <c r="J37"/>
      <c r="K37"/>
      <c r="L37"/>
      <c r="M37"/>
      <c r="N37"/>
      <c r="O37"/>
      <c r="P37"/>
      <c r="Q37"/>
      <c r="R37"/>
      <c r="S37"/>
    </row>
    <row r="38" spans="4:19" hidden="1" x14ac:dyDescent="0.4">
      <c r="D38"/>
      <c r="E38"/>
      <c r="F38"/>
      <c r="G38"/>
      <c r="H38"/>
      <c r="I38"/>
      <c r="J38"/>
      <c r="K38"/>
      <c r="L38"/>
      <c r="M38"/>
      <c r="N38"/>
      <c r="O38"/>
      <c r="P38"/>
      <c r="Q38"/>
      <c r="R38"/>
      <c r="S38"/>
    </row>
    <row r="39" spans="4:19" hidden="1" x14ac:dyDescent="0.4">
      <c r="D39"/>
      <c r="E39"/>
      <c r="F39"/>
      <c r="G39"/>
      <c r="H39"/>
      <c r="I39"/>
      <c r="J39"/>
      <c r="K39"/>
      <c r="L39"/>
      <c r="M39"/>
      <c r="N39"/>
      <c r="O39"/>
      <c r="P39"/>
      <c r="Q39"/>
      <c r="R39"/>
      <c r="S39"/>
    </row>
    <row r="40" spans="4:19" hidden="1" x14ac:dyDescent="0.4">
      <c r="D40"/>
      <c r="E40"/>
      <c r="F40"/>
      <c r="G40"/>
      <c r="H40"/>
      <c r="I40"/>
      <c r="J40"/>
      <c r="K40"/>
      <c r="L40"/>
      <c r="M40"/>
      <c r="N40"/>
      <c r="O40"/>
      <c r="P40"/>
      <c r="Q40"/>
      <c r="R40"/>
      <c r="S40"/>
    </row>
    <row r="41" spans="4:19" hidden="1" x14ac:dyDescent="0.4">
      <c r="D41"/>
      <c r="E41"/>
      <c r="F41"/>
      <c r="G41"/>
      <c r="H41"/>
      <c r="I41"/>
      <c r="J41"/>
      <c r="K41"/>
      <c r="L41"/>
      <c r="M41"/>
      <c r="N41"/>
      <c r="O41"/>
      <c r="P41"/>
      <c r="Q41"/>
      <c r="R41"/>
      <c r="S41"/>
    </row>
    <row r="42" spans="4:19" hidden="1" x14ac:dyDescent="0.4">
      <c r="D42"/>
      <c r="E42"/>
      <c r="F42"/>
      <c r="G42"/>
      <c r="H42"/>
      <c r="I42"/>
      <c r="J42"/>
      <c r="K42"/>
      <c r="L42"/>
      <c r="M42"/>
      <c r="N42"/>
      <c r="O42"/>
      <c r="P42"/>
      <c r="Q42"/>
      <c r="R42"/>
      <c r="S42"/>
    </row>
    <row r="43" spans="4:19" hidden="1" x14ac:dyDescent="0.4">
      <c r="D43"/>
      <c r="E43"/>
      <c r="F43"/>
      <c r="G43"/>
      <c r="H43"/>
      <c r="I43"/>
      <c r="J43"/>
      <c r="K43"/>
      <c r="L43"/>
      <c r="M43"/>
      <c r="N43"/>
      <c r="O43"/>
      <c r="P43"/>
      <c r="Q43"/>
      <c r="R43"/>
      <c r="S43"/>
    </row>
    <row r="44" spans="4:19" hidden="1" x14ac:dyDescent="0.4">
      <c r="D44"/>
      <c r="E44"/>
      <c r="F44"/>
      <c r="G44"/>
      <c r="H44"/>
      <c r="I44"/>
      <c r="J44"/>
      <c r="K44"/>
      <c r="L44"/>
      <c r="M44"/>
      <c r="N44"/>
      <c r="O44"/>
      <c r="P44"/>
      <c r="Q44"/>
      <c r="R44"/>
      <c r="S44"/>
    </row>
    <row r="45" spans="4:19" hidden="1" x14ac:dyDescent="0.4">
      <c r="D45"/>
      <c r="E45"/>
      <c r="F45"/>
      <c r="G45"/>
      <c r="H45"/>
      <c r="I45"/>
      <c r="J45"/>
      <c r="K45"/>
      <c r="L45"/>
      <c r="M45"/>
      <c r="N45"/>
      <c r="O45"/>
      <c r="P45"/>
      <c r="Q45"/>
      <c r="R45"/>
      <c r="S45"/>
    </row>
    <row r="46" spans="4:19" hidden="1" x14ac:dyDescent="0.4">
      <c r="D46"/>
      <c r="E46"/>
      <c r="F46"/>
      <c r="G46"/>
      <c r="H46"/>
      <c r="I46"/>
      <c r="J46"/>
      <c r="K46"/>
      <c r="L46"/>
      <c r="M46"/>
      <c r="N46"/>
      <c r="O46"/>
      <c r="P46"/>
      <c r="Q46"/>
      <c r="R46"/>
      <c r="S46"/>
    </row>
    <row r="47" spans="4:19" hidden="1" x14ac:dyDescent="0.4">
      <c r="D47"/>
      <c r="E47"/>
      <c r="F47"/>
      <c r="G47"/>
      <c r="H47"/>
      <c r="I47"/>
      <c r="J47"/>
      <c r="K47"/>
      <c r="L47"/>
      <c r="M47"/>
      <c r="N47"/>
      <c r="O47"/>
      <c r="P47"/>
      <c r="Q47"/>
      <c r="R47"/>
      <c r="S47"/>
    </row>
    <row r="48" spans="4:19" hidden="1" x14ac:dyDescent="0.4">
      <c r="D48"/>
      <c r="E48"/>
      <c r="F48"/>
      <c r="G48"/>
      <c r="H48"/>
      <c r="I48"/>
      <c r="J48"/>
      <c r="K48"/>
      <c r="L48"/>
      <c r="M48"/>
      <c r="N48"/>
      <c r="O48"/>
      <c r="P48"/>
      <c r="Q48"/>
      <c r="R48"/>
      <c r="S48"/>
    </row>
    <row r="49" spans="4:19" hidden="1" x14ac:dyDescent="0.4">
      <c r="D49"/>
      <c r="E49"/>
      <c r="F49"/>
      <c r="G49"/>
      <c r="H49"/>
      <c r="I49"/>
      <c r="J49"/>
      <c r="K49"/>
      <c r="L49"/>
      <c r="M49"/>
      <c r="N49"/>
      <c r="O49"/>
      <c r="P49"/>
      <c r="Q49"/>
      <c r="R49"/>
      <c r="S49"/>
    </row>
    <row r="50" spans="4:19" hidden="1" x14ac:dyDescent="0.4">
      <c r="D50"/>
      <c r="E50"/>
      <c r="F50"/>
      <c r="G50"/>
      <c r="H50"/>
      <c r="I50"/>
      <c r="J50"/>
      <c r="K50"/>
      <c r="L50"/>
      <c r="M50"/>
      <c r="N50"/>
      <c r="O50"/>
      <c r="P50"/>
      <c r="Q50"/>
      <c r="R50"/>
      <c r="S50"/>
    </row>
    <row r="51" spans="4:19" hidden="1" x14ac:dyDescent="0.4">
      <c r="D51"/>
      <c r="E51"/>
      <c r="F51"/>
      <c r="G51"/>
      <c r="H51"/>
      <c r="I51"/>
      <c r="J51"/>
      <c r="K51"/>
      <c r="L51"/>
      <c r="M51"/>
      <c r="N51"/>
      <c r="O51"/>
      <c r="P51"/>
      <c r="Q51"/>
      <c r="R51"/>
      <c r="S51"/>
    </row>
    <row r="52" spans="4:19" hidden="1" x14ac:dyDescent="0.4">
      <c r="D52"/>
      <c r="E52"/>
      <c r="F52"/>
      <c r="G52"/>
      <c r="H52"/>
      <c r="I52"/>
      <c r="J52"/>
      <c r="K52"/>
      <c r="L52"/>
      <c r="M52"/>
      <c r="N52"/>
      <c r="O52"/>
      <c r="P52"/>
      <c r="Q52"/>
      <c r="R52"/>
      <c r="S52"/>
    </row>
    <row r="53" spans="4:19" hidden="1" x14ac:dyDescent="0.4">
      <c r="D53"/>
      <c r="E53"/>
      <c r="F53"/>
      <c r="G53"/>
      <c r="H53"/>
      <c r="I53"/>
      <c r="J53"/>
      <c r="K53"/>
      <c r="L53"/>
      <c r="M53"/>
      <c r="N53"/>
      <c r="O53"/>
      <c r="P53"/>
      <c r="Q53"/>
      <c r="R53"/>
      <c r="S53"/>
    </row>
    <row r="54" spans="4:19" hidden="1" x14ac:dyDescent="0.4">
      <c r="D54"/>
      <c r="E54"/>
      <c r="F54"/>
      <c r="G54"/>
      <c r="H54"/>
      <c r="I54"/>
      <c r="J54"/>
      <c r="K54"/>
      <c r="L54"/>
      <c r="M54"/>
      <c r="N54"/>
      <c r="O54"/>
      <c r="P54"/>
      <c r="Q54"/>
      <c r="R54"/>
      <c r="S54"/>
    </row>
    <row r="55" spans="4:19" hidden="1" x14ac:dyDescent="0.4">
      <c r="D55"/>
      <c r="E55"/>
      <c r="F55"/>
      <c r="G55"/>
      <c r="H55"/>
      <c r="I55"/>
      <c r="J55"/>
      <c r="K55"/>
      <c r="L55"/>
      <c r="M55"/>
      <c r="N55"/>
      <c r="O55"/>
      <c r="P55"/>
      <c r="Q55"/>
      <c r="R55"/>
      <c r="S55"/>
    </row>
    <row r="56" spans="4:19" hidden="1" x14ac:dyDescent="0.4">
      <c r="D56"/>
      <c r="E56"/>
      <c r="F56"/>
      <c r="G56"/>
      <c r="H56"/>
      <c r="I56"/>
      <c r="J56"/>
      <c r="K56"/>
      <c r="L56"/>
      <c r="M56"/>
      <c r="N56"/>
      <c r="O56"/>
      <c r="P56"/>
      <c r="Q56"/>
      <c r="R56"/>
      <c r="S56"/>
    </row>
    <row r="57" spans="4:19" hidden="1" x14ac:dyDescent="0.4">
      <c r="D57"/>
      <c r="E57"/>
      <c r="F57"/>
      <c r="G57"/>
      <c r="H57"/>
      <c r="I57"/>
      <c r="J57"/>
      <c r="K57"/>
      <c r="L57"/>
      <c r="M57"/>
      <c r="N57"/>
      <c r="O57"/>
      <c r="P57"/>
      <c r="Q57"/>
      <c r="R57"/>
      <c r="S57"/>
    </row>
    <row r="58" spans="4:19" hidden="1" x14ac:dyDescent="0.4">
      <c r="D58"/>
      <c r="E58"/>
      <c r="F58"/>
      <c r="G58"/>
      <c r="H58"/>
      <c r="I58"/>
      <c r="J58"/>
      <c r="K58"/>
      <c r="L58"/>
      <c r="M58"/>
      <c r="N58"/>
      <c r="O58"/>
      <c r="P58"/>
      <c r="Q58"/>
      <c r="R58"/>
      <c r="S58"/>
    </row>
    <row r="59" spans="4:19" hidden="1" x14ac:dyDescent="0.4">
      <c r="D59"/>
      <c r="E59"/>
      <c r="F59"/>
      <c r="G59"/>
      <c r="H59"/>
      <c r="I59"/>
      <c r="J59"/>
      <c r="K59"/>
      <c r="L59"/>
      <c r="M59"/>
      <c r="N59"/>
      <c r="O59"/>
      <c r="P59"/>
      <c r="Q59"/>
      <c r="R59"/>
      <c r="S59"/>
    </row>
    <row r="60" spans="4:19" hidden="1" x14ac:dyDescent="0.4">
      <c r="D60"/>
      <c r="E60"/>
      <c r="F60"/>
      <c r="G60"/>
      <c r="H60"/>
      <c r="I60"/>
      <c r="J60"/>
      <c r="K60"/>
      <c r="L60"/>
      <c r="M60"/>
      <c r="N60"/>
      <c r="O60"/>
      <c r="P60"/>
      <c r="Q60"/>
      <c r="R60"/>
      <c r="S60"/>
    </row>
    <row r="61" spans="4:19" hidden="1" x14ac:dyDescent="0.4">
      <c r="D61"/>
      <c r="E61"/>
      <c r="F61"/>
      <c r="G61"/>
      <c r="H61"/>
      <c r="I61"/>
      <c r="J61"/>
      <c r="K61"/>
      <c r="L61"/>
      <c r="M61"/>
      <c r="N61"/>
      <c r="O61"/>
      <c r="P61"/>
      <c r="Q61"/>
      <c r="R61"/>
      <c r="S61"/>
    </row>
    <row r="62" spans="4:19" hidden="1" x14ac:dyDescent="0.4">
      <c r="D62"/>
      <c r="E62"/>
      <c r="F62"/>
      <c r="G62"/>
      <c r="H62"/>
      <c r="I62"/>
      <c r="J62"/>
      <c r="K62"/>
      <c r="L62"/>
      <c r="M62"/>
      <c r="N62"/>
      <c r="O62"/>
      <c r="P62"/>
      <c r="Q62"/>
      <c r="R62"/>
      <c r="S62"/>
    </row>
    <row r="63" spans="4:19" hidden="1" x14ac:dyDescent="0.4">
      <c r="D63"/>
      <c r="E63"/>
      <c r="F63"/>
      <c r="G63"/>
      <c r="H63"/>
      <c r="I63"/>
      <c r="J63"/>
      <c r="K63"/>
      <c r="L63"/>
      <c r="M63"/>
      <c r="N63"/>
      <c r="O63"/>
      <c r="P63"/>
      <c r="Q63"/>
      <c r="R63"/>
      <c r="S63"/>
    </row>
    <row r="64" spans="4:19" hidden="1" x14ac:dyDescent="0.4">
      <c r="D64"/>
      <c r="E64"/>
      <c r="F64"/>
      <c r="G64"/>
      <c r="H64"/>
      <c r="I64"/>
      <c r="J64"/>
      <c r="K64"/>
      <c r="L64"/>
      <c r="M64"/>
      <c r="N64"/>
      <c r="O64"/>
      <c r="P64"/>
      <c r="Q64"/>
      <c r="R64"/>
      <c r="S64"/>
    </row>
    <row r="65" spans="4:19" hidden="1" x14ac:dyDescent="0.4">
      <c r="D65"/>
      <c r="E65"/>
      <c r="F65"/>
      <c r="G65"/>
      <c r="H65"/>
      <c r="I65"/>
      <c r="J65"/>
      <c r="K65"/>
      <c r="L65"/>
      <c r="M65"/>
      <c r="N65"/>
      <c r="O65"/>
      <c r="P65"/>
      <c r="Q65"/>
      <c r="R65"/>
      <c r="S65"/>
    </row>
    <row r="66" spans="4:19" hidden="1" x14ac:dyDescent="0.4">
      <c r="D66"/>
      <c r="E66"/>
      <c r="F66"/>
      <c r="G66"/>
      <c r="H66"/>
      <c r="I66"/>
      <c r="J66"/>
      <c r="K66"/>
      <c r="L66"/>
      <c r="M66"/>
      <c r="N66"/>
      <c r="O66"/>
      <c r="P66"/>
      <c r="Q66"/>
      <c r="R66"/>
      <c r="S66"/>
    </row>
    <row r="67" spans="4:19" hidden="1" x14ac:dyDescent="0.4">
      <c r="D67"/>
      <c r="E67"/>
      <c r="F67"/>
      <c r="G67"/>
      <c r="H67"/>
      <c r="I67"/>
      <c r="J67"/>
      <c r="K67"/>
      <c r="L67"/>
      <c r="M67"/>
      <c r="N67"/>
      <c r="O67"/>
      <c r="P67"/>
      <c r="Q67"/>
      <c r="R67"/>
      <c r="S67"/>
    </row>
    <row r="68" spans="4:19" hidden="1" x14ac:dyDescent="0.4">
      <c r="D68"/>
      <c r="E68"/>
      <c r="F68"/>
      <c r="G68"/>
      <c r="H68"/>
      <c r="I68"/>
      <c r="J68"/>
      <c r="K68"/>
      <c r="L68"/>
      <c r="M68"/>
      <c r="N68"/>
      <c r="O68"/>
      <c r="P68"/>
      <c r="Q68"/>
      <c r="R68"/>
      <c r="S68"/>
    </row>
    <row r="69" spans="4:19" hidden="1" x14ac:dyDescent="0.4">
      <c r="D69"/>
      <c r="E69"/>
      <c r="F69"/>
      <c r="G69"/>
      <c r="H69"/>
      <c r="I69"/>
      <c r="J69"/>
      <c r="K69"/>
      <c r="L69"/>
      <c r="M69"/>
      <c r="N69"/>
      <c r="O69"/>
      <c r="P69"/>
      <c r="Q69"/>
      <c r="R69"/>
      <c r="S69"/>
    </row>
    <row r="70" spans="4:19" hidden="1" x14ac:dyDescent="0.4">
      <c r="D70"/>
      <c r="E70"/>
      <c r="F70"/>
      <c r="G70"/>
      <c r="H70"/>
      <c r="I70"/>
      <c r="J70"/>
      <c r="K70"/>
      <c r="L70"/>
      <c r="M70"/>
      <c r="N70"/>
      <c r="O70"/>
      <c r="P70"/>
      <c r="Q70"/>
      <c r="R70"/>
      <c r="S70"/>
    </row>
    <row r="71" spans="4:19" hidden="1" x14ac:dyDescent="0.4">
      <c r="D71"/>
      <c r="E71"/>
      <c r="F71"/>
      <c r="G71"/>
      <c r="H71"/>
      <c r="I71"/>
      <c r="J71"/>
      <c r="K71"/>
      <c r="L71"/>
      <c r="M71"/>
      <c r="N71"/>
      <c r="O71"/>
      <c r="P71"/>
      <c r="Q71"/>
      <c r="R71"/>
      <c r="S71"/>
    </row>
    <row r="72" spans="4:19" hidden="1" x14ac:dyDescent="0.4">
      <c r="D72"/>
      <c r="E72"/>
      <c r="F72"/>
      <c r="G72"/>
      <c r="H72"/>
      <c r="I72"/>
      <c r="J72"/>
      <c r="K72"/>
      <c r="L72"/>
      <c r="M72"/>
      <c r="N72"/>
      <c r="O72"/>
      <c r="P72"/>
      <c r="Q72"/>
      <c r="R72"/>
      <c r="S72"/>
    </row>
    <row r="73" spans="4:19" hidden="1" x14ac:dyDescent="0.4">
      <c r="D73"/>
      <c r="E73"/>
      <c r="F73"/>
      <c r="G73"/>
      <c r="H73"/>
      <c r="I73"/>
      <c r="J73"/>
      <c r="K73"/>
      <c r="L73"/>
      <c r="M73"/>
      <c r="N73"/>
      <c r="O73"/>
      <c r="P73"/>
      <c r="Q73"/>
      <c r="R73"/>
      <c r="S73"/>
    </row>
    <row r="74" spans="4:19" hidden="1" x14ac:dyDescent="0.4">
      <c r="D74"/>
      <c r="E74"/>
      <c r="F74"/>
      <c r="G74"/>
      <c r="H74"/>
      <c r="I74"/>
      <c r="J74"/>
      <c r="K74"/>
      <c r="L74"/>
      <c r="M74"/>
      <c r="N74"/>
      <c r="O74"/>
      <c r="P74"/>
      <c r="Q74"/>
      <c r="R74"/>
      <c r="S74"/>
    </row>
    <row r="75" spans="4:19" hidden="1" x14ac:dyDescent="0.4">
      <c r="D75"/>
      <c r="E75"/>
      <c r="F75"/>
      <c r="G75"/>
      <c r="H75"/>
      <c r="I75"/>
      <c r="J75"/>
      <c r="K75"/>
      <c r="L75"/>
      <c r="M75"/>
      <c r="N75"/>
      <c r="O75"/>
      <c r="P75"/>
      <c r="Q75"/>
      <c r="R75"/>
      <c r="S75"/>
    </row>
    <row r="76" spans="4:19" hidden="1" x14ac:dyDescent="0.4">
      <c r="D76"/>
      <c r="E76"/>
      <c r="F76"/>
      <c r="G76"/>
      <c r="H76"/>
      <c r="I76"/>
      <c r="J76"/>
      <c r="K76"/>
      <c r="L76"/>
      <c r="M76"/>
      <c r="N76"/>
      <c r="O76"/>
      <c r="P76"/>
      <c r="Q76"/>
      <c r="R76"/>
      <c r="S76"/>
    </row>
    <row r="77" spans="4:19" hidden="1" x14ac:dyDescent="0.4">
      <c r="D77"/>
      <c r="E77"/>
      <c r="F77"/>
      <c r="G77"/>
      <c r="H77"/>
      <c r="I77"/>
      <c r="J77"/>
      <c r="K77"/>
      <c r="L77"/>
      <c r="M77"/>
      <c r="N77"/>
      <c r="O77"/>
      <c r="P77"/>
      <c r="Q77"/>
      <c r="R77"/>
      <c r="S77"/>
    </row>
    <row r="78" spans="4:19" hidden="1" x14ac:dyDescent="0.4">
      <c r="D78"/>
      <c r="E78"/>
      <c r="F78"/>
      <c r="G78"/>
      <c r="H78"/>
      <c r="I78"/>
      <c r="J78"/>
      <c r="K78"/>
      <c r="L78"/>
      <c r="M78"/>
      <c r="N78"/>
      <c r="O78"/>
      <c r="P78"/>
      <c r="Q78"/>
      <c r="R78"/>
      <c r="S78"/>
    </row>
    <row r="79" spans="4:19" hidden="1" x14ac:dyDescent="0.4">
      <c r="D79"/>
      <c r="E79"/>
      <c r="F79"/>
      <c r="G79"/>
      <c r="H79"/>
      <c r="I79"/>
      <c r="J79"/>
      <c r="K79"/>
      <c r="L79"/>
      <c r="M79"/>
      <c r="N79"/>
      <c r="O79"/>
      <c r="P79"/>
      <c r="Q79"/>
      <c r="R79"/>
      <c r="S79"/>
    </row>
    <row r="80" spans="4:19" hidden="1" x14ac:dyDescent="0.4">
      <c r="D80"/>
      <c r="E80"/>
      <c r="F80"/>
      <c r="G80"/>
      <c r="H80"/>
      <c r="I80"/>
      <c r="J80"/>
      <c r="K80"/>
      <c r="L80"/>
      <c r="M80"/>
      <c r="N80"/>
      <c r="O80"/>
      <c r="P80"/>
      <c r="Q80"/>
      <c r="R80"/>
      <c r="S80"/>
    </row>
  </sheetData>
  <mergeCells count="4">
    <mergeCell ref="A21:C21"/>
    <mergeCell ref="A24:C24"/>
    <mergeCell ref="A27:C27"/>
    <mergeCell ref="A19:N19"/>
  </mergeCells>
  <dataValidations count="3">
    <dataValidation type="textLength" allowBlank="1" showInputMessage="1" showErrorMessage="1" sqref="B22" xr:uid="{6D15182F-82EB-4BCE-9875-1042906C46A4}">
      <formula1>0</formula1>
      <formula2>3</formula2>
    </dataValidation>
    <dataValidation type="textLength" allowBlank="1" showInputMessage="1" showErrorMessage="1" sqref="A22" xr:uid="{32ED1F15-9849-4F77-9204-2A4569E23905}">
      <formula1>10</formula1>
      <formula2>14</formula2>
    </dataValidation>
    <dataValidation type="list" allowBlank="1" showInputMessage="1" showErrorMessage="1" sqref="C22" xr:uid="{AB7572D5-A49D-430E-9289-0A388F5E3B10}">
      <formula1>"AI,GD,GS,PM,SC,SF,WD,WF"</formula1>
    </dataValidation>
  </dataValidations>
  <pageMargins left="0.7" right="0.7" top="0.75" bottom="0.75" header="0.3" footer="0.3"/>
  <pageSetup scale="63" orientation="portrait" r:id="rId1"/>
  <colBreaks count="1" manualBreakCount="1">
    <brk id="4" max="1048575" man="1"/>
  </colBreaks>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5CBE1-A34C-40E7-BC42-DE08651EFEDB}">
  <sheetPr codeName="Sheet2"/>
  <dimension ref="A1:R2470"/>
  <sheetViews>
    <sheetView topLeftCell="B1" workbookViewId="0">
      <selection activeCell="I19" sqref="I19"/>
    </sheetView>
  </sheetViews>
  <sheetFormatPr defaultRowHeight="14.6" x14ac:dyDescent="0.4"/>
  <cols>
    <col min="1" max="1" width="47.3046875" bestFit="1" customWidth="1"/>
    <col min="2" max="2" width="16.15234375" customWidth="1"/>
    <col min="4" max="4" width="32.3046875" bestFit="1" customWidth="1"/>
    <col min="5" max="5" width="13.84375" bestFit="1" customWidth="1"/>
    <col min="6" max="6" width="10.3828125" bestFit="1" customWidth="1"/>
  </cols>
  <sheetData>
    <row r="1" spans="1:18" ht="15" thickBot="1" x14ac:dyDescent="0.45">
      <c r="A1" t="s">
        <v>223</v>
      </c>
      <c r="B1" t="s">
        <v>224</v>
      </c>
      <c r="D1" t="s">
        <v>225</v>
      </c>
      <c r="E1" t="s">
        <v>226</v>
      </c>
      <c r="F1" t="s">
        <v>146</v>
      </c>
      <c r="J1" s="90" t="s">
        <v>145</v>
      </c>
      <c r="K1" s="90" t="s">
        <v>146</v>
      </c>
      <c r="L1" s="90" t="s">
        <v>147</v>
      </c>
      <c r="N1" s="65" t="s">
        <v>227</v>
      </c>
      <c r="O1" s="65" t="s">
        <v>228</v>
      </c>
      <c r="P1" s="65" t="s">
        <v>229</v>
      </c>
      <c r="Q1" s="89" t="s">
        <v>230</v>
      </c>
      <c r="R1" s="89" t="s">
        <v>231</v>
      </c>
    </row>
    <row r="2" spans="1:18" ht="15" thickTop="1" x14ac:dyDescent="0.4">
      <c r="A2" s="4" t="s">
        <v>232</v>
      </c>
      <c r="B2" s="4" t="s">
        <v>233</v>
      </c>
      <c r="D2" t="s">
        <v>234</v>
      </c>
      <c r="E2">
        <v>18</v>
      </c>
      <c r="F2" t="s">
        <v>235</v>
      </c>
      <c r="H2" t="s">
        <v>236</v>
      </c>
      <c r="J2" t="s">
        <v>237</v>
      </c>
      <c r="K2">
        <v>11749</v>
      </c>
      <c r="L2" t="s">
        <v>238</v>
      </c>
      <c r="N2" s="66" t="s">
        <v>237</v>
      </c>
      <c r="O2" s="67" t="s">
        <v>239</v>
      </c>
      <c r="P2" s="68" t="s">
        <v>240</v>
      </c>
      <c r="Q2" t="str">
        <f>_xlfn.CONCAT(Table24[[#This Row],[Field Name]:[Area Name]])</f>
        <v>Afton GasMain</v>
      </c>
      <c r="R2" s="88" t="str">
        <f>_xlfn.CONCAT(Table24[[#This Row],[Field Name]:[Pool Name]])</f>
        <v>Afton GasMainNo Pool Breakdown</v>
      </c>
    </row>
    <row r="3" spans="1:18" x14ac:dyDescent="0.4">
      <c r="A3" s="4" t="s">
        <v>241</v>
      </c>
      <c r="B3" s="4" t="s">
        <v>242</v>
      </c>
      <c r="D3" t="s">
        <v>243</v>
      </c>
      <c r="E3">
        <v>20</v>
      </c>
      <c r="F3" t="s">
        <v>244</v>
      </c>
      <c r="H3" s="38" t="s">
        <v>245</v>
      </c>
      <c r="J3" t="s">
        <v>237</v>
      </c>
      <c r="K3" t="s">
        <v>246</v>
      </c>
      <c r="L3" t="s">
        <v>247</v>
      </c>
      <c r="N3" s="66" t="s">
        <v>237</v>
      </c>
      <c r="O3" s="67" t="s">
        <v>248</v>
      </c>
      <c r="P3" s="68" t="s">
        <v>249</v>
      </c>
      <c r="Q3" t="str">
        <f>_xlfn.CONCAT(Table24[[#This Row],[Field Name]:[Area Name]])</f>
        <v>Afton GasNorthwest (ABD)</v>
      </c>
      <c r="R3" s="88" t="str">
        <f>_xlfn.CONCAT(Table24[[#This Row],[Field Name]:[Pool Name]])</f>
        <v>Afton GasNorthwest (ABD)Forbes</v>
      </c>
    </row>
    <row r="4" spans="1:18" x14ac:dyDescent="0.4">
      <c r="A4" s="4" t="s">
        <v>250</v>
      </c>
      <c r="B4" s="4" t="s">
        <v>251</v>
      </c>
      <c r="D4" t="s">
        <v>252</v>
      </c>
      <c r="E4">
        <v>22</v>
      </c>
      <c r="F4" t="s">
        <v>244</v>
      </c>
      <c r="H4" t="s">
        <v>253</v>
      </c>
      <c r="J4" t="s">
        <v>254</v>
      </c>
      <c r="K4" t="s">
        <v>255</v>
      </c>
      <c r="L4" t="s">
        <v>256</v>
      </c>
      <c r="N4" s="66" t="s">
        <v>237</v>
      </c>
      <c r="O4" s="67" t="s">
        <v>248</v>
      </c>
      <c r="P4" s="68" t="s">
        <v>257</v>
      </c>
      <c r="Q4" t="str">
        <f>_xlfn.CONCAT(Table24[[#This Row],[Field Name]:[Area Name]])</f>
        <v>Afton GasNorthwest (ABD)</v>
      </c>
      <c r="R4" s="88" t="str">
        <f>_xlfn.CONCAT(Table24[[#This Row],[Field Name]:[Pool Name]])</f>
        <v>Afton GasNorthwest (ABD)Guinda</v>
      </c>
    </row>
    <row r="5" spans="1:18" x14ac:dyDescent="0.4">
      <c r="A5" s="4" t="s">
        <v>258</v>
      </c>
      <c r="B5" s="4" t="s">
        <v>259</v>
      </c>
      <c r="D5" t="s">
        <v>260</v>
      </c>
      <c r="E5">
        <v>24</v>
      </c>
      <c r="F5" t="s">
        <v>244</v>
      </c>
      <c r="J5" t="s">
        <v>261</v>
      </c>
      <c r="K5" t="s">
        <v>262</v>
      </c>
      <c r="L5" t="s">
        <v>263</v>
      </c>
      <c r="N5" s="66" t="s">
        <v>254</v>
      </c>
      <c r="O5" s="67" t="s">
        <v>264</v>
      </c>
      <c r="P5" s="68" t="s">
        <v>265</v>
      </c>
      <c r="Q5" t="str">
        <f>_xlfn.CONCAT(Table24[[#This Row],[Field Name]:[Area Name]])</f>
        <v>Afton, South, Gas (ABD)Any Area</v>
      </c>
      <c r="R5" s="88" t="str">
        <f>_xlfn.CONCAT(Table24[[#This Row],[Field Name]:[Pool Name]])</f>
        <v>Afton, South, Gas (ABD)Any AreaKione</v>
      </c>
    </row>
    <row r="6" spans="1:18" x14ac:dyDescent="0.4">
      <c r="A6" s="4" t="s">
        <v>266</v>
      </c>
      <c r="B6" s="4" t="s">
        <v>267</v>
      </c>
      <c r="D6" t="s">
        <v>268</v>
      </c>
      <c r="E6">
        <v>32</v>
      </c>
      <c r="F6" t="s">
        <v>269</v>
      </c>
      <c r="H6" t="s">
        <v>159</v>
      </c>
      <c r="J6" t="s">
        <v>270</v>
      </c>
      <c r="K6" t="s">
        <v>271</v>
      </c>
      <c r="L6" t="s">
        <v>272</v>
      </c>
      <c r="N6" s="66" t="s">
        <v>261</v>
      </c>
      <c r="O6" s="67" t="s">
        <v>264</v>
      </c>
      <c r="P6" s="68" t="s">
        <v>273</v>
      </c>
      <c r="Q6" t="str">
        <f>_xlfn.CONCAT(Table24[[#This Row],[Field Name]:[Area Name]])</f>
        <v>Alegria (ABD)Any Area</v>
      </c>
      <c r="R6" s="88" t="str">
        <f>_xlfn.CONCAT(Table24[[#This Row],[Field Name]:[Pool Name]])</f>
        <v>Alegria (ABD)Any AreaRincon</v>
      </c>
    </row>
    <row r="7" spans="1:18" x14ac:dyDescent="0.4">
      <c r="A7" s="4" t="s">
        <v>274</v>
      </c>
      <c r="B7" s="4" t="s">
        <v>275</v>
      </c>
      <c r="D7" t="s">
        <v>276</v>
      </c>
      <c r="E7">
        <v>40</v>
      </c>
      <c r="F7" t="s">
        <v>244</v>
      </c>
      <c r="J7" t="s">
        <v>277</v>
      </c>
      <c r="K7" t="s">
        <v>278</v>
      </c>
      <c r="L7" t="s">
        <v>279</v>
      </c>
      <c r="N7" s="66" t="s">
        <v>270</v>
      </c>
      <c r="O7" s="67" t="s">
        <v>264</v>
      </c>
      <c r="P7" s="68" t="s">
        <v>240</v>
      </c>
      <c r="Q7" t="str">
        <f>_xlfn.CONCAT(Table24[[#This Row],[Field Name]:[Area Name]])</f>
        <v>Alegria Offshore (ABD)Any Area</v>
      </c>
      <c r="R7" s="88" t="str">
        <f>_xlfn.CONCAT(Table24[[#This Row],[Field Name]:[Pool Name]])</f>
        <v>Alegria Offshore (ABD)Any AreaNo Pool Breakdown</v>
      </c>
    </row>
    <row r="8" spans="1:18" x14ac:dyDescent="0.4">
      <c r="A8" s="4" t="s">
        <v>280</v>
      </c>
      <c r="B8" s="4" t="s">
        <v>281</v>
      </c>
      <c r="D8" t="s">
        <v>282</v>
      </c>
      <c r="E8">
        <v>42</v>
      </c>
      <c r="F8" t="s">
        <v>269</v>
      </c>
      <c r="H8" t="s">
        <v>218</v>
      </c>
      <c r="J8" t="s">
        <v>283</v>
      </c>
      <c r="K8" t="s">
        <v>284</v>
      </c>
      <c r="L8" t="s">
        <v>285</v>
      </c>
      <c r="N8" s="66" t="s">
        <v>270</v>
      </c>
      <c r="O8" s="67" t="s">
        <v>264</v>
      </c>
      <c r="P8" s="68" t="s">
        <v>286</v>
      </c>
      <c r="Q8" t="str">
        <f>_xlfn.CONCAT(Table24[[#This Row],[Field Name]:[Area Name]])</f>
        <v>Alegria Offshore (ABD)Any Area</v>
      </c>
      <c r="R8" s="88" t="str">
        <f>_xlfn.CONCAT(Table24[[#This Row],[Field Name]:[Pool Name]])</f>
        <v>Alegria Offshore (ABD)Any AreaVaqueros-Alegria</v>
      </c>
    </row>
    <row r="9" spans="1:18" x14ac:dyDescent="0.4">
      <c r="A9" s="4" t="s">
        <v>287</v>
      </c>
      <c r="B9" s="4" t="s">
        <v>288</v>
      </c>
      <c r="D9" t="s">
        <v>289</v>
      </c>
      <c r="E9">
        <v>44</v>
      </c>
      <c r="F9" t="s">
        <v>269</v>
      </c>
      <c r="H9" t="s">
        <v>290</v>
      </c>
      <c r="J9" t="s">
        <v>291</v>
      </c>
      <c r="K9" t="s">
        <v>264</v>
      </c>
      <c r="L9" t="s">
        <v>292</v>
      </c>
      <c r="N9" s="66" t="s">
        <v>277</v>
      </c>
      <c r="O9" s="67" t="s">
        <v>264</v>
      </c>
      <c r="P9" s="68" t="s">
        <v>293</v>
      </c>
      <c r="Q9" t="str">
        <f>_xlfn.CONCAT(Table24[[#This Row],[Field Name]:[Area Name]])</f>
        <v>Aliso CanyonAny Area</v>
      </c>
      <c r="R9" s="88" t="str">
        <f>_xlfn.CONCAT(Table24[[#This Row],[Field Name]:[Pool Name]])</f>
        <v>Aliso CanyonAny AreaAliso</v>
      </c>
    </row>
    <row r="10" spans="1:18" x14ac:dyDescent="0.4">
      <c r="A10" s="4" t="s">
        <v>294</v>
      </c>
      <c r="B10" s="4" t="s">
        <v>295</v>
      </c>
      <c r="D10" t="s">
        <v>296</v>
      </c>
      <c r="E10">
        <v>46</v>
      </c>
      <c r="F10" t="s">
        <v>269</v>
      </c>
      <c r="H10" t="s">
        <v>297</v>
      </c>
      <c r="J10" t="s">
        <v>298</v>
      </c>
      <c r="K10" t="s">
        <v>299</v>
      </c>
      <c r="L10" t="s">
        <v>300</v>
      </c>
      <c r="N10" s="66" t="s">
        <v>277</v>
      </c>
      <c r="O10" s="67" t="s">
        <v>264</v>
      </c>
      <c r="P10" s="68" t="s">
        <v>301</v>
      </c>
      <c r="Q10" t="str">
        <f>_xlfn.CONCAT(Table24[[#This Row],[Field Name]:[Area Name]])</f>
        <v>Aliso CanyonAny Area</v>
      </c>
      <c r="R10" s="88" t="str">
        <f>_xlfn.CONCAT(Table24[[#This Row],[Field Name]:[Pool Name]])</f>
        <v>Aliso CanyonAny AreaAliso, West</v>
      </c>
    </row>
    <row r="11" spans="1:18" x14ac:dyDescent="0.4">
      <c r="A11" s="4" t="s">
        <v>302</v>
      </c>
      <c r="B11" s="4" t="s">
        <v>303</v>
      </c>
      <c r="D11" t="s">
        <v>304</v>
      </c>
      <c r="E11">
        <v>50</v>
      </c>
      <c r="F11" t="s">
        <v>244</v>
      </c>
      <c r="H11" t="s">
        <v>305</v>
      </c>
      <c r="J11" t="s">
        <v>234</v>
      </c>
      <c r="K11" t="s">
        <v>306</v>
      </c>
      <c r="L11" t="s">
        <v>307</v>
      </c>
      <c r="N11" s="66" t="s">
        <v>277</v>
      </c>
      <c r="O11" s="67" t="s">
        <v>264</v>
      </c>
      <c r="P11" s="68" t="s">
        <v>308</v>
      </c>
      <c r="Q11" t="str">
        <f>_xlfn.CONCAT(Table24[[#This Row],[Field Name]:[Area Name]])</f>
        <v>Aliso CanyonAny Area</v>
      </c>
      <c r="R11" s="88" t="str">
        <f>_xlfn.CONCAT(Table24[[#This Row],[Field Name]:[Pool Name]])</f>
        <v>Aliso CanyonAny AreaFaulted Sesnon (ABD)</v>
      </c>
    </row>
    <row r="12" spans="1:18" x14ac:dyDescent="0.4">
      <c r="A12" s="4" t="s">
        <v>309</v>
      </c>
      <c r="B12" s="4" t="s">
        <v>310</v>
      </c>
      <c r="D12" t="s">
        <v>311</v>
      </c>
      <c r="E12">
        <v>52</v>
      </c>
      <c r="F12" t="s">
        <v>244</v>
      </c>
      <c r="H12" t="s">
        <v>312</v>
      </c>
      <c r="J12" t="s">
        <v>243</v>
      </c>
      <c r="K12" t="s">
        <v>313</v>
      </c>
      <c r="L12" t="s">
        <v>314</v>
      </c>
      <c r="N12" s="66" t="s">
        <v>277</v>
      </c>
      <c r="O12" s="67" t="s">
        <v>264</v>
      </c>
      <c r="P12" s="68" t="s">
        <v>315</v>
      </c>
      <c r="Q12" t="str">
        <f>_xlfn.CONCAT(Table24[[#This Row],[Field Name]:[Area Name]])</f>
        <v>Aliso CanyonAny Area</v>
      </c>
      <c r="R12" s="88" t="str">
        <f>_xlfn.CONCAT(Table24[[#This Row],[Field Name]:[Pool Name]])</f>
        <v>Aliso CanyonAny AreaMission-Adrian (ABD)</v>
      </c>
    </row>
    <row r="13" spans="1:18" x14ac:dyDescent="0.4">
      <c r="A13" s="4" t="s">
        <v>316</v>
      </c>
      <c r="B13" s="4" t="s">
        <v>317</v>
      </c>
      <c r="D13" t="s">
        <v>318</v>
      </c>
      <c r="E13">
        <v>60</v>
      </c>
      <c r="F13" t="s">
        <v>244</v>
      </c>
      <c r="H13" t="s">
        <v>319</v>
      </c>
      <c r="J13" t="s">
        <v>252</v>
      </c>
      <c r="K13" t="s">
        <v>320</v>
      </c>
      <c r="L13" t="s">
        <v>321</v>
      </c>
      <c r="N13" s="66" t="s">
        <v>277</v>
      </c>
      <c r="O13" s="67" t="s">
        <v>264</v>
      </c>
      <c r="P13" s="68" t="s">
        <v>322</v>
      </c>
      <c r="Q13" t="str">
        <f>_xlfn.CONCAT(Table24[[#This Row],[Field Name]:[Area Name]])</f>
        <v>Aliso CanyonAny Area</v>
      </c>
      <c r="R13" s="88" t="str">
        <f>_xlfn.CONCAT(Table24[[#This Row],[Field Name]:[Pool Name]])</f>
        <v>Aliso CanyonAny AreaMonterey</v>
      </c>
    </row>
    <row r="14" spans="1:18" x14ac:dyDescent="0.4">
      <c r="A14" s="4" t="s">
        <v>323</v>
      </c>
      <c r="B14" s="4" t="s">
        <v>324</v>
      </c>
      <c r="D14" t="s">
        <v>325</v>
      </c>
      <c r="E14">
        <v>80</v>
      </c>
      <c r="F14" t="s">
        <v>269</v>
      </c>
      <c r="H14" t="s">
        <v>326</v>
      </c>
      <c r="J14" t="s">
        <v>260</v>
      </c>
      <c r="K14" t="s">
        <v>327</v>
      </c>
      <c r="L14" t="s">
        <v>328</v>
      </c>
      <c r="N14" s="66" t="s">
        <v>277</v>
      </c>
      <c r="O14" s="67" t="s">
        <v>264</v>
      </c>
      <c r="P14" s="68" t="s">
        <v>240</v>
      </c>
      <c r="Q14" t="str">
        <f>_xlfn.CONCAT(Table24[[#This Row],[Field Name]:[Area Name]])</f>
        <v>Aliso CanyonAny Area</v>
      </c>
      <c r="R14" s="88" t="str">
        <f>_xlfn.CONCAT(Table24[[#This Row],[Field Name]:[Pool Name]])</f>
        <v>Aliso CanyonAny AreaNo Pool Breakdown</v>
      </c>
    </row>
    <row r="15" spans="1:18" x14ac:dyDescent="0.4">
      <c r="A15" s="4" t="s">
        <v>329</v>
      </c>
      <c r="B15" s="4" t="s">
        <v>330</v>
      </c>
      <c r="D15" t="s">
        <v>331</v>
      </c>
      <c r="E15">
        <v>84</v>
      </c>
      <c r="F15" t="s">
        <v>269</v>
      </c>
      <c r="H15" t="s">
        <v>332</v>
      </c>
      <c r="J15" t="s">
        <v>333</v>
      </c>
      <c r="K15" t="s">
        <v>334</v>
      </c>
      <c r="L15" t="s">
        <v>335</v>
      </c>
      <c r="N15" s="66" t="s">
        <v>277</v>
      </c>
      <c r="O15" s="67" t="s">
        <v>264</v>
      </c>
      <c r="P15" s="68" t="s">
        <v>336</v>
      </c>
      <c r="Q15" t="str">
        <f>_xlfn.CONCAT(Table24[[#This Row],[Field Name]:[Area Name]])</f>
        <v>Aliso CanyonAny Area</v>
      </c>
      <c r="R15" s="88" t="str">
        <f>_xlfn.CONCAT(Table24[[#This Row],[Field Name]:[Pool Name]])</f>
        <v>Aliso CanyonAny AreaObservation</v>
      </c>
    </row>
    <row r="16" spans="1:18" x14ac:dyDescent="0.4">
      <c r="A16" s="4" t="s">
        <v>337</v>
      </c>
      <c r="B16" s="4" t="s">
        <v>338</v>
      </c>
      <c r="D16" t="s">
        <v>339</v>
      </c>
      <c r="E16">
        <v>86</v>
      </c>
      <c r="F16" t="s">
        <v>269</v>
      </c>
      <c r="J16" t="s">
        <v>340</v>
      </c>
      <c r="K16" t="s">
        <v>341</v>
      </c>
      <c r="L16" t="s">
        <v>262</v>
      </c>
      <c r="N16" s="66" t="s">
        <v>277</v>
      </c>
      <c r="O16" s="67" t="s">
        <v>264</v>
      </c>
      <c r="P16" s="68" t="s">
        <v>342</v>
      </c>
      <c r="Q16" t="str">
        <f>_xlfn.CONCAT(Table24[[#This Row],[Field Name]:[Area Name]])</f>
        <v>Aliso CanyonAny Area</v>
      </c>
      <c r="R16" s="88" t="str">
        <f>_xlfn.CONCAT(Table24[[#This Row],[Field Name]:[Pool Name]])</f>
        <v>Aliso CanyonAny AreaObservation-Gas Storage</v>
      </c>
    </row>
    <row r="17" spans="1:18" x14ac:dyDescent="0.4">
      <c r="A17" s="4" t="s">
        <v>343</v>
      </c>
      <c r="B17" s="4" t="s">
        <v>344</v>
      </c>
      <c r="D17" t="s">
        <v>345</v>
      </c>
      <c r="E17">
        <v>95</v>
      </c>
      <c r="F17" t="s">
        <v>244</v>
      </c>
      <c r="H17" t="s">
        <v>210</v>
      </c>
      <c r="J17" t="s">
        <v>346</v>
      </c>
      <c r="K17" t="s">
        <v>347</v>
      </c>
      <c r="L17" t="s">
        <v>293</v>
      </c>
      <c r="N17" s="66" t="s">
        <v>277</v>
      </c>
      <c r="O17" s="67" t="s">
        <v>264</v>
      </c>
      <c r="P17" s="68" t="s">
        <v>348</v>
      </c>
      <c r="Q17" t="str">
        <f>_xlfn.CONCAT(Table24[[#This Row],[Field Name]:[Area Name]])</f>
        <v>Aliso CanyonAny Area</v>
      </c>
      <c r="R17" s="88" t="str">
        <f>_xlfn.CONCAT(Table24[[#This Row],[Field Name]:[Pool Name]])</f>
        <v>Aliso CanyonAny AreaPorter, West (ABD)</v>
      </c>
    </row>
    <row r="18" spans="1:18" x14ac:dyDescent="0.4">
      <c r="A18" s="4" t="s">
        <v>349</v>
      </c>
      <c r="B18" s="4" t="s">
        <v>350</v>
      </c>
      <c r="D18" t="s">
        <v>351</v>
      </c>
      <c r="E18">
        <v>96</v>
      </c>
      <c r="F18" t="s">
        <v>269</v>
      </c>
      <c r="H18" t="s">
        <v>207</v>
      </c>
      <c r="J18" t="s">
        <v>352</v>
      </c>
      <c r="K18" t="s">
        <v>353</v>
      </c>
      <c r="L18" t="s">
        <v>301</v>
      </c>
      <c r="N18" s="66" t="s">
        <v>277</v>
      </c>
      <c r="O18" s="67" t="s">
        <v>264</v>
      </c>
      <c r="P18" s="68" t="s">
        <v>354</v>
      </c>
      <c r="Q18" t="str">
        <f>_xlfn.CONCAT(Table24[[#This Row],[Field Name]:[Area Name]])</f>
        <v>Aliso CanyonAny Area</v>
      </c>
      <c r="R18" s="88" t="str">
        <f>_xlfn.CONCAT(Table24[[#This Row],[Field Name]:[Pool Name]])</f>
        <v>Aliso CanyonAny AreaPorter-Del Aliso A-36</v>
      </c>
    </row>
    <row r="19" spans="1:18" x14ac:dyDescent="0.4">
      <c r="A19" s="4" t="s">
        <v>355</v>
      </c>
      <c r="B19" s="4" t="s">
        <v>356</v>
      </c>
      <c r="D19" t="s">
        <v>357</v>
      </c>
      <c r="E19">
        <v>100</v>
      </c>
      <c r="F19" t="s">
        <v>269</v>
      </c>
      <c r="J19" t="s">
        <v>358</v>
      </c>
      <c r="K19" t="s">
        <v>359</v>
      </c>
      <c r="L19" t="s">
        <v>360</v>
      </c>
      <c r="N19" s="66" t="s">
        <v>277</v>
      </c>
      <c r="O19" s="67" t="s">
        <v>264</v>
      </c>
      <c r="P19" s="68" t="s">
        <v>361</v>
      </c>
      <c r="Q19" t="str">
        <f>_xlfn.CONCAT(Table24[[#This Row],[Field Name]:[Area Name]])</f>
        <v>Aliso CanyonAny Area</v>
      </c>
      <c r="R19" s="88" t="str">
        <f>_xlfn.CONCAT(Table24[[#This Row],[Field Name]:[Pool Name]])</f>
        <v>Aliso CanyonAny AreaSesnon-Frew</v>
      </c>
    </row>
    <row r="20" spans="1:18" x14ac:dyDescent="0.4">
      <c r="A20" s="4" t="s">
        <v>362</v>
      </c>
      <c r="B20" s="4" t="s">
        <v>363</v>
      </c>
      <c r="D20" t="s">
        <v>364</v>
      </c>
      <c r="E20">
        <v>104</v>
      </c>
      <c r="F20" t="s">
        <v>269</v>
      </c>
      <c r="J20" t="s">
        <v>268</v>
      </c>
      <c r="K20" t="s">
        <v>365</v>
      </c>
      <c r="L20" t="s">
        <v>366</v>
      </c>
      <c r="N20" s="66" t="s">
        <v>277</v>
      </c>
      <c r="O20" s="67" t="s">
        <v>264</v>
      </c>
      <c r="P20" s="68" t="s">
        <v>367</v>
      </c>
      <c r="Q20" t="str">
        <f>_xlfn.CONCAT(Table24[[#This Row],[Field Name]:[Area Name]])</f>
        <v>Aliso CanyonAny Area</v>
      </c>
      <c r="R20" s="88" t="str">
        <f>_xlfn.CONCAT(Table24[[#This Row],[Field Name]:[Pool Name]])</f>
        <v>Aliso CanyonAny AreaWayside Observation</v>
      </c>
    </row>
    <row r="21" spans="1:18" x14ac:dyDescent="0.4">
      <c r="A21" s="4" t="s">
        <v>368</v>
      </c>
      <c r="B21" s="4" t="s">
        <v>369</v>
      </c>
      <c r="D21" t="s">
        <v>370</v>
      </c>
      <c r="E21">
        <v>106</v>
      </c>
      <c r="F21" t="s">
        <v>269</v>
      </c>
      <c r="J21" t="s">
        <v>371</v>
      </c>
      <c r="K21" t="s">
        <v>372</v>
      </c>
      <c r="L21" t="s">
        <v>373</v>
      </c>
      <c r="N21" s="66" t="s">
        <v>277</v>
      </c>
      <c r="O21" s="67" t="s">
        <v>264</v>
      </c>
      <c r="P21" s="68" t="s">
        <v>374</v>
      </c>
      <c r="Q21" t="str">
        <f>_xlfn.CONCAT(Table24[[#This Row],[Field Name]:[Area Name]])</f>
        <v>Aliso CanyonAny Area</v>
      </c>
      <c r="R21" s="88" t="str">
        <f>_xlfn.CONCAT(Table24[[#This Row],[Field Name]:[Pool Name]])</f>
        <v>Aliso CanyonAny AreaWigdal</v>
      </c>
    </row>
    <row r="22" spans="1:18" x14ac:dyDescent="0.4">
      <c r="A22" s="4" t="s">
        <v>375</v>
      </c>
      <c r="B22" s="4" t="s">
        <v>376</v>
      </c>
      <c r="D22" t="s">
        <v>377</v>
      </c>
      <c r="E22">
        <v>112</v>
      </c>
      <c r="F22" t="s">
        <v>269</v>
      </c>
      <c r="J22" t="s">
        <v>378</v>
      </c>
      <c r="K22" t="s">
        <v>379</v>
      </c>
      <c r="L22" t="s">
        <v>380</v>
      </c>
      <c r="N22" s="66" t="s">
        <v>283</v>
      </c>
      <c r="O22" s="67" t="s">
        <v>264</v>
      </c>
      <c r="P22" s="68" t="s">
        <v>240</v>
      </c>
      <c r="Q22" t="str">
        <f>_xlfn.CONCAT(Table24[[#This Row],[Field Name]:[Area Name]])</f>
        <v>Alondra (ABD)Any Area</v>
      </c>
      <c r="R22" s="88" t="str">
        <f>_xlfn.CONCAT(Table24[[#This Row],[Field Name]:[Pool Name]])</f>
        <v>Alondra (ABD)Any AreaNo Pool Breakdown</v>
      </c>
    </row>
    <row r="23" spans="1:18" x14ac:dyDescent="0.4">
      <c r="A23" s="4" t="s">
        <v>381</v>
      </c>
      <c r="B23" s="4" t="s">
        <v>382</v>
      </c>
      <c r="D23" t="s">
        <v>383</v>
      </c>
      <c r="E23">
        <v>113</v>
      </c>
      <c r="F23" t="s">
        <v>269</v>
      </c>
      <c r="J23" t="s">
        <v>384</v>
      </c>
      <c r="K23" t="s">
        <v>385</v>
      </c>
      <c r="L23" t="s">
        <v>386</v>
      </c>
      <c r="N23" s="66" t="s">
        <v>291</v>
      </c>
      <c r="O23" s="67" t="s">
        <v>264</v>
      </c>
      <c r="P23" s="68" t="s">
        <v>240</v>
      </c>
      <c r="Q23" t="str">
        <f>_xlfn.CONCAT(Table24[[#This Row],[Field Name]:[Area Name]])</f>
        <v>Anaheim (ABD)Any Area</v>
      </c>
      <c r="R23" s="88" t="str">
        <f>_xlfn.CONCAT(Table24[[#This Row],[Field Name]:[Pool Name]])</f>
        <v>Anaheim (ABD)Any AreaNo Pool Breakdown</v>
      </c>
    </row>
    <row r="24" spans="1:18" x14ac:dyDescent="0.4">
      <c r="A24" s="4" t="s">
        <v>387</v>
      </c>
      <c r="B24" s="4" t="s">
        <v>388</v>
      </c>
      <c r="D24" t="s">
        <v>389</v>
      </c>
      <c r="E24">
        <v>115</v>
      </c>
      <c r="F24" t="s">
        <v>390</v>
      </c>
      <c r="J24" t="s">
        <v>276</v>
      </c>
      <c r="K24" t="s">
        <v>391</v>
      </c>
      <c r="L24" t="s">
        <v>392</v>
      </c>
      <c r="N24" s="66" t="s">
        <v>298</v>
      </c>
      <c r="O24" s="67" t="s">
        <v>264</v>
      </c>
      <c r="P24" s="68" t="s">
        <v>249</v>
      </c>
      <c r="Q24" t="str">
        <f>_xlfn.CONCAT(Table24[[#This Row],[Field Name]:[Area Name]])</f>
        <v>Angel Slough Gas (ABD)Any Area</v>
      </c>
      <c r="R24" s="88" t="str">
        <f>_xlfn.CONCAT(Table24[[#This Row],[Field Name]:[Pool Name]])</f>
        <v>Angel Slough Gas (ABD)Any AreaForbes</v>
      </c>
    </row>
    <row r="25" spans="1:18" x14ac:dyDescent="0.4">
      <c r="A25" s="4" t="s">
        <v>393</v>
      </c>
      <c r="B25" s="4" t="s">
        <v>394</v>
      </c>
      <c r="D25" t="s">
        <v>395</v>
      </c>
      <c r="E25">
        <v>117</v>
      </c>
      <c r="F25" t="s">
        <v>244</v>
      </c>
      <c r="J25" t="s">
        <v>282</v>
      </c>
      <c r="K25" t="s">
        <v>396</v>
      </c>
      <c r="L25" t="s">
        <v>397</v>
      </c>
      <c r="N25" s="66" t="s">
        <v>298</v>
      </c>
      <c r="O25" s="67" t="s">
        <v>264</v>
      </c>
      <c r="P25" s="68" t="s">
        <v>265</v>
      </c>
      <c r="Q25" t="str">
        <f>_xlfn.CONCAT(Table24[[#This Row],[Field Name]:[Area Name]])</f>
        <v>Angel Slough Gas (ABD)Any Area</v>
      </c>
      <c r="R25" s="88" t="str">
        <f>_xlfn.CONCAT(Table24[[#This Row],[Field Name]:[Pool Name]])</f>
        <v>Angel Slough Gas (ABD)Any AreaKione</v>
      </c>
    </row>
    <row r="26" spans="1:18" x14ac:dyDescent="0.4">
      <c r="A26" s="4" t="s">
        <v>398</v>
      </c>
      <c r="B26" s="4" t="s">
        <v>399</v>
      </c>
      <c r="D26" t="s">
        <v>400</v>
      </c>
      <c r="E26">
        <v>134</v>
      </c>
      <c r="F26" t="s">
        <v>269</v>
      </c>
      <c r="J26" t="s">
        <v>289</v>
      </c>
      <c r="K26" t="s">
        <v>401</v>
      </c>
      <c r="L26" t="s">
        <v>402</v>
      </c>
      <c r="N26" s="66" t="s">
        <v>234</v>
      </c>
      <c r="O26" s="67" t="s">
        <v>264</v>
      </c>
      <c r="P26" s="68" t="s">
        <v>403</v>
      </c>
      <c r="Q26" t="str">
        <f>_xlfn.CONCAT(Table24[[#This Row],[Field Name]:[Area Name]])</f>
        <v>Ant HillAny Area</v>
      </c>
      <c r="R26" s="88" t="str">
        <f>_xlfn.CONCAT(Table24[[#This Row],[Field Name]:[Pool Name]])</f>
        <v>Ant HillAny AreaJewett (ABD)</v>
      </c>
    </row>
    <row r="27" spans="1:18" x14ac:dyDescent="0.4">
      <c r="A27" s="4" t="s">
        <v>404</v>
      </c>
      <c r="B27" s="4" t="s">
        <v>405</v>
      </c>
      <c r="D27" t="s">
        <v>406</v>
      </c>
      <c r="E27">
        <v>140</v>
      </c>
      <c r="F27" t="s">
        <v>244</v>
      </c>
      <c r="J27" t="s">
        <v>296</v>
      </c>
      <c r="K27" t="s">
        <v>407</v>
      </c>
      <c r="L27" t="s">
        <v>408</v>
      </c>
      <c r="N27" s="66" t="s">
        <v>234</v>
      </c>
      <c r="O27" s="67" t="s">
        <v>264</v>
      </c>
      <c r="P27" s="68" t="s">
        <v>409</v>
      </c>
      <c r="Q27" t="str">
        <f>_xlfn.CONCAT(Table24[[#This Row],[Field Name]:[Area Name]])</f>
        <v>Ant HillAny Area</v>
      </c>
      <c r="R27" s="88" t="str">
        <f>_xlfn.CONCAT(Table24[[#This Row],[Field Name]:[Pool Name]])</f>
        <v>Ant HillAny AreaOlcese</v>
      </c>
    </row>
    <row r="28" spans="1:18" x14ac:dyDescent="0.4">
      <c r="A28" s="4" t="s">
        <v>410</v>
      </c>
      <c r="B28" s="4" t="s">
        <v>411</v>
      </c>
      <c r="D28" t="s">
        <v>412</v>
      </c>
      <c r="E28">
        <v>146</v>
      </c>
      <c r="F28" t="s">
        <v>390</v>
      </c>
      <c r="J28" t="s">
        <v>212</v>
      </c>
      <c r="K28" t="s">
        <v>269</v>
      </c>
      <c r="L28" t="s">
        <v>413</v>
      </c>
      <c r="N28" s="66" t="s">
        <v>243</v>
      </c>
      <c r="O28" s="67" t="s">
        <v>414</v>
      </c>
      <c r="P28" s="68" t="s">
        <v>415</v>
      </c>
      <c r="Q28" t="str">
        <f>_xlfn.CONCAT(Table24[[#This Row],[Field Name]:[Area Name]])</f>
        <v>Antelope HillsHopkins</v>
      </c>
      <c r="R28" s="88" t="str">
        <f>_xlfn.CONCAT(Table24[[#This Row],[Field Name]:[Pool Name]])</f>
        <v>Antelope HillsHopkinsEocene</v>
      </c>
    </row>
    <row r="29" spans="1:18" x14ac:dyDescent="0.4">
      <c r="A29" s="4" t="s">
        <v>416</v>
      </c>
      <c r="B29" s="4" t="s">
        <v>417</v>
      </c>
      <c r="D29" t="s">
        <v>418</v>
      </c>
      <c r="E29">
        <v>150</v>
      </c>
      <c r="F29" t="s">
        <v>269</v>
      </c>
      <c r="J29" t="s">
        <v>304</v>
      </c>
      <c r="K29" t="s">
        <v>419</v>
      </c>
      <c r="L29" t="s">
        <v>420</v>
      </c>
      <c r="N29" s="66" t="s">
        <v>243</v>
      </c>
      <c r="O29" s="67" t="s">
        <v>414</v>
      </c>
      <c r="P29" s="68" t="s">
        <v>421</v>
      </c>
      <c r="Q29" t="str">
        <f>_xlfn.CONCAT(Table24[[#This Row],[Field Name]:[Area Name]])</f>
        <v>Antelope HillsHopkins</v>
      </c>
      <c r="R29" s="88" t="str">
        <f>_xlfn.CONCAT(Table24[[#This Row],[Field Name]:[Pool Name]])</f>
        <v>Antelope HillsHopkinsPhacoides</v>
      </c>
    </row>
    <row r="30" spans="1:18" x14ac:dyDescent="0.4">
      <c r="A30" s="4" t="s">
        <v>422</v>
      </c>
      <c r="B30" s="4" t="s">
        <v>423</v>
      </c>
      <c r="D30" t="s">
        <v>424</v>
      </c>
      <c r="E30">
        <v>152</v>
      </c>
      <c r="F30" t="s">
        <v>269</v>
      </c>
      <c r="J30" t="s">
        <v>311</v>
      </c>
      <c r="K30" t="s">
        <v>425</v>
      </c>
      <c r="L30" t="s">
        <v>426</v>
      </c>
      <c r="N30" s="66" t="s">
        <v>243</v>
      </c>
      <c r="O30" s="67" t="s">
        <v>427</v>
      </c>
      <c r="P30" s="68" t="s">
        <v>240</v>
      </c>
      <c r="Q30" t="str">
        <f>_xlfn.CONCAT(Table24[[#This Row],[Field Name]:[Area Name]])</f>
        <v>Antelope HillsNepple Gas (ABD)</v>
      </c>
      <c r="R30" s="88" t="str">
        <f>_xlfn.CONCAT(Table24[[#This Row],[Field Name]:[Pool Name]])</f>
        <v>Antelope HillsNepple Gas (ABD)No Pool Breakdown</v>
      </c>
    </row>
    <row r="31" spans="1:18" x14ac:dyDescent="0.4">
      <c r="A31" s="4" t="s">
        <v>422</v>
      </c>
      <c r="B31" s="4" t="s">
        <v>428</v>
      </c>
      <c r="D31" t="s">
        <v>429</v>
      </c>
      <c r="E31">
        <v>156</v>
      </c>
      <c r="F31" t="s">
        <v>269</v>
      </c>
      <c r="J31" t="s">
        <v>430</v>
      </c>
      <c r="K31" t="s">
        <v>431</v>
      </c>
      <c r="L31" t="s">
        <v>432</v>
      </c>
      <c r="N31" s="66" t="s">
        <v>243</v>
      </c>
      <c r="O31" s="67" t="s">
        <v>433</v>
      </c>
      <c r="P31" s="68" t="s">
        <v>434</v>
      </c>
      <c r="Q31" t="str">
        <f>_xlfn.CONCAT(Table24[[#This Row],[Field Name]:[Area Name]])</f>
        <v>Antelope HillsWilliams</v>
      </c>
      <c r="R31" s="88" t="str">
        <f>_xlfn.CONCAT(Table24[[#This Row],[Field Name]:[Pool Name]])</f>
        <v>Antelope HillsWilliamsButton Bed (ABD)</v>
      </c>
    </row>
    <row r="32" spans="1:18" x14ac:dyDescent="0.4">
      <c r="A32" s="4" t="s">
        <v>435</v>
      </c>
      <c r="B32" s="4" t="s">
        <v>436</v>
      </c>
      <c r="D32" t="s">
        <v>437</v>
      </c>
      <c r="E32">
        <v>158</v>
      </c>
      <c r="F32" t="s">
        <v>269</v>
      </c>
      <c r="J32" t="s">
        <v>438</v>
      </c>
      <c r="K32" t="s">
        <v>439</v>
      </c>
      <c r="L32" t="s">
        <v>440</v>
      </c>
      <c r="N32" s="66" t="s">
        <v>243</v>
      </c>
      <c r="O32" s="67" t="s">
        <v>433</v>
      </c>
      <c r="P32" s="68" t="s">
        <v>441</v>
      </c>
      <c r="Q32" t="str">
        <f>_xlfn.CONCAT(Table24[[#This Row],[Field Name]:[Area Name]])</f>
        <v>Antelope HillsWilliams</v>
      </c>
      <c r="R32" s="88" t="str">
        <f>_xlfn.CONCAT(Table24[[#This Row],[Field Name]:[Pool Name]])</f>
        <v>Antelope HillsWilliamsEast Block-Agua</v>
      </c>
    </row>
    <row r="33" spans="1:18" x14ac:dyDescent="0.4">
      <c r="A33" s="4" t="s">
        <v>442</v>
      </c>
      <c r="B33" s="4" t="s">
        <v>443</v>
      </c>
      <c r="D33" t="s">
        <v>444</v>
      </c>
      <c r="E33">
        <v>160</v>
      </c>
      <c r="F33" t="s">
        <v>390</v>
      </c>
      <c r="J33" t="s">
        <v>445</v>
      </c>
      <c r="K33" t="s">
        <v>446</v>
      </c>
      <c r="L33" t="s">
        <v>447</v>
      </c>
      <c r="N33" s="66" t="s">
        <v>243</v>
      </c>
      <c r="O33" s="67" t="s">
        <v>433</v>
      </c>
      <c r="P33" s="68" t="s">
        <v>448</v>
      </c>
      <c r="Q33" t="str">
        <f>_xlfn.CONCAT(Table24[[#This Row],[Field Name]:[Area Name]])</f>
        <v>Antelope HillsWilliams</v>
      </c>
      <c r="R33" s="88" t="str">
        <f>_xlfn.CONCAT(Table24[[#This Row],[Field Name]:[Pool Name]])</f>
        <v>Antelope HillsWilliamsEast Block-Button Bed</v>
      </c>
    </row>
    <row r="34" spans="1:18" x14ac:dyDescent="0.4">
      <c r="A34" s="4" t="s">
        <v>449</v>
      </c>
      <c r="B34" s="4" t="s">
        <v>450</v>
      </c>
      <c r="D34" t="s">
        <v>451</v>
      </c>
      <c r="E34">
        <v>190</v>
      </c>
      <c r="F34" t="s">
        <v>269</v>
      </c>
      <c r="J34" t="s">
        <v>452</v>
      </c>
      <c r="K34" t="s">
        <v>453</v>
      </c>
      <c r="L34" t="s">
        <v>320</v>
      </c>
      <c r="N34" s="66" t="s">
        <v>243</v>
      </c>
      <c r="O34" s="67" t="s">
        <v>433</v>
      </c>
      <c r="P34" s="68" t="s">
        <v>454</v>
      </c>
      <c r="Q34" t="str">
        <f>_xlfn.CONCAT(Table24[[#This Row],[Field Name]:[Area Name]])</f>
        <v>Antelope HillsWilliams</v>
      </c>
      <c r="R34" s="88" t="str">
        <f>_xlfn.CONCAT(Table24[[#This Row],[Field Name]:[Pool Name]])</f>
        <v>Antelope HillsWilliamsGas Zone</v>
      </c>
    </row>
    <row r="35" spans="1:18" x14ac:dyDescent="0.4">
      <c r="A35" s="4" t="s">
        <v>455</v>
      </c>
      <c r="B35" s="4" t="s">
        <v>456</v>
      </c>
      <c r="D35" t="s">
        <v>457</v>
      </c>
      <c r="E35">
        <v>194</v>
      </c>
      <c r="F35" t="s">
        <v>235</v>
      </c>
      <c r="J35" t="s">
        <v>318</v>
      </c>
      <c r="K35" t="s">
        <v>458</v>
      </c>
      <c r="L35" t="s">
        <v>459</v>
      </c>
      <c r="N35" s="66" t="s">
        <v>243</v>
      </c>
      <c r="O35" s="67" t="s">
        <v>433</v>
      </c>
      <c r="P35" s="68" t="s">
        <v>240</v>
      </c>
      <c r="Q35" t="str">
        <f>_xlfn.CONCAT(Table24[[#This Row],[Field Name]:[Area Name]])</f>
        <v>Antelope HillsWilliams</v>
      </c>
      <c r="R35" s="88" t="str">
        <f>_xlfn.CONCAT(Table24[[#This Row],[Field Name]:[Pool Name]])</f>
        <v>Antelope HillsWilliamsNo Pool Breakdown</v>
      </c>
    </row>
    <row r="36" spans="1:18" x14ac:dyDescent="0.4">
      <c r="A36" s="4" t="s">
        <v>460</v>
      </c>
      <c r="B36" s="4" t="s">
        <v>461</v>
      </c>
      <c r="D36" t="s">
        <v>462</v>
      </c>
      <c r="E36">
        <v>196</v>
      </c>
      <c r="F36" t="s">
        <v>235</v>
      </c>
      <c r="J36" t="s">
        <v>463</v>
      </c>
      <c r="K36" t="s">
        <v>464</v>
      </c>
      <c r="L36" t="s">
        <v>465</v>
      </c>
      <c r="N36" s="66" t="s">
        <v>243</v>
      </c>
      <c r="O36" s="67" t="s">
        <v>433</v>
      </c>
      <c r="P36" s="68" t="s">
        <v>466</v>
      </c>
      <c r="Q36" t="str">
        <f>_xlfn.CONCAT(Table24[[#This Row],[Field Name]:[Area Name]])</f>
        <v>Antelope HillsWilliams</v>
      </c>
      <c r="R36" s="88" t="str">
        <f>_xlfn.CONCAT(Table24[[#This Row],[Field Name]:[Pool Name]])</f>
        <v>Antelope HillsWilliamsPoint of Rocks</v>
      </c>
    </row>
    <row r="37" spans="1:18" x14ac:dyDescent="0.4">
      <c r="A37" s="4" t="s">
        <v>467</v>
      </c>
      <c r="B37" s="4" t="s">
        <v>468</v>
      </c>
      <c r="D37" t="s">
        <v>469</v>
      </c>
      <c r="E37">
        <v>204</v>
      </c>
      <c r="F37" t="s">
        <v>244</v>
      </c>
      <c r="J37" t="s">
        <v>470</v>
      </c>
      <c r="K37" t="s">
        <v>471</v>
      </c>
      <c r="L37" t="s">
        <v>472</v>
      </c>
      <c r="N37" s="66" t="s">
        <v>243</v>
      </c>
      <c r="O37" s="67" t="s">
        <v>433</v>
      </c>
      <c r="P37" s="68" t="s">
        <v>473</v>
      </c>
      <c r="Q37" t="str">
        <f>_xlfn.CONCAT(Table24[[#This Row],[Field Name]:[Area Name]])</f>
        <v>Antelope HillsWilliams</v>
      </c>
      <c r="R37" s="88" t="str">
        <f>_xlfn.CONCAT(Table24[[#This Row],[Field Name]:[Pool Name]])</f>
        <v>Antelope HillsWilliamsUpper</v>
      </c>
    </row>
    <row r="38" spans="1:18" x14ac:dyDescent="0.4">
      <c r="A38" s="4" t="s">
        <v>474</v>
      </c>
      <c r="B38" s="4" t="s">
        <v>475</v>
      </c>
      <c r="D38" t="s">
        <v>476</v>
      </c>
      <c r="E38">
        <v>210</v>
      </c>
      <c r="F38" t="s">
        <v>269</v>
      </c>
      <c r="J38" t="s">
        <v>477</v>
      </c>
      <c r="K38" t="s">
        <v>478</v>
      </c>
      <c r="L38" t="s">
        <v>479</v>
      </c>
      <c r="N38" s="66" t="s">
        <v>243</v>
      </c>
      <c r="O38" s="67" t="s">
        <v>433</v>
      </c>
      <c r="P38" s="68" t="s">
        <v>480</v>
      </c>
      <c r="Q38" t="str">
        <f>_xlfn.CONCAT(Table24[[#This Row],[Field Name]:[Area Name]])</f>
        <v>Antelope HillsWilliams</v>
      </c>
      <c r="R38" s="88" t="str">
        <f>_xlfn.CONCAT(Table24[[#This Row],[Field Name]:[Pool Name]])</f>
        <v>Antelope HillsWilliamsWest Block-Button Bed &amp; Agua</v>
      </c>
    </row>
    <row r="39" spans="1:18" x14ac:dyDescent="0.4">
      <c r="A39" s="4" t="s">
        <v>481</v>
      </c>
      <c r="B39" s="4" t="s">
        <v>482</v>
      </c>
      <c r="D39" t="s">
        <v>483</v>
      </c>
      <c r="E39">
        <v>220</v>
      </c>
      <c r="F39" t="s">
        <v>235</v>
      </c>
      <c r="J39" t="s">
        <v>484</v>
      </c>
      <c r="K39" t="s">
        <v>485</v>
      </c>
      <c r="L39" t="s">
        <v>486</v>
      </c>
      <c r="N39" s="66" t="s">
        <v>252</v>
      </c>
      <c r="O39" s="67" t="s">
        <v>264</v>
      </c>
      <c r="P39" s="68" t="s">
        <v>487</v>
      </c>
      <c r="Q39" t="str">
        <f>_xlfn.CONCAT(Table24[[#This Row],[Field Name]:[Area Name]])</f>
        <v>Antelope Hills, NorthAny Area</v>
      </c>
      <c r="R39" s="88" t="str">
        <f>_xlfn.CONCAT(Table24[[#This Row],[Field Name]:[Pool Name]])</f>
        <v>Antelope Hills, NorthAny AreaMiocene-Eocene</v>
      </c>
    </row>
    <row r="40" spans="1:18" x14ac:dyDescent="0.4">
      <c r="A40" s="4" t="s">
        <v>488</v>
      </c>
      <c r="B40" s="4" t="s">
        <v>489</v>
      </c>
      <c r="D40" t="s">
        <v>490</v>
      </c>
      <c r="E40">
        <v>221</v>
      </c>
      <c r="F40" t="s">
        <v>390</v>
      </c>
      <c r="J40" t="s">
        <v>491</v>
      </c>
      <c r="K40" t="s">
        <v>492</v>
      </c>
      <c r="L40" t="s">
        <v>493</v>
      </c>
      <c r="N40" s="66" t="s">
        <v>252</v>
      </c>
      <c r="O40" s="67" t="s">
        <v>264</v>
      </c>
      <c r="P40" s="68" t="s">
        <v>240</v>
      </c>
      <c r="Q40" t="str">
        <f>_xlfn.CONCAT(Table24[[#This Row],[Field Name]:[Area Name]])</f>
        <v>Antelope Hills, NorthAny Area</v>
      </c>
      <c r="R40" s="88" t="str">
        <f>_xlfn.CONCAT(Table24[[#This Row],[Field Name]:[Pool Name]])</f>
        <v>Antelope Hills, NorthAny AreaNo Pool Breakdown</v>
      </c>
    </row>
    <row r="41" spans="1:18" x14ac:dyDescent="0.4">
      <c r="A41" s="4" t="s">
        <v>494</v>
      </c>
      <c r="B41" s="4" t="s">
        <v>495</v>
      </c>
      <c r="D41" t="s">
        <v>496</v>
      </c>
      <c r="E41">
        <v>222</v>
      </c>
      <c r="F41" t="s">
        <v>235</v>
      </c>
      <c r="J41" t="s">
        <v>497</v>
      </c>
      <c r="K41" t="s">
        <v>498</v>
      </c>
      <c r="L41" t="s">
        <v>499</v>
      </c>
      <c r="N41" s="66" t="s">
        <v>252</v>
      </c>
      <c r="O41" s="67" t="s">
        <v>264</v>
      </c>
      <c r="P41" s="68" t="s">
        <v>336</v>
      </c>
      <c r="Q41" t="str">
        <f>_xlfn.CONCAT(Table24[[#This Row],[Field Name]:[Area Name]])</f>
        <v>Antelope Hills, NorthAny Area</v>
      </c>
      <c r="R41" s="88" t="str">
        <f>_xlfn.CONCAT(Table24[[#This Row],[Field Name]:[Pool Name]])</f>
        <v>Antelope Hills, NorthAny AreaObservation</v>
      </c>
    </row>
    <row r="42" spans="1:18" x14ac:dyDescent="0.4">
      <c r="A42" s="4" t="s">
        <v>500</v>
      </c>
      <c r="B42" s="4" t="s">
        <v>501</v>
      </c>
      <c r="D42" t="s">
        <v>502</v>
      </c>
      <c r="E42">
        <v>224</v>
      </c>
      <c r="F42" t="s">
        <v>235</v>
      </c>
      <c r="J42" t="s">
        <v>503</v>
      </c>
      <c r="K42" t="s">
        <v>504</v>
      </c>
      <c r="L42" t="s">
        <v>505</v>
      </c>
      <c r="N42" s="66" t="s">
        <v>252</v>
      </c>
      <c r="O42" s="67" t="s">
        <v>264</v>
      </c>
      <c r="P42" s="68" t="s">
        <v>466</v>
      </c>
      <c r="Q42" t="str">
        <f>_xlfn.CONCAT(Table24[[#This Row],[Field Name]:[Area Name]])</f>
        <v>Antelope Hills, NorthAny Area</v>
      </c>
      <c r="R42" s="88" t="str">
        <f>_xlfn.CONCAT(Table24[[#This Row],[Field Name]:[Pool Name]])</f>
        <v>Antelope Hills, NorthAny AreaPoint of Rocks</v>
      </c>
    </row>
    <row r="43" spans="1:18" x14ac:dyDescent="0.4">
      <c r="A43" s="4" t="s">
        <v>506</v>
      </c>
      <c r="B43" s="4" t="s">
        <v>507</v>
      </c>
      <c r="D43" t="s">
        <v>508</v>
      </c>
      <c r="E43">
        <v>228</v>
      </c>
      <c r="F43" t="s">
        <v>269</v>
      </c>
      <c r="J43" t="s">
        <v>509</v>
      </c>
      <c r="K43" t="s">
        <v>510</v>
      </c>
      <c r="L43" t="s">
        <v>511</v>
      </c>
      <c r="N43" s="66" t="s">
        <v>260</v>
      </c>
      <c r="O43" s="67" t="s">
        <v>264</v>
      </c>
      <c r="P43" s="68" t="s">
        <v>240</v>
      </c>
      <c r="Q43" t="str">
        <f>_xlfn.CONCAT(Table24[[#This Row],[Field Name]:[Area Name]])</f>
        <v>Antelope Plains Gas (ABD)Any Area</v>
      </c>
      <c r="R43" s="88" t="str">
        <f>_xlfn.CONCAT(Table24[[#This Row],[Field Name]:[Pool Name]])</f>
        <v>Antelope Plains Gas (ABD)Any AreaNo Pool Breakdown</v>
      </c>
    </row>
    <row r="44" spans="1:18" x14ac:dyDescent="0.4">
      <c r="A44" s="4" t="s">
        <v>512</v>
      </c>
      <c r="B44" s="4" t="s">
        <v>513</v>
      </c>
      <c r="D44" t="s">
        <v>514</v>
      </c>
      <c r="E44">
        <v>238</v>
      </c>
      <c r="F44" t="s">
        <v>269</v>
      </c>
      <c r="J44" t="s">
        <v>515</v>
      </c>
      <c r="K44" t="s">
        <v>516</v>
      </c>
      <c r="L44" t="s">
        <v>517</v>
      </c>
      <c r="N44" s="66" t="s">
        <v>333</v>
      </c>
      <c r="O44" s="67" t="s">
        <v>264</v>
      </c>
      <c r="P44" s="68" t="s">
        <v>465</v>
      </c>
      <c r="Q44" t="str">
        <f>_xlfn.CONCAT(Table24[[#This Row],[Field Name]:[Area Name]])</f>
        <v>Any FieldAny Area</v>
      </c>
      <c r="R44" s="88" t="str">
        <f>_xlfn.CONCAT(Table24[[#This Row],[Field Name]:[Pool Name]])</f>
        <v>Any FieldAny AreaAurignac</v>
      </c>
    </row>
    <row r="45" spans="1:18" x14ac:dyDescent="0.4">
      <c r="A45" s="4" t="s">
        <v>518</v>
      </c>
      <c r="B45" s="4" t="s">
        <v>519</v>
      </c>
      <c r="D45" t="s">
        <v>520</v>
      </c>
      <c r="E45">
        <v>248</v>
      </c>
      <c r="F45" t="s">
        <v>269</v>
      </c>
      <c r="J45" t="s">
        <v>521</v>
      </c>
      <c r="K45" t="s">
        <v>235</v>
      </c>
      <c r="L45" t="s">
        <v>522</v>
      </c>
      <c r="N45" s="66" t="s">
        <v>333</v>
      </c>
      <c r="O45" s="67" t="s">
        <v>264</v>
      </c>
      <c r="P45" s="68" t="s">
        <v>523</v>
      </c>
      <c r="Q45" t="str">
        <f>_xlfn.CONCAT(Table24[[#This Row],[Field Name]:[Area Name]])</f>
        <v>Any FieldAny Area</v>
      </c>
      <c r="R45" s="88" t="str">
        <f>_xlfn.CONCAT(Table24[[#This Row],[Field Name]:[Pool Name]])</f>
        <v>Any FieldAny AreaContinental</v>
      </c>
    </row>
    <row r="46" spans="1:18" x14ac:dyDescent="0.4">
      <c r="A46" s="4" t="s">
        <v>524</v>
      </c>
      <c r="B46" s="4" t="s">
        <v>525</v>
      </c>
      <c r="D46" t="s">
        <v>526</v>
      </c>
      <c r="E46">
        <v>256</v>
      </c>
      <c r="F46" t="s">
        <v>269</v>
      </c>
      <c r="J46" t="s">
        <v>325</v>
      </c>
      <c r="K46" t="s">
        <v>527</v>
      </c>
      <c r="L46" t="s">
        <v>528</v>
      </c>
      <c r="N46" s="66" t="s">
        <v>333</v>
      </c>
      <c r="O46" s="67" t="s">
        <v>264</v>
      </c>
      <c r="P46" s="68" t="s">
        <v>529</v>
      </c>
      <c r="Q46" t="str">
        <f>_xlfn.CONCAT(Table24[[#This Row],[Field Name]:[Area Name]])</f>
        <v>Any FieldAny Area</v>
      </c>
      <c r="R46" s="88" t="str">
        <f>_xlfn.CONCAT(Table24[[#This Row],[Field Name]:[Pool Name]])</f>
        <v>Any FieldAny AreaDiatomite</v>
      </c>
    </row>
    <row r="47" spans="1:18" x14ac:dyDescent="0.4">
      <c r="A47" s="4" t="s">
        <v>530</v>
      </c>
      <c r="B47" s="4" t="s">
        <v>531</v>
      </c>
      <c r="D47" t="s">
        <v>532</v>
      </c>
      <c r="E47">
        <v>260</v>
      </c>
      <c r="F47" t="s">
        <v>269</v>
      </c>
      <c r="J47" t="s">
        <v>533</v>
      </c>
      <c r="K47" t="s">
        <v>534</v>
      </c>
      <c r="L47" t="s">
        <v>535</v>
      </c>
      <c r="N47" s="66" t="s">
        <v>333</v>
      </c>
      <c r="O47" s="67" t="s">
        <v>264</v>
      </c>
      <c r="P47" s="68" t="s">
        <v>536</v>
      </c>
      <c r="Q47" t="str">
        <f>_xlfn.CONCAT(Table24[[#This Row],[Field Name]:[Area Name]])</f>
        <v>Any FieldAny Area</v>
      </c>
      <c r="R47" s="88" t="str">
        <f>_xlfn.CONCAT(Table24[[#This Row],[Field Name]:[Pool Name]])</f>
        <v>Any FieldAny AreaLombardi</v>
      </c>
    </row>
    <row r="48" spans="1:18" x14ac:dyDescent="0.4">
      <c r="A48" s="4" t="s">
        <v>537</v>
      </c>
      <c r="B48" s="4" t="s">
        <v>538</v>
      </c>
      <c r="D48" t="s">
        <v>539</v>
      </c>
      <c r="E48">
        <v>274</v>
      </c>
      <c r="F48" t="s">
        <v>269</v>
      </c>
      <c r="J48" t="s">
        <v>540</v>
      </c>
      <c r="K48" t="s">
        <v>541</v>
      </c>
      <c r="L48" t="s">
        <v>542</v>
      </c>
      <c r="N48" s="66" t="s">
        <v>333</v>
      </c>
      <c r="O48" s="67" t="s">
        <v>264</v>
      </c>
      <c r="P48" s="68" t="s">
        <v>240</v>
      </c>
      <c r="Q48" t="str">
        <f>_xlfn.CONCAT(Table24[[#This Row],[Field Name]:[Area Name]])</f>
        <v>Any FieldAny Area</v>
      </c>
      <c r="R48" s="88" t="str">
        <f>_xlfn.CONCAT(Table24[[#This Row],[Field Name]:[Pool Name]])</f>
        <v>Any FieldAny AreaNo Pool Breakdown</v>
      </c>
    </row>
    <row r="49" spans="1:18" x14ac:dyDescent="0.4">
      <c r="A49" s="4" t="s">
        <v>543</v>
      </c>
      <c r="B49" s="4" t="s">
        <v>544</v>
      </c>
      <c r="D49" t="s">
        <v>545</v>
      </c>
      <c r="E49">
        <v>280</v>
      </c>
      <c r="F49" t="s">
        <v>269</v>
      </c>
      <c r="J49" t="s">
        <v>331</v>
      </c>
      <c r="K49" t="s">
        <v>546</v>
      </c>
      <c r="L49" t="s">
        <v>547</v>
      </c>
      <c r="N49" s="66" t="s">
        <v>333</v>
      </c>
      <c r="O49" s="67" t="s">
        <v>264</v>
      </c>
      <c r="P49" s="68" t="s">
        <v>336</v>
      </c>
      <c r="Q49" t="str">
        <f>_xlfn.CONCAT(Table24[[#This Row],[Field Name]:[Area Name]])</f>
        <v>Any FieldAny Area</v>
      </c>
      <c r="R49" s="88" t="str">
        <f>_xlfn.CONCAT(Table24[[#This Row],[Field Name]:[Pool Name]])</f>
        <v>Any FieldAny AreaObservation</v>
      </c>
    </row>
    <row r="50" spans="1:18" x14ac:dyDescent="0.4">
      <c r="A50" s="4" t="s">
        <v>548</v>
      </c>
      <c r="B50" s="4" t="s">
        <v>549</v>
      </c>
      <c r="D50" t="s">
        <v>550</v>
      </c>
      <c r="E50">
        <v>288</v>
      </c>
      <c r="F50" t="s">
        <v>269</v>
      </c>
      <c r="J50" t="s">
        <v>339</v>
      </c>
      <c r="K50" t="s">
        <v>551</v>
      </c>
      <c r="L50" t="s">
        <v>552</v>
      </c>
      <c r="N50" s="66" t="s">
        <v>333</v>
      </c>
      <c r="O50" s="67" t="s">
        <v>264</v>
      </c>
      <c r="P50" s="68" t="s">
        <v>553</v>
      </c>
      <c r="Q50" t="str">
        <f>_xlfn.CONCAT(Table24[[#This Row],[Field Name]:[Area Name]])</f>
        <v>Any FieldAny Area</v>
      </c>
      <c r="R50" s="88" t="str">
        <f>_xlfn.CONCAT(Table24[[#This Row],[Field Name]:[Pool Name]])</f>
        <v>Any FieldAny AreaSisquoc</v>
      </c>
    </row>
    <row r="51" spans="1:18" x14ac:dyDescent="0.4">
      <c r="A51" s="4" t="s">
        <v>554</v>
      </c>
      <c r="B51" s="4" t="s">
        <v>555</v>
      </c>
      <c r="D51" t="s">
        <v>556</v>
      </c>
      <c r="E51">
        <v>292</v>
      </c>
      <c r="F51" t="s">
        <v>269</v>
      </c>
      <c r="J51" t="s">
        <v>557</v>
      </c>
      <c r="K51" t="s">
        <v>558</v>
      </c>
      <c r="L51" t="s">
        <v>559</v>
      </c>
      <c r="N51" s="66" t="s">
        <v>333</v>
      </c>
      <c r="O51" s="67" t="s">
        <v>264</v>
      </c>
      <c r="P51" s="68" t="s">
        <v>560</v>
      </c>
      <c r="Q51" t="str">
        <f>_xlfn.CONCAT(Table24[[#This Row],[Field Name]:[Area Name]])</f>
        <v>Any FieldAny Area</v>
      </c>
      <c r="R51" s="88" t="str">
        <f>_xlfn.CONCAT(Table24[[#This Row],[Field Name]:[Pool Name]])</f>
        <v>Any FieldAny AreaTulare</v>
      </c>
    </row>
    <row r="52" spans="1:18" x14ac:dyDescent="0.4">
      <c r="A52" s="4" t="s">
        <v>561</v>
      </c>
      <c r="B52" s="4" t="s">
        <v>562</v>
      </c>
      <c r="D52" t="s">
        <v>563</v>
      </c>
      <c r="E52">
        <v>296</v>
      </c>
      <c r="F52" t="s">
        <v>269</v>
      </c>
      <c r="J52" t="s">
        <v>564</v>
      </c>
      <c r="K52" t="s">
        <v>565</v>
      </c>
      <c r="L52" t="s">
        <v>566</v>
      </c>
      <c r="N52" s="66" t="s">
        <v>333</v>
      </c>
      <c r="O52" s="67" t="s">
        <v>264</v>
      </c>
      <c r="P52" s="68" t="s">
        <v>567</v>
      </c>
      <c r="Q52" t="str">
        <f>_xlfn.CONCAT(Table24[[#This Row],[Field Name]:[Area Name]])</f>
        <v>Any FieldAny Area</v>
      </c>
      <c r="R52" s="88" t="str">
        <f>_xlfn.CONCAT(Table24[[#This Row],[Field Name]:[Pool Name]])</f>
        <v>Any FieldAny AreaTulare (Dewatering) (ABD)</v>
      </c>
    </row>
    <row r="53" spans="1:18" x14ac:dyDescent="0.4">
      <c r="A53" s="4" t="s">
        <v>568</v>
      </c>
      <c r="B53" s="4" t="s">
        <v>569</v>
      </c>
      <c r="D53" t="s">
        <v>570</v>
      </c>
      <c r="E53">
        <v>300</v>
      </c>
      <c r="F53" t="s">
        <v>269</v>
      </c>
      <c r="J53" t="s">
        <v>571</v>
      </c>
      <c r="K53" t="s">
        <v>572</v>
      </c>
      <c r="L53" t="s">
        <v>573</v>
      </c>
      <c r="N53" s="66" t="s">
        <v>340</v>
      </c>
      <c r="O53" s="67" t="s">
        <v>264</v>
      </c>
      <c r="P53" s="68" t="s">
        <v>249</v>
      </c>
      <c r="Q53" t="str">
        <f>_xlfn.CONCAT(Table24[[#This Row],[Field Name]:[Area Name]])</f>
        <v>Arbuckle GasAny Area</v>
      </c>
      <c r="R53" s="88" t="str">
        <f>_xlfn.CONCAT(Table24[[#This Row],[Field Name]:[Pool Name]])</f>
        <v>Arbuckle GasAny AreaForbes</v>
      </c>
    </row>
    <row r="54" spans="1:18" x14ac:dyDescent="0.4">
      <c r="A54" s="4" t="s">
        <v>574</v>
      </c>
      <c r="B54" s="4" t="s">
        <v>575</v>
      </c>
      <c r="D54" t="s">
        <v>576</v>
      </c>
      <c r="E54">
        <v>326</v>
      </c>
      <c r="F54" t="s">
        <v>269</v>
      </c>
      <c r="J54" t="s">
        <v>577</v>
      </c>
      <c r="K54" t="s">
        <v>578</v>
      </c>
      <c r="L54" t="s">
        <v>579</v>
      </c>
      <c r="N54" s="66" t="s">
        <v>346</v>
      </c>
      <c r="O54" s="67" t="s">
        <v>580</v>
      </c>
      <c r="P54" s="68" t="s">
        <v>581</v>
      </c>
      <c r="Q54" t="str">
        <f>_xlfn.CONCAT(Table24[[#This Row],[Field Name]:[Area Name]])</f>
        <v>Arroyo GrandeOak Park</v>
      </c>
      <c r="R54" s="88" t="str">
        <f>_xlfn.CONCAT(Table24[[#This Row],[Field Name]:[Pool Name]])</f>
        <v>Arroyo GrandeOak ParkMartin-Elberta</v>
      </c>
    </row>
    <row r="55" spans="1:18" x14ac:dyDescent="0.4">
      <c r="A55" s="4" t="s">
        <v>582</v>
      </c>
      <c r="B55" s="4" t="s">
        <v>583</v>
      </c>
      <c r="D55" t="s">
        <v>584</v>
      </c>
      <c r="E55">
        <v>328</v>
      </c>
      <c r="F55" t="s">
        <v>235</v>
      </c>
      <c r="J55" t="s">
        <v>585</v>
      </c>
      <c r="K55" t="s">
        <v>586</v>
      </c>
      <c r="L55" t="s">
        <v>587</v>
      </c>
      <c r="N55" s="66" t="s">
        <v>346</v>
      </c>
      <c r="O55" s="67" t="s">
        <v>580</v>
      </c>
      <c r="P55" s="68" t="s">
        <v>240</v>
      </c>
      <c r="Q55" t="str">
        <f>_xlfn.CONCAT(Table24[[#This Row],[Field Name]:[Area Name]])</f>
        <v>Arroyo GrandeOak Park</v>
      </c>
      <c r="R55" s="88" t="str">
        <f>_xlfn.CONCAT(Table24[[#This Row],[Field Name]:[Pool Name]])</f>
        <v>Arroyo GrandeOak ParkNo Pool Breakdown</v>
      </c>
    </row>
    <row r="56" spans="1:18" x14ac:dyDescent="0.4">
      <c r="A56" s="4" t="s">
        <v>588</v>
      </c>
      <c r="B56" s="4" t="s">
        <v>589</v>
      </c>
      <c r="D56" t="s">
        <v>590</v>
      </c>
      <c r="E56">
        <v>330</v>
      </c>
      <c r="F56" t="s">
        <v>235</v>
      </c>
      <c r="J56" t="s">
        <v>591</v>
      </c>
      <c r="K56" t="s">
        <v>592</v>
      </c>
      <c r="L56" t="s">
        <v>593</v>
      </c>
      <c r="N56" s="66" t="s">
        <v>346</v>
      </c>
      <c r="O56" s="67" t="s">
        <v>594</v>
      </c>
      <c r="P56" s="68" t="s">
        <v>595</v>
      </c>
      <c r="Q56" t="str">
        <f>_xlfn.CONCAT(Table24[[#This Row],[Field Name]:[Area Name]])</f>
        <v>Arroyo GrandeTiber</v>
      </c>
      <c r="R56" s="88" t="str">
        <f>_xlfn.CONCAT(Table24[[#This Row],[Field Name]:[Pool Name]])</f>
        <v>Arroyo GrandeTiberDollie</v>
      </c>
    </row>
    <row r="57" spans="1:18" x14ac:dyDescent="0.4">
      <c r="A57" s="4" t="s">
        <v>596</v>
      </c>
      <c r="B57" s="4" t="s">
        <v>597</v>
      </c>
      <c r="D57" t="s">
        <v>598</v>
      </c>
      <c r="E57">
        <v>332</v>
      </c>
      <c r="F57" t="s">
        <v>269</v>
      </c>
      <c r="J57" t="s">
        <v>345</v>
      </c>
      <c r="K57" t="s">
        <v>599</v>
      </c>
      <c r="L57" t="s">
        <v>600</v>
      </c>
      <c r="N57" s="66" t="s">
        <v>346</v>
      </c>
      <c r="O57" s="67" t="s">
        <v>594</v>
      </c>
      <c r="P57" s="68" t="s">
        <v>322</v>
      </c>
      <c r="Q57" t="str">
        <f>_xlfn.CONCAT(Table24[[#This Row],[Field Name]:[Area Name]])</f>
        <v>Arroyo GrandeTiber</v>
      </c>
      <c r="R57" s="88" t="str">
        <f>_xlfn.CONCAT(Table24[[#This Row],[Field Name]:[Pool Name]])</f>
        <v>Arroyo GrandeTiberMonterey</v>
      </c>
    </row>
    <row r="58" spans="1:18" x14ac:dyDescent="0.4">
      <c r="A58" s="4" t="s">
        <v>601</v>
      </c>
      <c r="B58" s="4" t="s">
        <v>602</v>
      </c>
      <c r="D58" t="s">
        <v>603</v>
      </c>
      <c r="E58">
        <v>336</v>
      </c>
      <c r="F58" t="s">
        <v>235</v>
      </c>
      <c r="J58" t="s">
        <v>351</v>
      </c>
      <c r="K58" t="s">
        <v>604</v>
      </c>
      <c r="L58" t="s">
        <v>605</v>
      </c>
      <c r="N58" s="66" t="s">
        <v>346</v>
      </c>
      <c r="O58" s="67" t="s">
        <v>594</v>
      </c>
      <c r="P58" s="68" t="s">
        <v>240</v>
      </c>
      <c r="Q58" t="str">
        <f>_xlfn.CONCAT(Table24[[#This Row],[Field Name]:[Area Name]])</f>
        <v>Arroyo GrandeTiber</v>
      </c>
      <c r="R58" s="88" t="str">
        <f>_xlfn.CONCAT(Table24[[#This Row],[Field Name]:[Pool Name]])</f>
        <v>Arroyo GrandeTiberNo Pool Breakdown</v>
      </c>
    </row>
    <row r="59" spans="1:18" x14ac:dyDescent="0.4">
      <c r="A59" s="4" t="s">
        <v>606</v>
      </c>
      <c r="B59" s="4" t="s">
        <v>607</v>
      </c>
      <c r="D59" t="s">
        <v>608</v>
      </c>
      <c r="E59">
        <v>338</v>
      </c>
      <c r="F59" t="s">
        <v>235</v>
      </c>
      <c r="J59" t="s">
        <v>609</v>
      </c>
      <c r="K59" t="s">
        <v>610</v>
      </c>
      <c r="L59" t="s">
        <v>611</v>
      </c>
      <c r="N59" s="66" t="s">
        <v>346</v>
      </c>
      <c r="O59" s="67" t="s">
        <v>594</v>
      </c>
      <c r="P59" s="68" t="s">
        <v>336</v>
      </c>
      <c r="Q59" t="str">
        <f>_xlfn.CONCAT(Table24[[#This Row],[Field Name]:[Area Name]])</f>
        <v>Arroyo GrandeTiber</v>
      </c>
      <c r="R59" s="88" t="str">
        <f>_xlfn.CONCAT(Table24[[#This Row],[Field Name]:[Pool Name]])</f>
        <v>Arroyo GrandeTiberObservation</v>
      </c>
    </row>
    <row r="60" spans="1:18" x14ac:dyDescent="0.4">
      <c r="A60" s="4" t="s">
        <v>612</v>
      </c>
      <c r="B60" s="4" t="s">
        <v>613</v>
      </c>
      <c r="D60" t="s">
        <v>614</v>
      </c>
      <c r="E60">
        <v>340</v>
      </c>
      <c r="F60" t="s">
        <v>235</v>
      </c>
      <c r="J60" t="s">
        <v>357</v>
      </c>
      <c r="K60" t="s">
        <v>615</v>
      </c>
      <c r="L60" t="s">
        <v>616</v>
      </c>
      <c r="N60" s="66" t="s">
        <v>352</v>
      </c>
      <c r="O60" s="67" t="s">
        <v>264</v>
      </c>
      <c r="P60" s="68" t="s">
        <v>249</v>
      </c>
      <c r="Q60" t="str">
        <f>_xlfn.CONCAT(Table24[[#This Row],[Field Name]:[Area Name]])</f>
        <v>Artois Gas (ABD)Any Area</v>
      </c>
      <c r="R60" s="88" t="str">
        <f>_xlfn.CONCAT(Table24[[#This Row],[Field Name]:[Pool Name]])</f>
        <v>Artois Gas (ABD)Any AreaForbes</v>
      </c>
    </row>
    <row r="61" spans="1:18" x14ac:dyDescent="0.4">
      <c r="A61" s="4" t="s">
        <v>617</v>
      </c>
      <c r="B61" s="4" t="s">
        <v>618</v>
      </c>
      <c r="D61" t="s">
        <v>619</v>
      </c>
      <c r="E61">
        <v>342</v>
      </c>
      <c r="F61" t="s">
        <v>235</v>
      </c>
      <c r="J61" t="s">
        <v>620</v>
      </c>
      <c r="K61" t="s">
        <v>621</v>
      </c>
      <c r="L61" t="s">
        <v>622</v>
      </c>
      <c r="N61" s="66" t="s">
        <v>352</v>
      </c>
      <c r="O61" s="67" t="s">
        <v>264</v>
      </c>
      <c r="P61" s="68" t="s">
        <v>265</v>
      </c>
      <c r="Q61" t="str">
        <f>_xlfn.CONCAT(Table24[[#This Row],[Field Name]:[Area Name]])</f>
        <v>Artois Gas (ABD)Any Area</v>
      </c>
      <c r="R61" s="88" t="str">
        <f>_xlfn.CONCAT(Table24[[#This Row],[Field Name]:[Pool Name]])</f>
        <v>Artois Gas (ABD)Any AreaKione</v>
      </c>
    </row>
    <row r="62" spans="1:18" x14ac:dyDescent="0.4">
      <c r="A62" s="4" t="s">
        <v>623</v>
      </c>
      <c r="B62" s="4" t="s">
        <v>624</v>
      </c>
      <c r="D62" t="s">
        <v>625</v>
      </c>
      <c r="E62">
        <v>344</v>
      </c>
      <c r="F62" t="s">
        <v>269</v>
      </c>
      <c r="J62" t="s">
        <v>364</v>
      </c>
      <c r="K62" t="s">
        <v>626</v>
      </c>
      <c r="L62" t="s">
        <v>627</v>
      </c>
      <c r="N62" s="66" t="s">
        <v>358</v>
      </c>
      <c r="O62" s="67" t="s">
        <v>264</v>
      </c>
      <c r="P62" s="68" t="s">
        <v>552</v>
      </c>
      <c r="Q62" t="str">
        <f>_xlfn.CONCAT(Table24[[#This Row],[Field Name]:[Area Name]])</f>
        <v>Ash Slough Gas (ABD)Any Area</v>
      </c>
      <c r="R62" s="88" t="str">
        <f>_xlfn.CONCAT(Table24[[#This Row],[Field Name]:[Pool Name]])</f>
        <v>Ash Slough Gas (ABD)Any AreaBlewett</v>
      </c>
    </row>
    <row r="63" spans="1:18" x14ac:dyDescent="0.4">
      <c r="A63" s="4" t="s">
        <v>628</v>
      </c>
      <c r="B63" s="4" t="s">
        <v>629</v>
      </c>
      <c r="D63" t="s">
        <v>630</v>
      </c>
      <c r="E63">
        <v>346</v>
      </c>
      <c r="F63" t="s">
        <v>269</v>
      </c>
      <c r="J63" t="s">
        <v>370</v>
      </c>
      <c r="K63" t="s">
        <v>631</v>
      </c>
      <c r="L63" t="s">
        <v>632</v>
      </c>
      <c r="N63" s="66" t="s">
        <v>358</v>
      </c>
      <c r="O63" s="67" t="s">
        <v>264</v>
      </c>
      <c r="P63" s="68" t="s">
        <v>633</v>
      </c>
      <c r="Q63" t="str">
        <f>_xlfn.CONCAT(Table24[[#This Row],[Field Name]:[Area Name]])</f>
        <v>Ash Slough Gas (ABD)Any Area</v>
      </c>
      <c r="R63" s="88" t="str">
        <f>_xlfn.CONCAT(Table24[[#This Row],[Field Name]:[Pool Name]])</f>
        <v>Ash Slough Gas (ABD)Any AreaZilch</v>
      </c>
    </row>
    <row r="64" spans="1:18" x14ac:dyDescent="0.4">
      <c r="A64" s="4" t="s">
        <v>634</v>
      </c>
      <c r="B64" s="4" t="s">
        <v>635</v>
      </c>
      <c r="D64" t="s">
        <v>636</v>
      </c>
      <c r="E64">
        <v>348</v>
      </c>
      <c r="F64" t="s">
        <v>269</v>
      </c>
      <c r="J64" t="s">
        <v>637</v>
      </c>
      <c r="K64" t="s">
        <v>638</v>
      </c>
      <c r="L64" t="s">
        <v>639</v>
      </c>
      <c r="N64" s="66" t="s">
        <v>268</v>
      </c>
      <c r="O64" s="67" t="s">
        <v>264</v>
      </c>
      <c r="P64" s="68" t="s">
        <v>640</v>
      </c>
      <c r="Q64" t="str">
        <f>_xlfn.CONCAT(Table24[[#This Row],[Field Name]:[Area Name]])</f>
        <v>AsphaltoAny Area</v>
      </c>
      <c r="R64" s="88" t="str">
        <f>_xlfn.CONCAT(Table24[[#This Row],[Field Name]:[Pool Name]])</f>
        <v>AsphaltoAny Area1st Carneros</v>
      </c>
    </row>
    <row r="65" spans="1:18" x14ac:dyDescent="0.4">
      <c r="A65" s="4" t="s">
        <v>641</v>
      </c>
      <c r="B65" s="4" t="s">
        <v>642</v>
      </c>
      <c r="D65" t="s">
        <v>643</v>
      </c>
      <c r="E65">
        <v>366</v>
      </c>
      <c r="F65" t="s">
        <v>269</v>
      </c>
      <c r="J65" t="s">
        <v>644</v>
      </c>
      <c r="K65" t="s">
        <v>645</v>
      </c>
      <c r="L65" t="s">
        <v>646</v>
      </c>
      <c r="N65" s="66" t="s">
        <v>268</v>
      </c>
      <c r="O65" s="67" t="s">
        <v>264</v>
      </c>
      <c r="P65" s="68" t="s">
        <v>413</v>
      </c>
      <c r="Q65" t="str">
        <f>_xlfn.CONCAT(Table24[[#This Row],[Field Name]:[Area Name]])</f>
        <v>AsphaltoAny Area</v>
      </c>
      <c r="R65" s="88" t="str">
        <f>_xlfn.CONCAT(Table24[[#This Row],[Field Name]:[Pool Name]])</f>
        <v>AsphaltoAny AreaAntelope Shale</v>
      </c>
    </row>
    <row r="66" spans="1:18" x14ac:dyDescent="0.4">
      <c r="A66" s="4" t="s">
        <v>647</v>
      </c>
      <c r="B66" s="4" t="s">
        <v>648</v>
      </c>
      <c r="D66" t="s">
        <v>649</v>
      </c>
      <c r="E66">
        <v>372</v>
      </c>
      <c r="F66" t="s">
        <v>269</v>
      </c>
      <c r="J66" t="s">
        <v>377</v>
      </c>
      <c r="K66" t="s">
        <v>650</v>
      </c>
      <c r="L66" t="s">
        <v>651</v>
      </c>
      <c r="N66" s="66" t="s">
        <v>268</v>
      </c>
      <c r="O66" s="67" t="s">
        <v>264</v>
      </c>
      <c r="P66" s="68" t="s">
        <v>652</v>
      </c>
      <c r="Q66" t="str">
        <f>_xlfn.CONCAT(Table24[[#This Row],[Field Name]:[Area Name]])</f>
        <v>AsphaltoAny Area</v>
      </c>
      <c r="R66" s="88" t="str">
        <f>_xlfn.CONCAT(Table24[[#This Row],[Field Name]:[Pool Name]])</f>
        <v>AsphaltoAny AreaCarneros (ABD)</v>
      </c>
    </row>
    <row r="67" spans="1:18" x14ac:dyDescent="0.4">
      <c r="A67" s="4" t="s">
        <v>653</v>
      </c>
      <c r="B67" s="4" t="s">
        <v>654</v>
      </c>
      <c r="D67" t="s">
        <v>655</v>
      </c>
      <c r="E67">
        <v>374</v>
      </c>
      <c r="F67" t="s">
        <v>269</v>
      </c>
      <c r="J67" t="s">
        <v>383</v>
      </c>
      <c r="K67" t="s">
        <v>656</v>
      </c>
      <c r="L67" t="s">
        <v>657</v>
      </c>
      <c r="N67" s="66" t="s">
        <v>268</v>
      </c>
      <c r="O67" s="67" t="s">
        <v>264</v>
      </c>
      <c r="P67" s="68" t="s">
        <v>658</v>
      </c>
      <c r="Q67" t="str">
        <f>_xlfn.CONCAT(Table24[[#This Row],[Field Name]:[Area Name]])</f>
        <v>AsphaltoAny Area</v>
      </c>
      <c r="R67" s="88" t="str">
        <f>_xlfn.CONCAT(Table24[[#This Row],[Field Name]:[Pool Name]])</f>
        <v>AsphaltoAny AreaEtchegoin</v>
      </c>
    </row>
    <row r="68" spans="1:18" x14ac:dyDescent="0.4">
      <c r="A68" s="4" t="s">
        <v>659</v>
      </c>
      <c r="B68" s="4" t="s">
        <v>660</v>
      </c>
      <c r="D68" t="s">
        <v>661</v>
      </c>
      <c r="E68">
        <v>375</v>
      </c>
      <c r="F68" t="s">
        <v>390</v>
      </c>
      <c r="J68" t="s">
        <v>662</v>
      </c>
      <c r="K68" t="s">
        <v>663</v>
      </c>
      <c r="L68" t="s">
        <v>664</v>
      </c>
      <c r="N68" s="66" t="s">
        <v>268</v>
      </c>
      <c r="O68" s="67" t="s">
        <v>264</v>
      </c>
      <c r="P68" s="68" t="s">
        <v>665</v>
      </c>
      <c r="Q68" t="str">
        <f>_xlfn.CONCAT(Table24[[#This Row],[Field Name]:[Area Name]])</f>
        <v>AsphaltoAny Area</v>
      </c>
      <c r="R68" s="88" t="str">
        <f>_xlfn.CONCAT(Table24[[#This Row],[Field Name]:[Pool Name]])</f>
        <v>AsphaltoAny AreaNo Pool Breakdown (ABD)</v>
      </c>
    </row>
    <row r="69" spans="1:18" x14ac:dyDescent="0.4">
      <c r="A69" s="4" t="s">
        <v>666</v>
      </c>
      <c r="B69" s="4" t="s">
        <v>667</v>
      </c>
      <c r="D69" t="s">
        <v>668</v>
      </c>
      <c r="E69">
        <v>428</v>
      </c>
      <c r="F69" t="s">
        <v>390</v>
      </c>
      <c r="J69" t="s">
        <v>389</v>
      </c>
      <c r="K69" t="s">
        <v>669</v>
      </c>
      <c r="L69" t="s">
        <v>434</v>
      </c>
      <c r="N69" s="66" t="s">
        <v>268</v>
      </c>
      <c r="O69" s="67" t="s">
        <v>264</v>
      </c>
      <c r="P69" s="68" t="s">
        <v>336</v>
      </c>
      <c r="Q69" t="str">
        <f>_xlfn.CONCAT(Table24[[#This Row],[Field Name]:[Area Name]])</f>
        <v>AsphaltoAny Area</v>
      </c>
      <c r="R69" s="88" t="str">
        <f>_xlfn.CONCAT(Table24[[#This Row],[Field Name]:[Pool Name]])</f>
        <v>AsphaltoAny AreaObservation</v>
      </c>
    </row>
    <row r="70" spans="1:18" x14ac:dyDescent="0.4">
      <c r="A70" s="4" t="s">
        <v>670</v>
      </c>
      <c r="B70" s="4" t="s">
        <v>671</v>
      </c>
      <c r="D70" t="s">
        <v>672</v>
      </c>
      <c r="E70">
        <v>432</v>
      </c>
      <c r="F70" t="s">
        <v>244</v>
      </c>
      <c r="J70" t="s">
        <v>673</v>
      </c>
      <c r="K70" t="s">
        <v>674</v>
      </c>
      <c r="L70" t="s">
        <v>675</v>
      </c>
      <c r="N70" s="66" t="s">
        <v>268</v>
      </c>
      <c r="O70" s="67" t="s">
        <v>264</v>
      </c>
      <c r="P70" s="68" t="s">
        <v>676</v>
      </c>
      <c r="Q70" t="str">
        <f>_xlfn.CONCAT(Table24[[#This Row],[Field Name]:[Area Name]])</f>
        <v>AsphaltoAny Area</v>
      </c>
      <c r="R70" s="88" t="str">
        <f>_xlfn.CONCAT(Table24[[#This Row],[Field Name]:[Pool Name]])</f>
        <v>AsphaltoAny AreaOlig</v>
      </c>
    </row>
    <row r="71" spans="1:18" x14ac:dyDescent="0.4">
      <c r="A71" s="4" t="s">
        <v>677</v>
      </c>
      <c r="B71" s="4" t="s">
        <v>678</v>
      </c>
      <c r="D71" t="s">
        <v>679</v>
      </c>
      <c r="E71">
        <v>434</v>
      </c>
      <c r="F71" t="s">
        <v>244</v>
      </c>
      <c r="J71" t="s">
        <v>395</v>
      </c>
      <c r="K71" t="s">
        <v>680</v>
      </c>
      <c r="L71" t="s">
        <v>681</v>
      </c>
      <c r="N71" s="66" t="s">
        <v>268</v>
      </c>
      <c r="O71" s="67" t="s">
        <v>264</v>
      </c>
      <c r="P71" s="68" t="s">
        <v>682</v>
      </c>
      <c r="Q71" t="str">
        <f>_xlfn.CONCAT(Table24[[#This Row],[Field Name]:[Area Name]])</f>
        <v>AsphaltoAny Area</v>
      </c>
      <c r="R71" s="88" t="str">
        <f>_xlfn.CONCAT(Table24[[#This Row],[Field Name]:[Pool Name]])</f>
        <v>AsphaltoAny AreaStevens</v>
      </c>
    </row>
    <row r="72" spans="1:18" x14ac:dyDescent="0.4">
      <c r="A72" s="4" t="s">
        <v>683</v>
      </c>
      <c r="B72" s="4" t="s">
        <v>684</v>
      </c>
      <c r="D72" t="s">
        <v>685</v>
      </c>
      <c r="E72">
        <v>446</v>
      </c>
      <c r="F72" t="s">
        <v>269</v>
      </c>
      <c r="J72" t="s">
        <v>686</v>
      </c>
      <c r="K72" t="s">
        <v>687</v>
      </c>
      <c r="L72" t="s">
        <v>688</v>
      </c>
      <c r="N72" s="66" t="s">
        <v>268</v>
      </c>
      <c r="O72" s="67" t="s">
        <v>264</v>
      </c>
      <c r="P72" s="68" t="s">
        <v>560</v>
      </c>
      <c r="Q72" t="str">
        <f>_xlfn.CONCAT(Table24[[#This Row],[Field Name]:[Area Name]])</f>
        <v>AsphaltoAny Area</v>
      </c>
      <c r="R72" s="88" t="str">
        <f>_xlfn.CONCAT(Table24[[#This Row],[Field Name]:[Pool Name]])</f>
        <v>AsphaltoAny AreaTulare</v>
      </c>
    </row>
    <row r="73" spans="1:18" x14ac:dyDescent="0.4">
      <c r="A73" s="4" t="s">
        <v>689</v>
      </c>
      <c r="B73" s="4" t="s">
        <v>690</v>
      </c>
      <c r="D73" t="s">
        <v>691</v>
      </c>
      <c r="E73">
        <v>450</v>
      </c>
      <c r="F73" t="s">
        <v>244</v>
      </c>
      <c r="J73" t="s">
        <v>692</v>
      </c>
      <c r="K73" t="s">
        <v>693</v>
      </c>
      <c r="L73" t="s">
        <v>694</v>
      </c>
      <c r="N73" s="66" t="s">
        <v>371</v>
      </c>
      <c r="O73" s="67" t="s">
        <v>264</v>
      </c>
      <c r="P73" s="68" t="s">
        <v>695</v>
      </c>
      <c r="Q73" t="str">
        <f>_xlfn.CONCAT(Table24[[#This Row],[Field Name]:[Area Name]])</f>
        <v>BandiniAny Area</v>
      </c>
      <c r="R73" s="88" t="str">
        <f>_xlfn.CONCAT(Table24[[#This Row],[Field Name]:[Pool Name]])</f>
        <v>BandiniAny AreaMiocene (ABD)</v>
      </c>
    </row>
    <row r="74" spans="1:18" x14ac:dyDescent="0.4">
      <c r="A74" s="4" t="s">
        <v>696</v>
      </c>
      <c r="B74" s="4" t="s">
        <v>697</v>
      </c>
      <c r="D74" t="s">
        <v>698</v>
      </c>
      <c r="E74">
        <v>454</v>
      </c>
      <c r="F74" t="s">
        <v>269</v>
      </c>
      <c r="J74" t="s">
        <v>699</v>
      </c>
      <c r="K74" t="s">
        <v>700</v>
      </c>
      <c r="L74" t="s">
        <v>701</v>
      </c>
      <c r="N74" s="66" t="s">
        <v>371</v>
      </c>
      <c r="O74" s="67" t="s">
        <v>264</v>
      </c>
      <c r="P74" s="68" t="s">
        <v>240</v>
      </c>
      <c r="Q74" t="str">
        <f>_xlfn.CONCAT(Table24[[#This Row],[Field Name]:[Area Name]])</f>
        <v>BandiniAny Area</v>
      </c>
      <c r="R74" s="88" t="str">
        <f>_xlfn.CONCAT(Table24[[#This Row],[Field Name]:[Pool Name]])</f>
        <v>BandiniAny AreaNo Pool Breakdown</v>
      </c>
    </row>
    <row r="75" spans="1:18" x14ac:dyDescent="0.4">
      <c r="A75" s="4" t="s">
        <v>702</v>
      </c>
      <c r="B75" s="4" t="s">
        <v>703</v>
      </c>
      <c r="D75" t="s">
        <v>704</v>
      </c>
      <c r="E75">
        <v>464</v>
      </c>
      <c r="F75" t="s">
        <v>390</v>
      </c>
      <c r="J75" t="s">
        <v>705</v>
      </c>
      <c r="K75" t="s">
        <v>706</v>
      </c>
      <c r="L75" t="s">
        <v>707</v>
      </c>
      <c r="N75" s="66" t="s">
        <v>371</v>
      </c>
      <c r="O75" s="67" t="s">
        <v>264</v>
      </c>
      <c r="P75" s="68" t="s">
        <v>708</v>
      </c>
      <c r="Q75" t="str">
        <f>_xlfn.CONCAT(Table24[[#This Row],[Field Name]:[Area Name]])</f>
        <v>BandiniAny Area</v>
      </c>
      <c r="R75" s="88" t="str">
        <f>_xlfn.CONCAT(Table24[[#This Row],[Field Name]:[Pool Name]])</f>
        <v>BandiniAny AreaPliocene</v>
      </c>
    </row>
    <row r="76" spans="1:18" x14ac:dyDescent="0.4">
      <c r="A76" s="4" t="s">
        <v>709</v>
      </c>
      <c r="B76" s="4" t="s">
        <v>710</v>
      </c>
      <c r="D76" t="s">
        <v>711</v>
      </c>
      <c r="E76">
        <v>479</v>
      </c>
      <c r="F76" t="s">
        <v>269</v>
      </c>
      <c r="J76" t="s">
        <v>712</v>
      </c>
      <c r="K76" t="s">
        <v>713</v>
      </c>
      <c r="L76" t="s">
        <v>714</v>
      </c>
      <c r="N76" s="66" t="s">
        <v>378</v>
      </c>
      <c r="O76" s="67" t="s">
        <v>264</v>
      </c>
      <c r="P76" s="68" t="s">
        <v>715</v>
      </c>
      <c r="Q76" t="str">
        <f>_xlfn.CONCAT(Table24[[#This Row],[Field Name]:[Area Name]])</f>
        <v>BardsdaleAny Area</v>
      </c>
      <c r="R76" s="88" t="str">
        <f>_xlfn.CONCAT(Table24[[#This Row],[Field Name]:[Pool Name]])</f>
        <v>BardsdaleAny AreaDeep</v>
      </c>
    </row>
    <row r="77" spans="1:18" x14ac:dyDescent="0.4">
      <c r="A77" s="4" t="s">
        <v>716</v>
      </c>
      <c r="B77" s="4" t="s">
        <v>717</v>
      </c>
      <c r="D77" t="s">
        <v>718</v>
      </c>
      <c r="E77">
        <v>488</v>
      </c>
      <c r="F77" t="s">
        <v>235</v>
      </c>
      <c r="J77" t="s">
        <v>719</v>
      </c>
      <c r="K77" t="s">
        <v>720</v>
      </c>
      <c r="L77" t="s">
        <v>721</v>
      </c>
      <c r="N77" s="66" t="s">
        <v>378</v>
      </c>
      <c r="O77" s="67" t="s">
        <v>264</v>
      </c>
      <c r="P77" s="68" t="s">
        <v>415</v>
      </c>
      <c r="Q77" t="str">
        <f>_xlfn.CONCAT(Table24[[#This Row],[Field Name]:[Area Name]])</f>
        <v>BardsdaleAny Area</v>
      </c>
      <c r="R77" s="88" t="str">
        <f>_xlfn.CONCAT(Table24[[#This Row],[Field Name]:[Pool Name]])</f>
        <v>BardsdaleAny AreaEocene</v>
      </c>
    </row>
    <row r="78" spans="1:18" x14ac:dyDescent="0.4">
      <c r="A78" s="4" t="s">
        <v>722</v>
      </c>
      <c r="B78" s="4" t="s">
        <v>723</v>
      </c>
      <c r="D78" t="s">
        <v>724</v>
      </c>
      <c r="E78">
        <v>490</v>
      </c>
      <c r="F78" t="s">
        <v>235</v>
      </c>
      <c r="J78" t="s">
        <v>725</v>
      </c>
      <c r="K78" t="s">
        <v>726</v>
      </c>
      <c r="L78" t="s">
        <v>727</v>
      </c>
      <c r="N78" s="66" t="s">
        <v>378</v>
      </c>
      <c r="O78" s="67" t="s">
        <v>264</v>
      </c>
      <c r="P78" s="68" t="s">
        <v>240</v>
      </c>
      <c r="Q78" t="str">
        <f>_xlfn.CONCAT(Table24[[#This Row],[Field Name]:[Area Name]])</f>
        <v>BardsdaleAny Area</v>
      </c>
      <c r="R78" s="88" t="str">
        <f>_xlfn.CONCAT(Table24[[#This Row],[Field Name]:[Pool Name]])</f>
        <v>BardsdaleAny AreaNo Pool Breakdown</v>
      </c>
    </row>
    <row r="79" spans="1:18" x14ac:dyDescent="0.4">
      <c r="A79" s="4" t="s">
        <v>728</v>
      </c>
      <c r="B79" s="4" t="s">
        <v>729</v>
      </c>
      <c r="D79" t="s">
        <v>730</v>
      </c>
      <c r="E79">
        <v>532</v>
      </c>
      <c r="F79" t="s">
        <v>269</v>
      </c>
      <c r="J79" t="s">
        <v>731</v>
      </c>
      <c r="K79" t="s">
        <v>732</v>
      </c>
      <c r="L79" t="s">
        <v>733</v>
      </c>
      <c r="N79" s="66" t="s">
        <v>378</v>
      </c>
      <c r="O79" s="67" t="s">
        <v>264</v>
      </c>
      <c r="P79" s="68" t="s">
        <v>734</v>
      </c>
      <c r="Q79" t="str">
        <f>_xlfn.CONCAT(Table24[[#This Row],[Field Name]:[Area Name]])</f>
        <v>BardsdaleAny Area</v>
      </c>
      <c r="R79" s="88" t="str">
        <f>_xlfn.CONCAT(Table24[[#This Row],[Field Name]:[Pool Name]])</f>
        <v>BardsdaleAny AreaSespe</v>
      </c>
    </row>
    <row r="80" spans="1:18" x14ac:dyDescent="0.4">
      <c r="A80" s="4" t="s">
        <v>735</v>
      </c>
      <c r="B80" s="4" t="s">
        <v>736</v>
      </c>
      <c r="D80" t="s">
        <v>737</v>
      </c>
      <c r="E80">
        <v>544</v>
      </c>
      <c r="F80" t="s">
        <v>390</v>
      </c>
      <c r="J80" t="s">
        <v>738</v>
      </c>
      <c r="K80" t="s">
        <v>739</v>
      </c>
      <c r="L80" t="s">
        <v>740</v>
      </c>
      <c r="N80" s="66" t="s">
        <v>384</v>
      </c>
      <c r="O80" s="67" t="s">
        <v>264</v>
      </c>
      <c r="P80" s="68" t="s">
        <v>240</v>
      </c>
      <c r="Q80" t="str">
        <f>_xlfn.CONCAT(Table24[[#This Row],[Field Name]:[Area Name]])</f>
        <v>Barham RanchAny Area</v>
      </c>
      <c r="R80" s="88" t="str">
        <f>_xlfn.CONCAT(Table24[[#This Row],[Field Name]:[Pool Name]])</f>
        <v>Barham RanchAny AreaNo Pool Breakdown</v>
      </c>
    </row>
    <row r="81" spans="1:18" x14ac:dyDescent="0.4">
      <c r="A81" s="4" t="s">
        <v>741</v>
      </c>
      <c r="B81" s="4" t="s">
        <v>742</v>
      </c>
      <c r="D81" t="s">
        <v>743</v>
      </c>
      <c r="E81">
        <v>558</v>
      </c>
      <c r="F81" t="s">
        <v>269</v>
      </c>
      <c r="J81" t="s">
        <v>400</v>
      </c>
      <c r="K81" t="s">
        <v>744</v>
      </c>
      <c r="L81" t="s">
        <v>745</v>
      </c>
      <c r="N81" s="66" t="s">
        <v>384</v>
      </c>
      <c r="O81" s="67" t="s">
        <v>264</v>
      </c>
      <c r="P81" s="68" t="s">
        <v>746</v>
      </c>
      <c r="Q81" t="str">
        <f>_xlfn.CONCAT(Table24[[#This Row],[Field Name]:[Area Name]])</f>
        <v>Barham RanchAny Area</v>
      </c>
      <c r="R81" s="88" t="str">
        <f>_xlfn.CONCAT(Table24[[#This Row],[Field Name]:[Pool Name]])</f>
        <v>Barham RanchAny AreaSisquoc-Monterey</v>
      </c>
    </row>
    <row r="82" spans="1:18" x14ac:dyDescent="0.4">
      <c r="A82" s="4" t="s">
        <v>747</v>
      </c>
      <c r="B82" s="4" t="s">
        <v>748</v>
      </c>
      <c r="D82" t="s">
        <v>749</v>
      </c>
      <c r="E82">
        <v>560</v>
      </c>
      <c r="F82" t="s">
        <v>390</v>
      </c>
      <c r="J82" t="s">
        <v>750</v>
      </c>
      <c r="K82" t="s">
        <v>751</v>
      </c>
      <c r="L82" t="s">
        <v>752</v>
      </c>
      <c r="N82" s="66" t="s">
        <v>384</v>
      </c>
      <c r="O82" s="67" t="s">
        <v>753</v>
      </c>
      <c r="P82" s="68" t="s">
        <v>322</v>
      </c>
      <c r="Q82" t="str">
        <f>_xlfn.CONCAT(Table24[[#This Row],[Field Name]:[Area Name]])</f>
        <v>Barham RanchLa Laguna</v>
      </c>
      <c r="R82" s="88" t="str">
        <f>_xlfn.CONCAT(Table24[[#This Row],[Field Name]:[Pool Name]])</f>
        <v>Barham RanchLa LagunaMonterey</v>
      </c>
    </row>
    <row r="83" spans="1:18" x14ac:dyDescent="0.4">
      <c r="A83" s="4" t="s">
        <v>754</v>
      </c>
      <c r="B83" s="4" t="s">
        <v>755</v>
      </c>
      <c r="D83" t="s">
        <v>756</v>
      </c>
      <c r="E83">
        <v>566</v>
      </c>
      <c r="F83" t="s">
        <v>235</v>
      </c>
      <c r="J83" t="s">
        <v>757</v>
      </c>
      <c r="K83" t="s">
        <v>758</v>
      </c>
      <c r="L83" t="s">
        <v>759</v>
      </c>
      <c r="N83" s="66" t="s">
        <v>384</v>
      </c>
      <c r="O83" s="67" t="s">
        <v>213</v>
      </c>
      <c r="P83" s="68" t="s">
        <v>240</v>
      </c>
      <c r="Q83" t="str">
        <f>_xlfn.CONCAT(Table24[[#This Row],[Field Name]:[Area Name]])</f>
        <v>Barham RanchOld</v>
      </c>
      <c r="R83" s="88" t="str">
        <f>_xlfn.CONCAT(Table24[[#This Row],[Field Name]:[Pool Name]])</f>
        <v>Barham RanchOldNo Pool Breakdown</v>
      </c>
    </row>
    <row r="84" spans="1:18" x14ac:dyDescent="0.4">
      <c r="A84" s="4" t="s">
        <v>760</v>
      </c>
      <c r="B84" s="4" t="s">
        <v>761</v>
      </c>
      <c r="D84" t="s">
        <v>762</v>
      </c>
      <c r="E84">
        <v>578</v>
      </c>
      <c r="F84" t="s">
        <v>269</v>
      </c>
      <c r="J84" t="s">
        <v>406</v>
      </c>
      <c r="K84" t="s">
        <v>763</v>
      </c>
      <c r="L84" t="s">
        <v>764</v>
      </c>
      <c r="N84" s="66" t="s">
        <v>384</v>
      </c>
      <c r="O84" s="67" t="s">
        <v>213</v>
      </c>
      <c r="P84" s="68" t="s">
        <v>746</v>
      </c>
      <c r="Q84" t="str">
        <f>_xlfn.CONCAT(Table24[[#This Row],[Field Name]:[Area Name]])</f>
        <v>Barham RanchOld</v>
      </c>
      <c r="R84" s="88" t="str">
        <f>_xlfn.CONCAT(Table24[[#This Row],[Field Name]:[Pool Name]])</f>
        <v>Barham RanchOldSisquoc-Monterey</v>
      </c>
    </row>
    <row r="85" spans="1:18" x14ac:dyDescent="0.4">
      <c r="A85" s="4" t="s">
        <v>765</v>
      </c>
      <c r="B85" s="4" t="s">
        <v>766</v>
      </c>
      <c r="D85" t="s">
        <v>767</v>
      </c>
      <c r="E85">
        <v>582</v>
      </c>
      <c r="F85" t="s">
        <v>269</v>
      </c>
      <c r="J85" t="s">
        <v>768</v>
      </c>
      <c r="K85" t="s">
        <v>769</v>
      </c>
      <c r="L85" t="s">
        <v>770</v>
      </c>
      <c r="N85" s="66" t="s">
        <v>276</v>
      </c>
      <c r="O85" s="67" t="s">
        <v>264</v>
      </c>
      <c r="P85" s="68" t="s">
        <v>573</v>
      </c>
      <c r="Q85" t="str">
        <f>_xlfn.CONCAT(Table24[[#This Row],[Field Name]:[Area Name]])</f>
        <v>Beer NoseAny Area</v>
      </c>
      <c r="R85" s="88" t="str">
        <f>_xlfn.CONCAT(Table24[[#This Row],[Field Name]:[Pool Name]])</f>
        <v>Beer NoseAny AreaBloemer</v>
      </c>
    </row>
    <row r="86" spans="1:18" x14ac:dyDescent="0.4">
      <c r="A86" s="4" t="s">
        <v>771</v>
      </c>
      <c r="B86" s="4" t="s">
        <v>772</v>
      </c>
      <c r="D86" t="s">
        <v>773</v>
      </c>
      <c r="E86">
        <v>584</v>
      </c>
      <c r="F86" t="s">
        <v>269</v>
      </c>
      <c r="J86" t="s">
        <v>774</v>
      </c>
      <c r="K86" t="s">
        <v>775</v>
      </c>
      <c r="L86" t="s">
        <v>401</v>
      </c>
      <c r="N86" s="66" t="s">
        <v>282</v>
      </c>
      <c r="O86" s="67" t="s">
        <v>239</v>
      </c>
      <c r="P86" s="68" t="s">
        <v>240</v>
      </c>
      <c r="Q86" t="str">
        <f>_xlfn.CONCAT(Table24[[#This Row],[Field Name]:[Area Name]])</f>
        <v>Belgian AnticlineMain</v>
      </c>
      <c r="R86" s="88" t="str">
        <f>_xlfn.CONCAT(Table24[[#This Row],[Field Name]:[Pool Name]])</f>
        <v>Belgian AnticlineMainNo Pool Breakdown</v>
      </c>
    </row>
    <row r="87" spans="1:18" x14ac:dyDescent="0.4">
      <c r="A87" s="4" t="s">
        <v>776</v>
      </c>
      <c r="B87" s="4" t="s">
        <v>777</v>
      </c>
      <c r="D87" t="s">
        <v>778</v>
      </c>
      <c r="E87">
        <v>602</v>
      </c>
      <c r="F87" t="s">
        <v>269</v>
      </c>
      <c r="J87" t="s">
        <v>412</v>
      </c>
      <c r="K87" t="s">
        <v>779</v>
      </c>
      <c r="L87" t="s">
        <v>780</v>
      </c>
      <c r="N87" s="66" t="s">
        <v>282</v>
      </c>
      <c r="O87" s="67" t="s">
        <v>239</v>
      </c>
      <c r="P87" s="68" t="s">
        <v>781</v>
      </c>
      <c r="Q87" t="str">
        <f>_xlfn.CONCAT(Table24[[#This Row],[Field Name]:[Area Name]])</f>
        <v>Belgian AnticlineMain</v>
      </c>
      <c r="R87" s="88" t="str">
        <f>_xlfn.CONCAT(Table24[[#This Row],[Field Name]:[Pool Name]])</f>
        <v>Belgian AnticlineMainOceanic</v>
      </c>
    </row>
    <row r="88" spans="1:18" x14ac:dyDescent="0.4">
      <c r="A88" s="4" t="s">
        <v>782</v>
      </c>
      <c r="B88" s="4" t="s">
        <v>783</v>
      </c>
      <c r="D88" t="s">
        <v>784</v>
      </c>
      <c r="E88">
        <v>608</v>
      </c>
      <c r="F88" t="s">
        <v>390</v>
      </c>
      <c r="J88" t="s">
        <v>785</v>
      </c>
      <c r="K88" t="s">
        <v>786</v>
      </c>
      <c r="L88" t="s">
        <v>652</v>
      </c>
      <c r="N88" s="66" t="s">
        <v>282</v>
      </c>
      <c r="O88" s="67" t="s">
        <v>239</v>
      </c>
      <c r="P88" s="68" t="s">
        <v>466</v>
      </c>
      <c r="Q88" t="str">
        <f>_xlfn.CONCAT(Table24[[#This Row],[Field Name]:[Area Name]])</f>
        <v>Belgian AnticlineMain</v>
      </c>
      <c r="R88" s="88" t="str">
        <f>_xlfn.CONCAT(Table24[[#This Row],[Field Name]:[Pool Name]])</f>
        <v>Belgian AnticlineMainPoint of Rocks</v>
      </c>
    </row>
    <row r="89" spans="1:18" x14ac:dyDescent="0.4">
      <c r="A89" s="4" t="s">
        <v>787</v>
      </c>
      <c r="B89" s="4" t="s">
        <v>788</v>
      </c>
      <c r="D89" t="s">
        <v>789</v>
      </c>
      <c r="E89">
        <v>614</v>
      </c>
      <c r="F89" t="s">
        <v>269</v>
      </c>
      <c r="J89" t="s">
        <v>790</v>
      </c>
      <c r="K89" t="s">
        <v>791</v>
      </c>
      <c r="L89" t="s">
        <v>792</v>
      </c>
      <c r="N89" s="66" t="s">
        <v>282</v>
      </c>
      <c r="O89" s="67" t="s">
        <v>793</v>
      </c>
      <c r="P89" s="68" t="s">
        <v>415</v>
      </c>
      <c r="Q89" t="str">
        <f>_xlfn.CONCAT(Table24[[#This Row],[Field Name]:[Area Name]])</f>
        <v>Belgian AnticlineNorthwest</v>
      </c>
      <c r="R89" s="88" t="str">
        <f>_xlfn.CONCAT(Table24[[#This Row],[Field Name]:[Pool Name]])</f>
        <v>Belgian AnticlineNorthwestEocene</v>
      </c>
    </row>
    <row r="90" spans="1:18" x14ac:dyDescent="0.4">
      <c r="A90" s="4" t="s">
        <v>794</v>
      </c>
      <c r="B90" s="4" t="s">
        <v>795</v>
      </c>
      <c r="D90" t="s">
        <v>796</v>
      </c>
      <c r="E90">
        <v>617</v>
      </c>
      <c r="F90" t="s">
        <v>269</v>
      </c>
      <c r="J90" t="s">
        <v>418</v>
      </c>
      <c r="K90" t="s">
        <v>797</v>
      </c>
      <c r="L90" t="s">
        <v>798</v>
      </c>
      <c r="N90" s="66" t="s">
        <v>282</v>
      </c>
      <c r="O90" s="67" t="s">
        <v>793</v>
      </c>
      <c r="P90" s="68" t="s">
        <v>799</v>
      </c>
      <c r="Q90" t="str">
        <f>_xlfn.CONCAT(Table24[[#This Row],[Field Name]:[Area Name]])</f>
        <v>Belgian AnticlineNorthwest</v>
      </c>
      <c r="R90" s="88" t="str">
        <f>_xlfn.CONCAT(Table24[[#This Row],[Field Name]:[Pool Name]])</f>
        <v>Belgian AnticlineNorthwestMiocene</v>
      </c>
    </row>
    <row r="91" spans="1:18" x14ac:dyDescent="0.4">
      <c r="A91" s="4" t="s">
        <v>800</v>
      </c>
      <c r="B91" s="4" t="s">
        <v>801</v>
      </c>
      <c r="D91" t="s">
        <v>802</v>
      </c>
      <c r="E91">
        <v>624</v>
      </c>
      <c r="F91" t="s">
        <v>269</v>
      </c>
      <c r="J91" t="s">
        <v>424</v>
      </c>
      <c r="K91" t="s">
        <v>803</v>
      </c>
      <c r="L91" t="s">
        <v>804</v>
      </c>
      <c r="N91" s="66" t="s">
        <v>282</v>
      </c>
      <c r="O91" s="67" t="s">
        <v>793</v>
      </c>
      <c r="P91" s="68" t="s">
        <v>240</v>
      </c>
      <c r="Q91" t="str">
        <f>_xlfn.CONCAT(Table24[[#This Row],[Field Name]:[Area Name]])</f>
        <v>Belgian AnticlineNorthwest</v>
      </c>
      <c r="R91" s="88" t="str">
        <f>_xlfn.CONCAT(Table24[[#This Row],[Field Name]:[Pool Name]])</f>
        <v>Belgian AnticlineNorthwestNo Pool Breakdown</v>
      </c>
    </row>
    <row r="92" spans="1:18" x14ac:dyDescent="0.4">
      <c r="A92" s="4" t="s">
        <v>805</v>
      </c>
      <c r="B92" s="4" t="s">
        <v>806</v>
      </c>
      <c r="D92" t="s">
        <v>807</v>
      </c>
      <c r="E92">
        <v>626</v>
      </c>
      <c r="F92" t="s">
        <v>269</v>
      </c>
      <c r="J92" t="s">
        <v>429</v>
      </c>
      <c r="K92" t="s">
        <v>808</v>
      </c>
      <c r="L92" t="s">
        <v>809</v>
      </c>
      <c r="N92" s="66" t="s">
        <v>289</v>
      </c>
      <c r="O92" s="67" t="s">
        <v>239</v>
      </c>
      <c r="P92" s="68" t="s">
        <v>658</v>
      </c>
      <c r="Q92" t="str">
        <f>_xlfn.CONCAT(Table24[[#This Row],[Field Name]:[Area Name]])</f>
        <v>BellevueMain</v>
      </c>
      <c r="R92" s="88" t="str">
        <f>_xlfn.CONCAT(Table24[[#This Row],[Field Name]:[Pool Name]])</f>
        <v>BellevueMainEtchegoin</v>
      </c>
    </row>
    <row r="93" spans="1:18" x14ac:dyDescent="0.4">
      <c r="A93" s="4" t="s">
        <v>810</v>
      </c>
      <c r="B93" s="4" t="s">
        <v>811</v>
      </c>
      <c r="D93" t="s">
        <v>812</v>
      </c>
      <c r="E93">
        <v>628</v>
      </c>
      <c r="F93" t="s">
        <v>235</v>
      </c>
      <c r="J93" t="s">
        <v>437</v>
      </c>
      <c r="K93" t="s">
        <v>813</v>
      </c>
      <c r="L93" t="s">
        <v>814</v>
      </c>
      <c r="N93" s="66" t="s">
        <v>289</v>
      </c>
      <c r="O93" s="67" t="s">
        <v>239</v>
      </c>
      <c r="P93" s="68" t="s">
        <v>240</v>
      </c>
      <c r="Q93" t="str">
        <f>_xlfn.CONCAT(Table24[[#This Row],[Field Name]:[Area Name]])</f>
        <v>BellevueMain</v>
      </c>
      <c r="R93" s="88" t="str">
        <f>_xlfn.CONCAT(Table24[[#This Row],[Field Name]:[Pool Name]])</f>
        <v>BellevueMainNo Pool Breakdown</v>
      </c>
    </row>
    <row r="94" spans="1:18" x14ac:dyDescent="0.4">
      <c r="A94" s="4" t="s">
        <v>815</v>
      </c>
      <c r="B94" s="4" t="s">
        <v>816</v>
      </c>
      <c r="D94" t="s">
        <v>817</v>
      </c>
      <c r="E94">
        <v>648</v>
      </c>
      <c r="F94" t="s">
        <v>390</v>
      </c>
      <c r="J94" t="s">
        <v>818</v>
      </c>
      <c r="K94" t="s">
        <v>819</v>
      </c>
      <c r="L94" t="s">
        <v>820</v>
      </c>
      <c r="N94" s="66" t="s">
        <v>289</v>
      </c>
      <c r="O94" s="67" t="s">
        <v>239</v>
      </c>
      <c r="P94" s="68" t="s">
        <v>682</v>
      </c>
      <c r="Q94" t="str">
        <f>_xlfn.CONCAT(Table24[[#This Row],[Field Name]:[Area Name]])</f>
        <v>BellevueMain</v>
      </c>
      <c r="R94" s="88" t="str">
        <f>_xlfn.CONCAT(Table24[[#This Row],[Field Name]:[Pool Name]])</f>
        <v>BellevueMainStevens</v>
      </c>
    </row>
    <row r="95" spans="1:18" x14ac:dyDescent="0.4">
      <c r="A95" s="4" t="s">
        <v>821</v>
      </c>
      <c r="B95" s="4" t="s">
        <v>822</v>
      </c>
      <c r="D95" t="s">
        <v>823</v>
      </c>
      <c r="E95">
        <v>650</v>
      </c>
      <c r="F95" t="s">
        <v>390</v>
      </c>
      <c r="J95" t="s">
        <v>444</v>
      </c>
      <c r="K95" t="s">
        <v>824</v>
      </c>
      <c r="L95" t="s">
        <v>269</v>
      </c>
      <c r="N95" s="66" t="s">
        <v>289</v>
      </c>
      <c r="O95" s="67" t="s">
        <v>825</v>
      </c>
      <c r="P95" s="68" t="s">
        <v>682</v>
      </c>
      <c r="Q95" t="str">
        <f>_xlfn.CONCAT(Table24[[#This Row],[Field Name]:[Area Name]])</f>
        <v>BellevueNorth</v>
      </c>
      <c r="R95" s="88" t="str">
        <f>_xlfn.CONCAT(Table24[[#This Row],[Field Name]:[Pool Name]])</f>
        <v>BellevueNorthStevens</v>
      </c>
    </row>
    <row r="96" spans="1:18" x14ac:dyDescent="0.4">
      <c r="A96" s="4" t="s">
        <v>826</v>
      </c>
      <c r="B96" s="4" t="s">
        <v>827</v>
      </c>
      <c r="D96" t="s">
        <v>828</v>
      </c>
      <c r="E96">
        <v>652</v>
      </c>
      <c r="F96" t="s">
        <v>390</v>
      </c>
      <c r="J96" t="s">
        <v>829</v>
      </c>
      <c r="K96" t="s">
        <v>830</v>
      </c>
      <c r="L96" t="s">
        <v>831</v>
      </c>
      <c r="N96" s="66" t="s">
        <v>289</v>
      </c>
      <c r="O96" s="67" t="s">
        <v>832</v>
      </c>
      <c r="P96" s="68" t="s">
        <v>682</v>
      </c>
      <c r="Q96" t="str">
        <f>_xlfn.CONCAT(Table24[[#This Row],[Field Name]:[Area Name]])</f>
        <v>BellevueSouth</v>
      </c>
      <c r="R96" s="88" t="str">
        <f>_xlfn.CONCAT(Table24[[#This Row],[Field Name]:[Pool Name]])</f>
        <v>BellevueSouthStevens</v>
      </c>
    </row>
    <row r="97" spans="1:18" x14ac:dyDescent="0.4">
      <c r="A97" s="4" t="s">
        <v>833</v>
      </c>
      <c r="B97" s="4" t="s">
        <v>834</v>
      </c>
      <c r="D97" t="s">
        <v>835</v>
      </c>
      <c r="E97">
        <v>654</v>
      </c>
      <c r="F97" t="s">
        <v>269</v>
      </c>
      <c r="J97" t="s">
        <v>836</v>
      </c>
      <c r="K97" t="s">
        <v>837</v>
      </c>
      <c r="L97" t="s">
        <v>838</v>
      </c>
      <c r="N97" s="66" t="s">
        <v>296</v>
      </c>
      <c r="O97" s="67" t="s">
        <v>264</v>
      </c>
      <c r="P97" s="68" t="s">
        <v>682</v>
      </c>
      <c r="Q97" t="str">
        <f>_xlfn.CONCAT(Table24[[#This Row],[Field Name]:[Area Name]])</f>
        <v>Bellevue, WestAny Area</v>
      </c>
      <c r="R97" s="88" t="str">
        <f>_xlfn.CONCAT(Table24[[#This Row],[Field Name]:[Pool Name]])</f>
        <v>Bellevue, WestAny AreaStevens</v>
      </c>
    </row>
    <row r="98" spans="1:18" x14ac:dyDescent="0.4">
      <c r="A98" s="4" t="s">
        <v>839</v>
      </c>
      <c r="B98" s="4" t="s">
        <v>840</v>
      </c>
      <c r="D98" t="s">
        <v>841</v>
      </c>
      <c r="E98">
        <v>656</v>
      </c>
      <c r="F98" t="s">
        <v>269</v>
      </c>
      <c r="J98" t="s">
        <v>842</v>
      </c>
      <c r="K98" t="s">
        <v>843</v>
      </c>
      <c r="L98" t="s">
        <v>844</v>
      </c>
      <c r="N98" s="66" t="s">
        <v>296</v>
      </c>
      <c r="O98" s="67" t="s">
        <v>264</v>
      </c>
      <c r="P98" s="68" t="s">
        <v>845</v>
      </c>
      <c r="Q98" t="str">
        <f>_xlfn.CONCAT(Table24[[#This Row],[Field Name]:[Area Name]])</f>
        <v>Bellevue, WestAny Area</v>
      </c>
      <c r="R98" s="88" t="str">
        <f>_xlfn.CONCAT(Table24[[#This Row],[Field Name]:[Pool Name]])</f>
        <v>Bellevue, WestAny AreaTulare-Etchegoin</v>
      </c>
    </row>
    <row r="99" spans="1:18" x14ac:dyDescent="0.4">
      <c r="A99" s="4" t="s">
        <v>846</v>
      </c>
      <c r="B99" s="4" t="s">
        <v>847</v>
      </c>
      <c r="D99" t="s">
        <v>848</v>
      </c>
      <c r="E99">
        <v>690</v>
      </c>
      <c r="F99" t="s">
        <v>269</v>
      </c>
      <c r="J99" t="s">
        <v>849</v>
      </c>
      <c r="K99" t="s">
        <v>850</v>
      </c>
      <c r="L99" t="s">
        <v>851</v>
      </c>
      <c r="N99" s="66" t="s">
        <v>212</v>
      </c>
      <c r="O99" s="67" t="s">
        <v>213</v>
      </c>
      <c r="P99" s="68" t="s">
        <v>852</v>
      </c>
      <c r="Q99" t="str">
        <f>_xlfn.CONCAT(Table24[[#This Row],[Field Name]:[Area Name]])</f>
        <v>Belmont OffshoreOld</v>
      </c>
      <c r="R99" s="88" t="str">
        <f>_xlfn.CONCAT(Table24[[#This Row],[Field Name]:[Pool Name]])</f>
        <v>Belmont OffshoreOld237 (ABD)</v>
      </c>
    </row>
    <row r="100" spans="1:18" x14ac:dyDescent="0.4">
      <c r="A100" s="4" t="s">
        <v>853</v>
      </c>
      <c r="B100" s="4" t="s">
        <v>854</v>
      </c>
      <c r="D100" t="s">
        <v>855</v>
      </c>
      <c r="E100">
        <v>692</v>
      </c>
      <c r="F100" t="s">
        <v>269</v>
      </c>
      <c r="J100" t="s">
        <v>856</v>
      </c>
      <c r="K100" t="s">
        <v>857</v>
      </c>
      <c r="L100" t="s">
        <v>858</v>
      </c>
      <c r="N100" s="66" t="s">
        <v>212</v>
      </c>
      <c r="O100" s="67" t="s">
        <v>213</v>
      </c>
      <c r="P100" s="68" t="s">
        <v>859</v>
      </c>
      <c r="Q100" t="str">
        <f>_xlfn.CONCAT(Table24[[#This Row],[Field Name]:[Area Name]])</f>
        <v>Belmont OffshoreOld</v>
      </c>
      <c r="R100" s="88" t="str">
        <f>_xlfn.CONCAT(Table24[[#This Row],[Field Name]:[Pool Name]])</f>
        <v>Belmont OffshoreOldIntermediate</v>
      </c>
    </row>
    <row r="101" spans="1:18" x14ac:dyDescent="0.4">
      <c r="A101" s="4" t="s">
        <v>860</v>
      </c>
      <c r="B101" s="4" t="s">
        <v>861</v>
      </c>
      <c r="D101" t="s">
        <v>862</v>
      </c>
      <c r="E101">
        <v>696</v>
      </c>
      <c r="F101" t="s">
        <v>269</v>
      </c>
      <c r="J101" t="s">
        <v>863</v>
      </c>
      <c r="K101" t="s">
        <v>864</v>
      </c>
      <c r="L101" t="s">
        <v>865</v>
      </c>
      <c r="N101" s="66" t="s">
        <v>212</v>
      </c>
      <c r="O101" s="67" t="s">
        <v>213</v>
      </c>
      <c r="P101" s="68" t="s">
        <v>214</v>
      </c>
      <c r="Q101" t="str">
        <f>_xlfn.CONCAT(Table24[[#This Row],[Field Name]:[Area Name]])</f>
        <v>Belmont OffshoreOld</v>
      </c>
      <c r="R101" s="88" t="str">
        <f>_xlfn.CONCAT(Table24[[#This Row],[Field Name]:[Pool Name]])</f>
        <v>Belmont OffshoreOldLower</v>
      </c>
    </row>
    <row r="102" spans="1:18" x14ac:dyDescent="0.4">
      <c r="A102" s="4" t="s">
        <v>866</v>
      </c>
      <c r="B102" s="4" t="s">
        <v>867</v>
      </c>
      <c r="D102" t="s">
        <v>868</v>
      </c>
      <c r="E102">
        <v>697</v>
      </c>
      <c r="F102" t="s">
        <v>269</v>
      </c>
      <c r="J102" t="s">
        <v>869</v>
      </c>
      <c r="K102" t="s">
        <v>870</v>
      </c>
      <c r="L102" t="s">
        <v>871</v>
      </c>
      <c r="N102" s="66" t="s">
        <v>212</v>
      </c>
      <c r="O102" s="67" t="s">
        <v>213</v>
      </c>
      <c r="P102" s="68" t="s">
        <v>240</v>
      </c>
      <c r="Q102" t="str">
        <f>_xlfn.CONCAT(Table24[[#This Row],[Field Name]:[Area Name]])</f>
        <v>Belmont OffshoreOld</v>
      </c>
      <c r="R102" s="88" t="str">
        <f>_xlfn.CONCAT(Table24[[#This Row],[Field Name]:[Pool Name]])</f>
        <v>Belmont OffshoreOldNo Pool Breakdown</v>
      </c>
    </row>
    <row r="103" spans="1:18" x14ac:dyDescent="0.4">
      <c r="A103" s="4" t="s">
        <v>872</v>
      </c>
      <c r="B103" s="4" t="s">
        <v>873</v>
      </c>
      <c r="D103" t="s">
        <v>874</v>
      </c>
      <c r="E103">
        <v>699</v>
      </c>
      <c r="F103" t="s">
        <v>269</v>
      </c>
      <c r="J103" t="s">
        <v>875</v>
      </c>
      <c r="K103" t="s">
        <v>876</v>
      </c>
      <c r="L103" t="s">
        <v>877</v>
      </c>
      <c r="N103" s="66" t="s">
        <v>212</v>
      </c>
      <c r="O103" s="67" t="s">
        <v>213</v>
      </c>
      <c r="P103" s="68" t="s">
        <v>878</v>
      </c>
      <c r="Q103" t="str">
        <f>_xlfn.CONCAT(Table24[[#This Row],[Field Name]:[Area Name]])</f>
        <v>Belmont OffshoreOld</v>
      </c>
      <c r="R103" s="88" t="str">
        <f>_xlfn.CONCAT(Table24[[#This Row],[Field Name]:[Pool Name]])</f>
        <v>Belmont OffshoreOldSchist (ABD)</v>
      </c>
    </row>
    <row r="104" spans="1:18" x14ac:dyDescent="0.4">
      <c r="A104" s="4" t="s">
        <v>879</v>
      </c>
      <c r="B104" s="4" t="s">
        <v>880</v>
      </c>
      <c r="D104" t="s">
        <v>881</v>
      </c>
      <c r="E104">
        <v>698</v>
      </c>
      <c r="F104" t="s">
        <v>269</v>
      </c>
      <c r="J104" t="s">
        <v>882</v>
      </c>
      <c r="K104" t="s">
        <v>883</v>
      </c>
      <c r="L104" t="s">
        <v>884</v>
      </c>
      <c r="N104" s="66" t="s">
        <v>212</v>
      </c>
      <c r="O104" s="67" t="s">
        <v>213</v>
      </c>
      <c r="P104" s="68" t="s">
        <v>473</v>
      </c>
      <c r="Q104" t="str">
        <f>_xlfn.CONCAT(Table24[[#This Row],[Field Name]:[Area Name]])</f>
        <v>Belmont OffshoreOld</v>
      </c>
      <c r="R104" s="88" t="str">
        <f>_xlfn.CONCAT(Table24[[#This Row],[Field Name]:[Pool Name]])</f>
        <v>Belmont OffshoreOldUpper</v>
      </c>
    </row>
    <row r="105" spans="1:18" x14ac:dyDescent="0.4">
      <c r="A105" s="4" t="s">
        <v>885</v>
      </c>
      <c r="B105" s="4" t="s">
        <v>886</v>
      </c>
      <c r="D105" t="s">
        <v>887</v>
      </c>
      <c r="E105">
        <v>700</v>
      </c>
      <c r="F105" t="s">
        <v>244</v>
      </c>
      <c r="J105" t="s">
        <v>888</v>
      </c>
      <c r="K105" t="s">
        <v>889</v>
      </c>
      <c r="L105" t="s">
        <v>890</v>
      </c>
      <c r="N105" s="66" t="s">
        <v>212</v>
      </c>
      <c r="O105" s="67" t="s">
        <v>891</v>
      </c>
      <c r="P105" s="68" t="s">
        <v>240</v>
      </c>
      <c r="Q105" t="str">
        <f>_xlfn.CONCAT(Table24[[#This Row],[Field Name]:[Area Name]])</f>
        <v>Belmont OffshoreSurfside</v>
      </c>
      <c r="R105" s="88" t="str">
        <f>_xlfn.CONCAT(Table24[[#This Row],[Field Name]:[Pool Name]])</f>
        <v>Belmont OffshoreSurfsideNo Pool Breakdown</v>
      </c>
    </row>
    <row r="106" spans="1:18" x14ac:dyDescent="0.4">
      <c r="A106" s="4" t="s">
        <v>892</v>
      </c>
      <c r="B106" s="4" t="s">
        <v>893</v>
      </c>
      <c r="D106" t="s">
        <v>894</v>
      </c>
      <c r="E106">
        <v>702</v>
      </c>
      <c r="F106" t="s">
        <v>244</v>
      </c>
      <c r="J106" t="s">
        <v>895</v>
      </c>
      <c r="K106" t="s">
        <v>896</v>
      </c>
      <c r="L106" t="s">
        <v>897</v>
      </c>
      <c r="N106" s="66" t="s">
        <v>304</v>
      </c>
      <c r="O106" s="67" t="s">
        <v>264</v>
      </c>
      <c r="P106" s="68" t="s">
        <v>535</v>
      </c>
      <c r="Q106" t="str">
        <f>_xlfn.CONCAT(Table24[[#This Row],[Field Name]:[Area Name]])</f>
        <v>Belridge, NorthAny Area</v>
      </c>
      <c r="R106" s="88" t="str">
        <f>_xlfn.CONCAT(Table24[[#This Row],[Field Name]:[Pool Name]])</f>
        <v>Belridge, NorthAny AreaBelridge 64</v>
      </c>
    </row>
    <row r="107" spans="1:18" x14ac:dyDescent="0.4">
      <c r="A107" s="4" t="s">
        <v>898</v>
      </c>
      <c r="B107" s="4" t="s">
        <v>899</v>
      </c>
      <c r="D107" t="s">
        <v>900</v>
      </c>
      <c r="E107">
        <v>716</v>
      </c>
      <c r="F107" t="s">
        <v>269</v>
      </c>
      <c r="J107" t="s">
        <v>901</v>
      </c>
      <c r="K107" t="s">
        <v>414</v>
      </c>
      <c r="L107" t="s">
        <v>902</v>
      </c>
      <c r="N107" s="66" t="s">
        <v>304</v>
      </c>
      <c r="O107" s="67" t="s">
        <v>264</v>
      </c>
      <c r="P107" s="68" t="s">
        <v>529</v>
      </c>
      <c r="Q107" t="str">
        <f>_xlfn.CONCAT(Table24[[#This Row],[Field Name]:[Area Name]])</f>
        <v>Belridge, NorthAny Area</v>
      </c>
      <c r="R107" s="88" t="str">
        <f>_xlfn.CONCAT(Table24[[#This Row],[Field Name]:[Pool Name]])</f>
        <v>Belridge, NorthAny AreaDiatomite</v>
      </c>
    </row>
    <row r="108" spans="1:18" x14ac:dyDescent="0.4">
      <c r="A108" s="4" t="s">
        <v>903</v>
      </c>
      <c r="B108" s="4" t="s">
        <v>904</v>
      </c>
      <c r="D108" t="s">
        <v>905</v>
      </c>
      <c r="E108">
        <v>720</v>
      </c>
      <c r="F108" t="s">
        <v>269</v>
      </c>
      <c r="J108" t="s">
        <v>906</v>
      </c>
      <c r="K108" t="s">
        <v>907</v>
      </c>
      <c r="L108" t="s">
        <v>908</v>
      </c>
      <c r="N108" s="66" t="s">
        <v>304</v>
      </c>
      <c r="O108" s="67" t="s">
        <v>264</v>
      </c>
      <c r="P108" s="68" t="s">
        <v>240</v>
      </c>
      <c r="Q108" t="str">
        <f>_xlfn.CONCAT(Table24[[#This Row],[Field Name]:[Area Name]])</f>
        <v>Belridge, NorthAny Area</v>
      </c>
      <c r="R108" s="88" t="str">
        <f>_xlfn.CONCAT(Table24[[#This Row],[Field Name]:[Pool Name]])</f>
        <v>Belridge, NorthAny AreaNo Pool Breakdown</v>
      </c>
    </row>
    <row r="109" spans="1:18" x14ac:dyDescent="0.4">
      <c r="A109" s="4" t="s">
        <v>909</v>
      </c>
      <c r="B109" s="4" t="s">
        <v>910</v>
      </c>
      <c r="D109" t="s">
        <v>911</v>
      </c>
      <c r="E109">
        <v>752</v>
      </c>
      <c r="F109" t="s">
        <v>390</v>
      </c>
      <c r="J109" t="s">
        <v>912</v>
      </c>
      <c r="K109" t="s">
        <v>913</v>
      </c>
      <c r="L109" t="s">
        <v>419</v>
      </c>
      <c r="N109" s="66" t="s">
        <v>304</v>
      </c>
      <c r="O109" s="67" t="s">
        <v>264</v>
      </c>
      <c r="P109" s="68" t="s">
        <v>336</v>
      </c>
      <c r="Q109" t="str">
        <f>_xlfn.CONCAT(Table24[[#This Row],[Field Name]:[Area Name]])</f>
        <v>Belridge, NorthAny Area</v>
      </c>
      <c r="R109" s="88" t="str">
        <f>_xlfn.CONCAT(Table24[[#This Row],[Field Name]:[Pool Name]])</f>
        <v>Belridge, NorthAny AreaObservation</v>
      </c>
    </row>
    <row r="110" spans="1:18" x14ac:dyDescent="0.4">
      <c r="A110" s="4" t="s">
        <v>914</v>
      </c>
      <c r="B110" s="4" t="s">
        <v>915</v>
      </c>
      <c r="D110" t="s">
        <v>916</v>
      </c>
      <c r="E110">
        <v>754</v>
      </c>
      <c r="F110" t="s">
        <v>390</v>
      </c>
      <c r="J110" t="s">
        <v>917</v>
      </c>
      <c r="K110" t="s">
        <v>918</v>
      </c>
      <c r="L110" t="s">
        <v>919</v>
      </c>
      <c r="N110" s="66" t="s">
        <v>304</v>
      </c>
      <c r="O110" s="67" t="s">
        <v>264</v>
      </c>
      <c r="P110" s="68" t="s">
        <v>920</v>
      </c>
      <c r="Q110" t="str">
        <f>_xlfn.CONCAT(Table24[[#This Row],[Field Name]:[Area Name]])</f>
        <v>Belridge, NorthAny Area</v>
      </c>
      <c r="R110" s="88" t="str">
        <f>_xlfn.CONCAT(Table24[[#This Row],[Field Name]:[Pool Name]])</f>
        <v>Belridge, NorthAny AreaR Sand</v>
      </c>
    </row>
    <row r="111" spans="1:18" x14ac:dyDescent="0.4">
      <c r="A111" s="4" t="s">
        <v>921</v>
      </c>
      <c r="B111" s="4" t="s">
        <v>922</v>
      </c>
      <c r="D111" t="s">
        <v>923</v>
      </c>
      <c r="E111">
        <v>756</v>
      </c>
      <c r="F111" t="s">
        <v>390</v>
      </c>
      <c r="J111" t="s">
        <v>924</v>
      </c>
      <c r="K111" t="s">
        <v>925</v>
      </c>
      <c r="L111" t="s">
        <v>926</v>
      </c>
      <c r="N111" s="66" t="s">
        <v>304</v>
      </c>
      <c r="O111" s="67" t="s">
        <v>264</v>
      </c>
      <c r="P111" s="68" t="s">
        <v>927</v>
      </c>
      <c r="Q111" t="str">
        <f>_xlfn.CONCAT(Table24[[#This Row],[Field Name]:[Area Name]])</f>
        <v>Belridge, NorthAny Area</v>
      </c>
      <c r="R111" s="88" t="str">
        <f>_xlfn.CONCAT(Table24[[#This Row],[Field Name]:[Pool Name]])</f>
        <v>Belridge, NorthAny AreaTemblor</v>
      </c>
    </row>
    <row r="112" spans="1:18" x14ac:dyDescent="0.4">
      <c r="A112" s="4" t="s">
        <v>928</v>
      </c>
      <c r="B112" s="4" t="s">
        <v>929</v>
      </c>
      <c r="D112" t="s">
        <v>930</v>
      </c>
      <c r="E112">
        <v>758</v>
      </c>
      <c r="F112" t="s">
        <v>390</v>
      </c>
      <c r="J112" t="s">
        <v>451</v>
      </c>
      <c r="K112" t="s">
        <v>931</v>
      </c>
      <c r="L112" t="s">
        <v>425</v>
      </c>
      <c r="N112" s="66" t="s">
        <v>304</v>
      </c>
      <c r="O112" s="67" t="s">
        <v>264</v>
      </c>
      <c r="P112" s="68" t="s">
        <v>560</v>
      </c>
      <c r="Q112" t="str">
        <f>_xlfn.CONCAT(Table24[[#This Row],[Field Name]:[Area Name]])</f>
        <v>Belridge, NorthAny Area</v>
      </c>
      <c r="R112" s="88" t="str">
        <f>_xlfn.CONCAT(Table24[[#This Row],[Field Name]:[Pool Name]])</f>
        <v>Belridge, NorthAny AreaTulare</v>
      </c>
    </row>
    <row r="113" spans="1:18" x14ac:dyDescent="0.4">
      <c r="A113" s="4" t="s">
        <v>932</v>
      </c>
      <c r="B113" s="4" t="s">
        <v>933</v>
      </c>
      <c r="D113" t="s">
        <v>934</v>
      </c>
      <c r="E113">
        <v>759</v>
      </c>
      <c r="F113" t="s">
        <v>269</v>
      </c>
      <c r="J113" t="s">
        <v>935</v>
      </c>
      <c r="K113" t="s">
        <v>936</v>
      </c>
      <c r="L113" t="s">
        <v>937</v>
      </c>
      <c r="N113" s="66" t="s">
        <v>304</v>
      </c>
      <c r="O113" s="67" t="s">
        <v>264</v>
      </c>
      <c r="P113" s="68" t="s">
        <v>938</v>
      </c>
      <c r="Q113" t="str">
        <f>_xlfn.CONCAT(Table24[[#This Row],[Field Name]:[Area Name]])</f>
        <v>Belridge, NorthAny Area</v>
      </c>
      <c r="R113" s="88" t="str">
        <f>_xlfn.CONCAT(Table24[[#This Row],[Field Name]:[Pool Name]])</f>
        <v>Belridge, NorthAny AreaY Sand (ABD)</v>
      </c>
    </row>
    <row r="114" spans="1:18" x14ac:dyDescent="0.4">
      <c r="A114" s="4" t="s">
        <v>939</v>
      </c>
      <c r="B114" s="4" t="s">
        <v>940</v>
      </c>
      <c r="D114" t="s">
        <v>941</v>
      </c>
      <c r="E114">
        <v>760</v>
      </c>
      <c r="F114" t="s">
        <v>269</v>
      </c>
      <c r="J114" t="s">
        <v>457</v>
      </c>
      <c r="K114" t="s">
        <v>942</v>
      </c>
      <c r="L114" t="s">
        <v>943</v>
      </c>
      <c r="N114" s="66" t="s">
        <v>311</v>
      </c>
      <c r="O114" s="67" t="s">
        <v>264</v>
      </c>
      <c r="P114" s="68" t="s">
        <v>413</v>
      </c>
      <c r="Q114" t="str">
        <f>_xlfn.CONCAT(Table24[[#This Row],[Field Name]:[Area Name]])</f>
        <v>Belridge, SouthAny Area</v>
      </c>
      <c r="R114" s="88" t="str">
        <f>_xlfn.CONCAT(Table24[[#This Row],[Field Name]:[Pool Name]])</f>
        <v>Belridge, SouthAny AreaAntelope Shale</v>
      </c>
    </row>
    <row r="115" spans="1:18" x14ac:dyDescent="0.4">
      <c r="A115" s="4" t="s">
        <v>944</v>
      </c>
      <c r="B115" s="4" t="s">
        <v>945</v>
      </c>
      <c r="D115" t="s">
        <v>946</v>
      </c>
      <c r="E115">
        <v>762</v>
      </c>
      <c r="F115" t="s">
        <v>269</v>
      </c>
      <c r="J115" t="s">
        <v>462</v>
      </c>
      <c r="K115" t="s">
        <v>947</v>
      </c>
      <c r="L115" t="s">
        <v>948</v>
      </c>
      <c r="N115" s="66" t="s">
        <v>311</v>
      </c>
      <c r="O115" s="67" t="s">
        <v>264</v>
      </c>
      <c r="P115" s="68" t="s">
        <v>535</v>
      </c>
      <c r="Q115" t="str">
        <f>_xlfn.CONCAT(Table24[[#This Row],[Field Name]:[Area Name]])</f>
        <v>Belridge, SouthAny Area</v>
      </c>
      <c r="R115" s="88" t="str">
        <f>_xlfn.CONCAT(Table24[[#This Row],[Field Name]:[Pool Name]])</f>
        <v>Belridge, SouthAny AreaBelridge 64</v>
      </c>
    </row>
    <row r="116" spans="1:18" x14ac:dyDescent="0.4">
      <c r="A116" s="4" t="s">
        <v>949</v>
      </c>
      <c r="B116" s="4" t="s">
        <v>950</v>
      </c>
      <c r="D116" t="s">
        <v>951</v>
      </c>
      <c r="E116">
        <v>766</v>
      </c>
      <c r="F116" t="s">
        <v>269</v>
      </c>
      <c r="J116" t="s">
        <v>952</v>
      </c>
      <c r="K116" t="s">
        <v>753</v>
      </c>
      <c r="L116" t="s">
        <v>953</v>
      </c>
      <c r="N116" s="66" t="s">
        <v>311</v>
      </c>
      <c r="O116" s="67" t="s">
        <v>264</v>
      </c>
      <c r="P116" s="68" t="s">
        <v>926</v>
      </c>
      <c r="Q116" t="str">
        <f>_xlfn.CONCAT(Table24[[#This Row],[Field Name]:[Area Name]])</f>
        <v>Belridge, SouthAny Area</v>
      </c>
      <c r="R116" s="88" t="str">
        <f>_xlfn.CONCAT(Table24[[#This Row],[Field Name]:[Pool Name]])</f>
        <v>Belridge, SouthAny AreaClass I Disposal</v>
      </c>
    </row>
    <row r="117" spans="1:18" x14ac:dyDescent="0.4">
      <c r="A117" s="4" t="s">
        <v>954</v>
      </c>
      <c r="B117" s="4" t="s">
        <v>955</v>
      </c>
      <c r="D117" t="s">
        <v>956</v>
      </c>
      <c r="E117">
        <v>768</v>
      </c>
      <c r="F117" t="s">
        <v>235</v>
      </c>
      <c r="J117" t="s">
        <v>957</v>
      </c>
      <c r="K117" t="s">
        <v>958</v>
      </c>
      <c r="L117" t="s">
        <v>959</v>
      </c>
      <c r="N117" s="66" t="s">
        <v>311</v>
      </c>
      <c r="O117" s="67" t="s">
        <v>264</v>
      </c>
      <c r="P117" s="68" t="s">
        <v>960</v>
      </c>
      <c r="Q117" t="str">
        <f>_xlfn.CONCAT(Table24[[#This Row],[Field Name]:[Area Name]])</f>
        <v>Belridge, SouthAny Area</v>
      </c>
      <c r="R117" s="88" t="str">
        <f>_xlfn.CONCAT(Table24[[#This Row],[Field Name]:[Pool Name]])</f>
        <v>Belridge, SouthAny AreaDevilwater</v>
      </c>
    </row>
    <row r="118" spans="1:18" x14ac:dyDescent="0.4">
      <c r="A118" s="4" t="s">
        <v>961</v>
      </c>
      <c r="B118" s="4" t="s">
        <v>962</v>
      </c>
      <c r="D118" t="s">
        <v>963</v>
      </c>
      <c r="E118">
        <v>790</v>
      </c>
      <c r="F118" t="s">
        <v>269</v>
      </c>
      <c r="J118" t="s">
        <v>964</v>
      </c>
      <c r="K118" t="s">
        <v>965</v>
      </c>
      <c r="L118" t="s">
        <v>966</v>
      </c>
      <c r="N118" s="66" t="s">
        <v>311</v>
      </c>
      <c r="O118" s="67" t="s">
        <v>264</v>
      </c>
      <c r="P118" s="68" t="s">
        <v>529</v>
      </c>
      <c r="Q118" t="str">
        <f>_xlfn.CONCAT(Table24[[#This Row],[Field Name]:[Area Name]])</f>
        <v>Belridge, SouthAny Area</v>
      </c>
      <c r="R118" s="88" t="str">
        <f>_xlfn.CONCAT(Table24[[#This Row],[Field Name]:[Pool Name]])</f>
        <v>Belridge, SouthAny AreaDiatomite</v>
      </c>
    </row>
    <row r="119" spans="1:18" x14ac:dyDescent="0.4">
      <c r="A119" s="4" t="s">
        <v>967</v>
      </c>
      <c r="B119" s="4" t="s">
        <v>968</v>
      </c>
      <c r="D119" t="s">
        <v>969</v>
      </c>
      <c r="E119">
        <v>792</v>
      </c>
      <c r="F119" t="s">
        <v>269</v>
      </c>
      <c r="J119" t="s">
        <v>469</v>
      </c>
      <c r="K119" t="s">
        <v>970</v>
      </c>
      <c r="L119" t="s">
        <v>971</v>
      </c>
      <c r="N119" s="66" t="s">
        <v>311</v>
      </c>
      <c r="O119" s="67" t="s">
        <v>264</v>
      </c>
      <c r="P119" s="68" t="s">
        <v>972</v>
      </c>
      <c r="Q119" t="str">
        <f>_xlfn.CONCAT(Table24[[#This Row],[Field Name]:[Area Name]])</f>
        <v>Belridge, SouthAny Area</v>
      </c>
      <c r="R119" s="88" t="str">
        <f>_xlfn.CONCAT(Table24[[#This Row],[Field Name]:[Pool Name]])</f>
        <v>Belridge, SouthAny AreaDiatomite-Antelope Shale</v>
      </c>
    </row>
    <row r="120" spans="1:18" x14ac:dyDescent="0.4">
      <c r="A120" s="4" t="s">
        <v>973</v>
      </c>
      <c r="B120" s="4" t="s">
        <v>974</v>
      </c>
      <c r="D120" t="s">
        <v>975</v>
      </c>
      <c r="E120">
        <v>794</v>
      </c>
      <c r="F120" t="s">
        <v>269</v>
      </c>
      <c r="J120" t="s">
        <v>976</v>
      </c>
      <c r="K120" t="s">
        <v>977</v>
      </c>
      <c r="L120" t="s">
        <v>978</v>
      </c>
      <c r="N120" s="66" t="s">
        <v>311</v>
      </c>
      <c r="O120" s="67" t="s">
        <v>264</v>
      </c>
      <c r="P120" s="68" t="s">
        <v>658</v>
      </c>
      <c r="Q120" t="str">
        <f>_xlfn.CONCAT(Table24[[#This Row],[Field Name]:[Area Name]])</f>
        <v>Belridge, SouthAny Area</v>
      </c>
      <c r="R120" s="88" t="str">
        <f>_xlfn.CONCAT(Table24[[#This Row],[Field Name]:[Pool Name]])</f>
        <v>Belridge, SouthAny AreaEtchegoin</v>
      </c>
    </row>
    <row r="121" spans="1:18" x14ac:dyDescent="0.4">
      <c r="A121" s="4" t="s">
        <v>979</v>
      </c>
      <c r="B121" s="4" t="s">
        <v>980</v>
      </c>
      <c r="D121" t="s">
        <v>981</v>
      </c>
      <c r="E121">
        <v>800</v>
      </c>
      <c r="F121" t="s">
        <v>269</v>
      </c>
      <c r="J121" t="s">
        <v>982</v>
      </c>
      <c r="K121" t="s">
        <v>983</v>
      </c>
      <c r="L121" t="s">
        <v>523</v>
      </c>
      <c r="N121" s="66" t="s">
        <v>311</v>
      </c>
      <c r="O121" s="67" t="s">
        <v>264</v>
      </c>
      <c r="P121" s="68" t="s">
        <v>984</v>
      </c>
      <c r="Q121" t="str">
        <f>_xlfn.CONCAT(Table24[[#This Row],[Field Name]:[Area Name]])</f>
        <v>Belridge, SouthAny Area</v>
      </c>
      <c r="R121" s="88" t="str">
        <f>_xlfn.CONCAT(Table24[[#This Row],[Field Name]:[Pool Name]])</f>
        <v>Belridge, SouthAny AreaMcDonald</v>
      </c>
    </row>
    <row r="122" spans="1:18" x14ac:dyDescent="0.4">
      <c r="A122" s="4" t="s">
        <v>985</v>
      </c>
      <c r="B122" s="4" t="s">
        <v>986</v>
      </c>
      <c r="D122" t="s">
        <v>987</v>
      </c>
      <c r="E122">
        <v>798</v>
      </c>
      <c r="F122" t="s">
        <v>235</v>
      </c>
      <c r="J122" t="s">
        <v>988</v>
      </c>
      <c r="K122" t="s">
        <v>989</v>
      </c>
      <c r="L122" t="s">
        <v>990</v>
      </c>
      <c r="N122" s="66" t="s">
        <v>311</v>
      </c>
      <c r="O122" s="67" t="s">
        <v>264</v>
      </c>
      <c r="P122" s="68" t="s">
        <v>991</v>
      </c>
      <c r="Q122" t="str">
        <f>_xlfn.CONCAT(Table24[[#This Row],[Field Name]:[Area Name]])</f>
        <v>Belridge, SouthAny Area</v>
      </c>
      <c r="R122" s="88" t="str">
        <f>_xlfn.CONCAT(Table24[[#This Row],[Field Name]:[Pool Name]])</f>
        <v>Belridge, SouthAny AreaMonterey (Undifferentiated)</v>
      </c>
    </row>
    <row r="123" spans="1:18" x14ac:dyDescent="0.4">
      <c r="A123" s="4" t="s">
        <v>992</v>
      </c>
      <c r="B123" s="4" t="s">
        <v>993</v>
      </c>
      <c r="D123" t="s">
        <v>994</v>
      </c>
      <c r="E123">
        <v>808</v>
      </c>
      <c r="F123" t="s">
        <v>390</v>
      </c>
      <c r="J123" t="s">
        <v>995</v>
      </c>
      <c r="K123" t="s">
        <v>996</v>
      </c>
      <c r="L123" t="s">
        <v>997</v>
      </c>
      <c r="N123" s="66" t="s">
        <v>311</v>
      </c>
      <c r="O123" s="67" t="s">
        <v>264</v>
      </c>
      <c r="P123" s="68" t="s">
        <v>240</v>
      </c>
      <c r="Q123" t="str">
        <f>_xlfn.CONCAT(Table24[[#This Row],[Field Name]:[Area Name]])</f>
        <v>Belridge, SouthAny Area</v>
      </c>
      <c r="R123" s="88" t="str">
        <f>_xlfn.CONCAT(Table24[[#This Row],[Field Name]:[Pool Name]])</f>
        <v>Belridge, SouthAny AreaNo Pool Breakdown</v>
      </c>
    </row>
    <row r="124" spans="1:18" x14ac:dyDescent="0.4">
      <c r="A124" s="4" t="s">
        <v>998</v>
      </c>
      <c r="B124" s="4" t="s">
        <v>999</v>
      </c>
      <c r="D124" t="s">
        <v>1000</v>
      </c>
      <c r="E124">
        <v>809</v>
      </c>
      <c r="F124" t="s">
        <v>269</v>
      </c>
      <c r="J124" t="s">
        <v>476</v>
      </c>
      <c r="K124" t="s">
        <v>1001</v>
      </c>
      <c r="L124" t="s">
        <v>1002</v>
      </c>
      <c r="N124" s="66" t="s">
        <v>311</v>
      </c>
      <c r="O124" s="67" t="s">
        <v>264</v>
      </c>
      <c r="P124" s="68" t="s">
        <v>336</v>
      </c>
      <c r="Q124" t="str">
        <f>_xlfn.CONCAT(Table24[[#This Row],[Field Name]:[Area Name]])</f>
        <v>Belridge, SouthAny Area</v>
      </c>
      <c r="R124" s="88" t="str">
        <f>_xlfn.CONCAT(Table24[[#This Row],[Field Name]:[Pool Name]])</f>
        <v>Belridge, SouthAny AreaObservation</v>
      </c>
    </row>
    <row r="125" spans="1:18" x14ac:dyDescent="0.4">
      <c r="A125" s="4" t="s">
        <v>1003</v>
      </c>
      <c r="B125" s="4" t="s">
        <v>1004</v>
      </c>
      <c r="D125" t="s">
        <v>1005</v>
      </c>
      <c r="E125">
        <v>822</v>
      </c>
      <c r="F125" t="s">
        <v>269</v>
      </c>
      <c r="J125" t="s">
        <v>1006</v>
      </c>
      <c r="K125" t="s">
        <v>1007</v>
      </c>
      <c r="L125" t="s">
        <v>1008</v>
      </c>
      <c r="N125" s="66" t="s">
        <v>311</v>
      </c>
      <c r="O125" s="67" t="s">
        <v>264</v>
      </c>
      <c r="P125" s="68" t="s">
        <v>560</v>
      </c>
      <c r="Q125" t="str">
        <f>_xlfn.CONCAT(Table24[[#This Row],[Field Name]:[Area Name]])</f>
        <v>Belridge, SouthAny Area</v>
      </c>
      <c r="R125" s="88" t="str">
        <f>_xlfn.CONCAT(Table24[[#This Row],[Field Name]:[Pool Name]])</f>
        <v>Belridge, SouthAny AreaTulare</v>
      </c>
    </row>
    <row r="126" spans="1:18" x14ac:dyDescent="0.4">
      <c r="A126" s="4" t="s">
        <v>1009</v>
      </c>
      <c r="B126" s="4" t="s">
        <v>1010</v>
      </c>
      <c r="D126" t="s">
        <v>1011</v>
      </c>
      <c r="E126">
        <v>826</v>
      </c>
      <c r="F126" t="s">
        <v>244</v>
      </c>
      <c r="J126" t="s">
        <v>1012</v>
      </c>
      <c r="K126" t="s">
        <v>239</v>
      </c>
      <c r="L126" t="s">
        <v>1013</v>
      </c>
      <c r="N126" s="66" t="s">
        <v>311</v>
      </c>
      <c r="O126" s="67" t="s">
        <v>264</v>
      </c>
      <c r="P126" s="68" t="s">
        <v>1014</v>
      </c>
      <c r="Q126" t="str">
        <f>_xlfn.CONCAT(Table24[[#This Row],[Field Name]:[Area Name]])</f>
        <v>Belridge, SouthAny Area</v>
      </c>
      <c r="R126" s="88" t="str">
        <f>_xlfn.CONCAT(Table24[[#This Row],[Field Name]:[Pool Name]])</f>
        <v>Belridge, SouthAny AreaTulare (Dewatering)</v>
      </c>
    </row>
    <row r="127" spans="1:18" x14ac:dyDescent="0.4">
      <c r="A127" s="4" t="s">
        <v>1015</v>
      </c>
      <c r="B127" s="4" t="s">
        <v>1016</v>
      </c>
      <c r="D127" t="s">
        <v>1017</v>
      </c>
      <c r="E127">
        <v>831</v>
      </c>
      <c r="F127" t="s">
        <v>269</v>
      </c>
      <c r="J127" t="s">
        <v>1018</v>
      </c>
      <c r="K127" t="s">
        <v>1019</v>
      </c>
      <c r="L127" t="s">
        <v>1020</v>
      </c>
      <c r="N127" s="66" t="s">
        <v>311</v>
      </c>
      <c r="O127" s="67" t="s">
        <v>264</v>
      </c>
      <c r="P127" s="68" t="s">
        <v>845</v>
      </c>
      <c r="Q127" t="str">
        <f>_xlfn.CONCAT(Table24[[#This Row],[Field Name]:[Area Name]])</f>
        <v>Belridge, SouthAny Area</v>
      </c>
      <c r="R127" s="88" t="str">
        <f>_xlfn.CONCAT(Table24[[#This Row],[Field Name]:[Pool Name]])</f>
        <v>Belridge, SouthAny AreaTulare-Etchegoin</v>
      </c>
    </row>
    <row r="128" spans="1:18" x14ac:dyDescent="0.4">
      <c r="A128" s="4" t="s">
        <v>1021</v>
      </c>
      <c r="B128" s="4" t="s">
        <v>1022</v>
      </c>
      <c r="D128" t="s">
        <v>1023</v>
      </c>
      <c r="E128">
        <v>832</v>
      </c>
      <c r="F128" t="s">
        <v>390</v>
      </c>
      <c r="J128" t="s">
        <v>1024</v>
      </c>
      <c r="K128" t="s">
        <v>1025</v>
      </c>
      <c r="L128" t="s">
        <v>1026</v>
      </c>
      <c r="N128" s="66" t="s">
        <v>430</v>
      </c>
      <c r="O128" s="67" t="s">
        <v>235</v>
      </c>
      <c r="P128" s="68" t="s">
        <v>799</v>
      </c>
      <c r="Q128" t="str">
        <f>_xlfn.CONCAT(Table24[[#This Row],[Field Name]:[Area Name]])</f>
        <v>Beverly HillsEast</v>
      </c>
      <c r="R128" s="88" t="str">
        <f>_xlfn.CONCAT(Table24[[#This Row],[Field Name]:[Pool Name]])</f>
        <v>Beverly HillsEastMiocene</v>
      </c>
    </row>
    <row r="129" spans="1:18" x14ac:dyDescent="0.4">
      <c r="A129" s="4" t="s">
        <v>1027</v>
      </c>
      <c r="B129" s="4" t="s">
        <v>1028</v>
      </c>
      <c r="D129" t="s">
        <v>1029</v>
      </c>
      <c r="E129">
        <v>834</v>
      </c>
      <c r="F129" t="s">
        <v>390</v>
      </c>
      <c r="J129" t="s">
        <v>483</v>
      </c>
      <c r="K129" t="s">
        <v>1030</v>
      </c>
      <c r="L129" t="s">
        <v>1031</v>
      </c>
      <c r="N129" s="66" t="s">
        <v>430</v>
      </c>
      <c r="O129" s="67" t="s">
        <v>235</v>
      </c>
      <c r="P129" s="68" t="s">
        <v>240</v>
      </c>
      <c r="Q129" t="str">
        <f>_xlfn.CONCAT(Table24[[#This Row],[Field Name]:[Area Name]])</f>
        <v>Beverly HillsEast</v>
      </c>
      <c r="R129" s="88" t="str">
        <f>_xlfn.CONCAT(Table24[[#This Row],[Field Name]:[Pool Name]])</f>
        <v>Beverly HillsEastNo Pool Breakdown</v>
      </c>
    </row>
    <row r="130" spans="1:18" x14ac:dyDescent="0.4">
      <c r="A130" s="4" t="s">
        <v>1032</v>
      </c>
      <c r="B130" s="4" t="s">
        <v>1033</v>
      </c>
      <c r="D130" t="s">
        <v>1034</v>
      </c>
      <c r="E130">
        <v>858</v>
      </c>
      <c r="F130" t="s">
        <v>390</v>
      </c>
      <c r="J130" t="s">
        <v>490</v>
      </c>
      <c r="K130" t="s">
        <v>1035</v>
      </c>
      <c r="L130" t="s">
        <v>1036</v>
      </c>
      <c r="N130" s="66" t="s">
        <v>430</v>
      </c>
      <c r="O130" s="67" t="s">
        <v>235</v>
      </c>
      <c r="P130" s="68" t="s">
        <v>708</v>
      </c>
      <c r="Q130" t="str">
        <f>_xlfn.CONCAT(Table24[[#This Row],[Field Name]:[Area Name]])</f>
        <v>Beverly HillsEast</v>
      </c>
      <c r="R130" s="88" t="str">
        <f>_xlfn.CONCAT(Table24[[#This Row],[Field Name]:[Pool Name]])</f>
        <v>Beverly HillsEastPliocene</v>
      </c>
    </row>
    <row r="131" spans="1:18" x14ac:dyDescent="0.4">
      <c r="A131" s="4" t="s">
        <v>1037</v>
      </c>
      <c r="B131" s="4" t="s">
        <v>1038</v>
      </c>
      <c r="J131" t="s">
        <v>1039</v>
      </c>
      <c r="K131" t="s">
        <v>427</v>
      </c>
      <c r="L131" t="s">
        <v>1040</v>
      </c>
      <c r="N131" s="66" t="s">
        <v>430</v>
      </c>
      <c r="O131" s="67" t="s">
        <v>244</v>
      </c>
      <c r="P131" s="68" t="s">
        <v>799</v>
      </c>
      <c r="Q131" t="str">
        <f>_xlfn.CONCAT(Table24[[#This Row],[Field Name]:[Area Name]])</f>
        <v>Beverly HillsWest</v>
      </c>
      <c r="R131" s="88" t="str">
        <f>_xlfn.CONCAT(Table24[[#This Row],[Field Name]:[Pool Name]])</f>
        <v>Beverly HillsWestMiocene</v>
      </c>
    </row>
    <row r="132" spans="1:18" x14ac:dyDescent="0.4">
      <c r="A132" s="4" t="s">
        <v>1041</v>
      </c>
      <c r="B132" s="4" t="s">
        <v>1042</v>
      </c>
      <c r="J132" t="s">
        <v>496</v>
      </c>
      <c r="K132" t="s">
        <v>1043</v>
      </c>
      <c r="L132" t="s">
        <v>1044</v>
      </c>
      <c r="N132" s="66" t="s">
        <v>430</v>
      </c>
      <c r="O132" s="67" t="s">
        <v>244</v>
      </c>
      <c r="P132" s="68" t="s">
        <v>240</v>
      </c>
      <c r="Q132" t="str">
        <f>_xlfn.CONCAT(Table24[[#This Row],[Field Name]:[Area Name]])</f>
        <v>Beverly HillsWest</v>
      </c>
      <c r="R132" s="88" t="str">
        <f>_xlfn.CONCAT(Table24[[#This Row],[Field Name]:[Pool Name]])</f>
        <v>Beverly HillsWestNo Pool Breakdown</v>
      </c>
    </row>
    <row r="133" spans="1:18" x14ac:dyDescent="0.4">
      <c r="A133" s="4" t="s">
        <v>1045</v>
      </c>
      <c r="B133" s="4" t="s">
        <v>1046</v>
      </c>
      <c r="J133" t="s">
        <v>502</v>
      </c>
      <c r="K133" t="s">
        <v>1047</v>
      </c>
      <c r="L133" t="s">
        <v>1048</v>
      </c>
      <c r="N133" s="66" t="s">
        <v>430</v>
      </c>
      <c r="O133" s="67" t="s">
        <v>244</v>
      </c>
      <c r="P133" s="68" t="s">
        <v>708</v>
      </c>
      <c r="Q133" t="str">
        <f>_xlfn.CONCAT(Table24[[#This Row],[Field Name]:[Area Name]])</f>
        <v>Beverly HillsWest</v>
      </c>
      <c r="R133" s="88" t="str">
        <f>_xlfn.CONCAT(Table24[[#This Row],[Field Name]:[Pool Name]])</f>
        <v>Beverly HillsWestPliocene</v>
      </c>
    </row>
    <row r="134" spans="1:18" x14ac:dyDescent="0.4">
      <c r="A134" s="4" t="s">
        <v>1049</v>
      </c>
      <c r="B134" s="4" t="s">
        <v>1050</v>
      </c>
      <c r="J134" t="s">
        <v>1051</v>
      </c>
      <c r="K134" t="s">
        <v>825</v>
      </c>
      <c r="L134" t="s">
        <v>1052</v>
      </c>
      <c r="N134" s="66" t="s">
        <v>438</v>
      </c>
      <c r="O134" s="67" t="s">
        <v>264</v>
      </c>
      <c r="P134" s="68" t="s">
        <v>1053</v>
      </c>
      <c r="Q134" t="str">
        <f>_xlfn.CONCAT(Table24[[#This Row],[Field Name]:[Area Name]])</f>
        <v>Big MountainAny Area</v>
      </c>
      <c r="R134" s="88" t="str">
        <f>_xlfn.CONCAT(Table24[[#This Row],[Field Name]:[Pool Name]])</f>
        <v>Big MountainAny AreaEocene (ABD)</v>
      </c>
    </row>
    <row r="135" spans="1:18" x14ac:dyDescent="0.4">
      <c r="A135" s="4" t="s">
        <v>1054</v>
      </c>
      <c r="B135" s="4" t="s">
        <v>1055</v>
      </c>
      <c r="J135" t="s">
        <v>1056</v>
      </c>
      <c r="K135" t="s">
        <v>1057</v>
      </c>
      <c r="L135" t="s">
        <v>1058</v>
      </c>
      <c r="N135" s="66" t="s">
        <v>438</v>
      </c>
      <c r="O135" s="67" t="s">
        <v>264</v>
      </c>
      <c r="P135" s="68" t="s">
        <v>734</v>
      </c>
      <c r="Q135" t="str">
        <f>_xlfn.CONCAT(Table24[[#This Row],[Field Name]:[Area Name]])</f>
        <v>Big MountainAny Area</v>
      </c>
      <c r="R135" s="88" t="str">
        <f>_xlfn.CONCAT(Table24[[#This Row],[Field Name]:[Pool Name]])</f>
        <v>Big MountainAny AreaSespe</v>
      </c>
    </row>
    <row r="136" spans="1:18" x14ac:dyDescent="0.4">
      <c r="A136" s="4" t="s">
        <v>1059</v>
      </c>
      <c r="B136" s="4" t="s">
        <v>1060</v>
      </c>
      <c r="J136" t="s">
        <v>1061</v>
      </c>
      <c r="K136" t="s">
        <v>1062</v>
      </c>
      <c r="L136" t="s">
        <v>1063</v>
      </c>
      <c r="N136" s="66" t="s">
        <v>445</v>
      </c>
      <c r="O136" s="67" t="s">
        <v>264</v>
      </c>
      <c r="P136" s="68" t="s">
        <v>240</v>
      </c>
      <c r="Q136" t="str">
        <f>_xlfn.CONCAT(Table24[[#This Row],[Field Name]:[Area Name]])</f>
        <v>BitterwaterAny Area</v>
      </c>
      <c r="R136" s="88" t="str">
        <f>_xlfn.CONCAT(Table24[[#This Row],[Field Name]:[Pool Name]])</f>
        <v>BitterwaterAny AreaNo Pool Breakdown</v>
      </c>
    </row>
    <row r="137" spans="1:18" x14ac:dyDescent="0.4">
      <c r="A137" s="4" t="s">
        <v>1064</v>
      </c>
      <c r="B137" s="4" t="s">
        <v>1065</v>
      </c>
      <c r="J137" t="s">
        <v>1066</v>
      </c>
      <c r="K137" t="s">
        <v>1067</v>
      </c>
      <c r="L137" t="s">
        <v>1068</v>
      </c>
      <c r="N137" s="66" t="s">
        <v>452</v>
      </c>
      <c r="O137" s="67" t="s">
        <v>264</v>
      </c>
      <c r="P137" s="68" t="s">
        <v>1069</v>
      </c>
      <c r="Q137" t="str">
        <f>_xlfn.CONCAT(Table24[[#This Row],[Field Name]:[Area Name]])</f>
        <v>Bixler Gas (ABD)Any Area</v>
      </c>
      <c r="R137" s="88" t="str">
        <f>_xlfn.CONCAT(Table24[[#This Row],[Field Name]:[Pool Name]])</f>
        <v>Bixler Gas (ABD)Any Area4th Massive</v>
      </c>
    </row>
    <row r="138" spans="1:18" x14ac:dyDescent="0.4">
      <c r="A138" s="4" t="s">
        <v>1070</v>
      </c>
      <c r="B138" s="4" t="s">
        <v>1071</v>
      </c>
      <c r="J138" t="s">
        <v>508</v>
      </c>
      <c r="K138" t="s">
        <v>1072</v>
      </c>
      <c r="L138" t="s">
        <v>1073</v>
      </c>
      <c r="N138" s="66" t="s">
        <v>318</v>
      </c>
      <c r="O138" s="67" t="s">
        <v>264</v>
      </c>
      <c r="P138" s="68" t="s">
        <v>321</v>
      </c>
      <c r="Q138" t="str">
        <f>_xlfn.CONCAT(Table24[[#This Row],[Field Name]:[Area Name]])</f>
        <v>Blackwells CornerAny Area</v>
      </c>
      <c r="R138" s="88" t="str">
        <f>_xlfn.CONCAT(Table24[[#This Row],[Field Name]:[Pool Name]])</f>
        <v>Blackwells CornerAny AreaAgua</v>
      </c>
    </row>
    <row r="139" spans="1:18" x14ac:dyDescent="0.4">
      <c r="A139" s="4" t="s">
        <v>1074</v>
      </c>
      <c r="B139" s="4" t="s">
        <v>1075</v>
      </c>
      <c r="J139" t="s">
        <v>1076</v>
      </c>
      <c r="K139" t="s">
        <v>1077</v>
      </c>
      <c r="L139" t="s">
        <v>715</v>
      </c>
      <c r="N139" s="66" t="s">
        <v>318</v>
      </c>
      <c r="O139" s="67" t="s">
        <v>264</v>
      </c>
      <c r="P139" s="68" t="s">
        <v>960</v>
      </c>
      <c r="Q139" t="str">
        <f>_xlfn.CONCAT(Table24[[#This Row],[Field Name]:[Area Name]])</f>
        <v>Blackwells CornerAny Area</v>
      </c>
      <c r="R139" s="88" t="str">
        <f>_xlfn.CONCAT(Table24[[#This Row],[Field Name]:[Pool Name]])</f>
        <v>Blackwells CornerAny AreaDevilwater</v>
      </c>
    </row>
    <row r="140" spans="1:18" x14ac:dyDescent="0.4">
      <c r="A140" s="4" t="s">
        <v>1078</v>
      </c>
      <c r="B140" s="4" t="s">
        <v>1079</v>
      </c>
      <c r="J140" t="s">
        <v>1080</v>
      </c>
      <c r="K140" t="s">
        <v>1081</v>
      </c>
      <c r="L140" t="s">
        <v>1082</v>
      </c>
      <c r="N140" s="66" t="s">
        <v>318</v>
      </c>
      <c r="O140" s="67" t="s">
        <v>264</v>
      </c>
      <c r="P140" s="68" t="s">
        <v>240</v>
      </c>
      <c r="Q140" t="str">
        <f>_xlfn.CONCAT(Table24[[#This Row],[Field Name]:[Area Name]])</f>
        <v>Blackwells CornerAny Area</v>
      </c>
      <c r="R140" s="88" t="str">
        <f>_xlfn.CONCAT(Table24[[#This Row],[Field Name]:[Pool Name]])</f>
        <v>Blackwells CornerAny AreaNo Pool Breakdown</v>
      </c>
    </row>
    <row r="141" spans="1:18" x14ac:dyDescent="0.4">
      <c r="A141" s="4" t="s">
        <v>1083</v>
      </c>
      <c r="B141" s="4" t="s">
        <v>1084</v>
      </c>
      <c r="J141" t="s">
        <v>1085</v>
      </c>
      <c r="K141" t="s">
        <v>1086</v>
      </c>
      <c r="L141" t="s">
        <v>1087</v>
      </c>
      <c r="N141" s="66" t="s">
        <v>318</v>
      </c>
      <c r="O141" s="67" t="s">
        <v>264</v>
      </c>
      <c r="P141" s="68" t="s">
        <v>1088</v>
      </c>
      <c r="Q141" t="str">
        <f>_xlfn.CONCAT(Table24[[#This Row],[Field Name]:[Area Name]])</f>
        <v>Blackwells CornerAny Area</v>
      </c>
      <c r="R141" s="88" t="str">
        <f>_xlfn.CONCAT(Table24[[#This Row],[Field Name]:[Pool Name]])</f>
        <v>Blackwells CornerAny AreaTumey</v>
      </c>
    </row>
    <row r="142" spans="1:18" x14ac:dyDescent="0.4">
      <c r="A142" s="4" t="s">
        <v>1089</v>
      </c>
      <c r="B142" s="4" t="s">
        <v>1090</v>
      </c>
      <c r="J142" t="s">
        <v>514</v>
      </c>
      <c r="K142" t="s">
        <v>793</v>
      </c>
      <c r="L142" t="s">
        <v>960</v>
      </c>
      <c r="N142" s="66" t="s">
        <v>463</v>
      </c>
      <c r="O142" s="67" t="s">
        <v>264</v>
      </c>
      <c r="P142" s="68" t="s">
        <v>1091</v>
      </c>
      <c r="Q142" t="str">
        <f>_xlfn.CONCAT(Table24[[#This Row],[Field Name]:[Area Name]])</f>
        <v>Bounde Creek GasAny Area</v>
      </c>
      <c r="R142" s="88" t="str">
        <f>_xlfn.CONCAT(Table24[[#This Row],[Field Name]:[Pool Name]])</f>
        <v>Bounde Creek GasAny AreaForbes-Lower</v>
      </c>
    </row>
    <row r="143" spans="1:18" x14ac:dyDescent="0.4">
      <c r="A143" s="4" t="s">
        <v>1092</v>
      </c>
      <c r="B143" s="4" t="s">
        <v>1093</v>
      </c>
      <c r="J143" t="s">
        <v>1094</v>
      </c>
      <c r="K143" t="s">
        <v>248</v>
      </c>
      <c r="L143" t="s">
        <v>529</v>
      </c>
      <c r="N143" s="66" t="s">
        <v>463</v>
      </c>
      <c r="O143" s="67" t="s">
        <v>264</v>
      </c>
      <c r="P143" s="68" t="s">
        <v>1095</v>
      </c>
      <c r="Q143" t="str">
        <f>_xlfn.CONCAT(Table24[[#This Row],[Field Name]:[Area Name]])</f>
        <v>Bounde Creek GasAny Area</v>
      </c>
      <c r="R143" s="88" t="str">
        <f>_xlfn.CONCAT(Table24[[#This Row],[Field Name]:[Pool Name]])</f>
        <v>Bounde Creek GasAny AreaForbes-Upper</v>
      </c>
    </row>
    <row r="144" spans="1:18" x14ac:dyDescent="0.4">
      <c r="A144" s="4" t="s">
        <v>1096</v>
      </c>
      <c r="B144" s="4" t="s">
        <v>1097</v>
      </c>
      <c r="J144" t="s">
        <v>1098</v>
      </c>
      <c r="K144" t="s">
        <v>1099</v>
      </c>
      <c r="L144" t="s">
        <v>972</v>
      </c>
      <c r="N144" s="66" t="s">
        <v>463</v>
      </c>
      <c r="O144" s="67" t="s">
        <v>264</v>
      </c>
      <c r="P144" s="68" t="s">
        <v>240</v>
      </c>
      <c r="Q144" t="str">
        <f>_xlfn.CONCAT(Table24[[#This Row],[Field Name]:[Area Name]])</f>
        <v>Bounde Creek GasAny Area</v>
      </c>
      <c r="R144" s="88" t="str">
        <f>_xlfn.CONCAT(Table24[[#This Row],[Field Name]:[Pool Name]])</f>
        <v>Bounde Creek GasAny AreaNo Pool Breakdown</v>
      </c>
    </row>
    <row r="145" spans="1:18" x14ac:dyDescent="0.4">
      <c r="A145" s="4" t="s">
        <v>1100</v>
      </c>
      <c r="B145" s="4" t="s">
        <v>1101</v>
      </c>
      <c r="J145" t="s">
        <v>1102</v>
      </c>
      <c r="K145" t="s">
        <v>1103</v>
      </c>
      <c r="L145" t="s">
        <v>1104</v>
      </c>
      <c r="N145" s="66" t="s">
        <v>470</v>
      </c>
      <c r="O145" s="67" t="s">
        <v>264</v>
      </c>
      <c r="P145" s="68" t="s">
        <v>240</v>
      </c>
      <c r="Q145" t="str">
        <f>_xlfn.CONCAT(Table24[[#This Row],[Field Name]:[Area Name]])</f>
        <v>Bouquet Canyon (ABD)Any Area</v>
      </c>
      <c r="R145" s="88" t="str">
        <f>_xlfn.CONCAT(Table24[[#This Row],[Field Name]:[Pool Name]])</f>
        <v>Bouquet Canyon (ABD)Any AreaNo Pool Breakdown</v>
      </c>
    </row>
    <row r="146" spans="1:18" x14ac:dyDescent="0.4">
      <c r="A146" s="4" t="s">
        <v>1105</v>
      </c>
      <c r="B146" s="4" t="s">
        <v>1106</v>
      </c>
      <c r="J146" t="s">
        <v>1107</v>
      </c>
      <c r="K146" t="s">
        <v>1108</v>
      </c>
      <c r="L146" t="s">
        <v>595</v>
      </c>
      <c r="N146" s="66" t="s">
        <v>477</v>
      </c>
      <c r="O146" s="67" t="s">
        <v>264</v>
      </c>
      <c r="P146" s="68" t="s">
        <v>454</v>
      </c>
      <c r="Q146" t="str">
        <f>_xlfn.CONCAT(Table24[[#This Row],[Field Name]:[Area Name]])</f>
        <v>BowerbankAny Area</v>
      </c>
      <c r="R146" s="88" t="str">
        <f>_xlfn.CONCAT(Table24[[#This Row],[Field Name]:[Pool Name]])</f>
        <v>BowerbankAny AreaGas Zone</v>
      </c>
    </row>
    <row r="147" spans="1:18" x14ac:dyDescent="0.4">
      <c r="A147" s="4" t="s">
        <v>1109</v>
      </c>
      <c r="B147" s="4" t="s">
        <v>1110</v>
      </c>
      <c r="J147" t="s">
        <v>1111</v>
      </c>
      <c r="K147" t="s">
        <v>580</v>
      </c>
      <c r="L147" t="s">
        <v>1112</v>
      </c>
      <c r="N147" s="66" t="s">
        <v>477</v>
      </c>
      <c r="O147" s="67" t="s">
        <v>264</v>
      </c>
      <c r="P147" s="68" t="s">
        <v>240</v>
      </c>
      <c r="Q147" t="str">
        <f>_xlfn.CONCAT(Table24[[#This Row],[Field Name]:[Area Name]])</f>
        <v>BowerbankAny Area</v>
      </c>
      <c r="R147" s="88" t="str">
        <f>_xlfn.CONCAT(Table24[[#This Row],[Field Name]:[Pool Name]])</f>
        <v>BowerbankAny AreaNo Pool Breakdown</v>
      </c>
    </row>
    <row r="148" spans="1:18" x14ac:dyDescent="0.4">
      <c r="A148" s="4" t="s">
        <v>1113</v>
      </c>
      <c r="B148" s="4" t="s">
        <v>1114</v>
      </c>
      <c r="J148" t="s">
        <v>520</v>
      </c>
      <c r="K148" t="s">
        <v>1115</v>
      </c>
      <c r="L148" t="s">
        <v>1116</v>
      </c>
      <c r="N148" s="66" t="s">
        <v>477</v>
      </c>
      <c r="O148" s="67" t="s">
        <v>264</v>
      </c>
      <c r="P148" s="68" t="s">
        <v>1117</v>
      </c>
      <c r="Q148" t="str">
        <f>_xlfn.CONCAT(Table24[[#This Row],[Field Name]:[Area Name]])</f>
        <v>BowerbankAny Area</v>
      </c>
      <c r="R148" s="88" t="str">
        <f>_xlfn.CONCAT(Table24[[#This Row],[Field Name]:[Pool Name]])</f>
        <v>BowerbankAny AreaStevens (ABD)</v>
      </c>
    </row>
    <row r="149" spans="1:18" x14ac:dyDescent="0.4">
      <c r="A149" s="4" t="s">
        <v>1118</v>
      </c>
      <c r="B149" s="4" t="s">
        <v>1119</v>
      </c>
      <c r="J149" t="s">
        <v>1120</v>
      </c>
      <c r="K149" t="s">
        <v>1121</v>
      </c>
      <c r="L149" t="s">
        <v>1122</v>
      </c>
      <c r="N149" s="66" t="s">
        <v>484</v>
      </c>
      <c r="O149" s="67" t="s">
        <v>264</v>
      </c>
      <c r="P149" s="68" t="s">
        <v>240</v>
      </c>
      <c r="Q149" t="str">
        <f>_xlfn.CONCAT(Table24[[#This Row],[Field Name]:[Area Name]])</f>
        <v>Boyle Heights (ABD)Any Area</v>
      </c>
      <c r="R149" s="88" t="str">
        <f>_xlfn.CONCAT(Table24[[#This Row],[Field Name]:[Pool Name]])</f>
        <v>Boyle Heights (ABD)Any AreaNo Pool Breakdown</v>
      </c>
    </row>
    <row r="150" spans="1:18" x14ac:dyDescent="0.4">
      <c r="A150" s="4" t="s">
        <v>1123</v>
      </c>
      <c r="B150" s="4" t="s">
        <v>1124</v>
      </c>
      <c r="J150" t="s">
        <v>1125</v>
      </c>
      <c r="K150" t="s">
        <v>1126</v>
      </c>
      <c r="L150" t="s">
        <v>1127</v>
      </c>
      <c r="N150" s="66" t="s">
        <v>491</v>
      </c>
      <c r="O150" s="67" t="s">
        <v>264</v>
      </c>
      <c r="P150" s="68" t="s">
        <v>1128</v>
      </c>
      <c r="Q150" t="str">
        <f>_xlfn.CONCAT(Table24[[#This Row],[Field Name]:[Area Name]])</f>
        <v>Brea-OlindaAny Area</v>
      </c>
      <c r="R150" s="88" t="str">
        <f>_xlfn.CONCAT(Table24[[#This Row],[Field Name]:[Pool Name]])</f>
        <v>Brea-OlindaAny Area1st, 2nd, and 3rd Miocene</v>
      </c>
    </row>
    <row r="151" spans="1:18" x14ac:dyDescent="0.4">
      <c r="A151" s="4" t="s">
        <v>1129</v>
      </c>
      <c r="B151" s="4" t="s">
        <v>1130</v>
      </c>
      <c r="J151" t="s">
        <v>1131</v>
      </c>
      <c r="K151" t="s">
        <v>1132</v>
      </c>
      <c r="L151" t="s">
        <v>1133</v>
      </c>
      <c r="N151" s="66" t="s">
        <v>491</v>
      </c>
      <c r="O151" s="67" t="s">
        <v>264</v>
      </c>
      <c r="P151" s="68" t="s">
        <v>1134</v>
      </c>
      <c r="Q151" t="str">
        <f>_xlfn.CONCAT(Table24[[#This Row],[Field Name]:[Area Name]])</f>
        <v>Brea-OlindaAny Area</v>
      </c>
      <c r="R151" s="88" t="str">
        <f>_xlfn.CONCAT(Table24[[#This Row],[Field Name]:[Pool Name]])</f>
        <v>Brea-OlindaAny AreaFirst Miocene</v>
      </c>
    </row>
    <row r="152" spans="1:18" x14ac:dyDescent="0.4">
      <c r="A152" s="4" t="s">
        <v>1135</v>
      </c>
      <c r="B152" s="4" t="s">
        <v>1136</v>
      </c>
      <c r="J152" t="s">
        <v>1137</v>
      </c>
      <c r="K152" t="s">
        <v>213</v>
      </c>
      <c r="L152" t="s">
        <v>1138</v>
      </c>
      <c r="N152" s="66" t="s">
        <v>491</v>
      </c>
      <c r="O152" s="67" t="s">
        <v>264</v>
      </c>
      <c r="P152" s="68" t="s">
        <v>240</v>
      </c>
      <c r="Q152" t="str">
        <f>_xlfn.CONCAT(Table24[[#This Row],[Field Name]:[Area Name]])</f>
        <v>Brea-OlindaAny Area</v>
      </c>
      <c r="R152" s="88" t="str">
        <f>_xlfn.CONCAT(Table24[[#This Row],[Field Name]:[Pool Name]])</f>
        <v>Brea-OlindaAny AreaNo Pool Breakdown</v>
      </c>
    </row>
    <row r="153" spans="1:18" x14ac:dyDescent="0.4">
      <c r="A153" s="4" t="s">
        <v>1139</v>
      </c>
      <c r="B153" s="4" t="s">
        <v>1140</v>
      </c>
      <c r="J153" t="s">
        <v>1141</v>
      </c>
      <c r="K153" t="s">
        <v>1142</v>
      </c>
      <c r="L153" t="s">
        <v>534</v>
      </c>
      <c r="N153" s="66" t="s">
        <v>491</v>
      </c>
      <c r="O153" s="67" t="s">
        <v>264</v>
      </c>
      <c r="P153" s="68" t="s">
        <v>708</v>
      </c>
      <c r="Q153" t="str">
        <f>_xlfn.CONCAT(Table24[[#This Row],[Field Name]:[Area Name]])</f>
        <v>Brea-OlindaAny Area</v>
      </c>
      <c r="R153" s="88" t="str">
        <f>_xlfn.CONCAT(Table24[[#This Row],[Field Name]:[Pool Name]])</f>
        <v>Brea-OlindaAny AreaPliocene</v>
      </c>
    </row>
    <row r="154" spans="1:18" x14ac:dyDescent="0.4">
      <c r="A154" s="4" t="s">
        <v>1143</v>
      </c>
      <c r="B154" s="4" t="s">
        <v>1144</v>
      </c>
      <c r="J154" t="s">
        <v>526</v>
      </c>
      <c r="K154" t="s">
        <v>1145</v>
      </c>
      <c r="L154" t="s">
        <v>441</v>
      </c>
      <c r="N154" s="66" t="s">
        <v>491</v>
      </c>
      <c r="O154" s="67" t="s">
        <v>264</v>
      </c>
      <c r="P154" s="68" t="s">
        <v>1146</v>
      </c>
      <c r="Q154" t="str">
        <f>_xlfn.CONCAT(Table24[[#This Row],[Field Name]:[Area Name]])</f>
        <v>Brea-OlindaAny Area</v>
      </c>
      <c r="R154" s="88" t="str">
        <f>_xlfn.CONCAT(Table24[[#This Row],[Field Name]:[Pool Name]])</f>
        <v>Brea-OlindaAny AreaSecond Miocene</v>
      </c>
    </row>
    <row r="155" spans="1:18" x14ac:dyDescent="0.4">
      <c r="A155" s="4" t="s">
        <v>1147</v>
      </c>
      <c r="B155" s="4" t="s">
        <v>1148</v>
      </c>
      <c r="J155" t="s">
        <v>1149</v>
      </c>
      <c r="K155" t="s">
        <v>1150</v>
      </c>
      <c r="L155" t="s">
        <v>448</v>
      </c>
      <c r="N155" s="66" t="s">
        <v>491</v>
      </c>
      <c r="O155" s="67" t="s">
        <v>264</v>
      </c>
      <c r="P155" s="68" t="s">
        <v>1151</v>
      </c>
      <c r="Q155" t="str">
        <f>_xlfn.CONCAT(Table24[[#This Row],[Field Name]:[Area Name]])</f>
        <v>Brea-OlindaAny Area</v>
      </c>
      <c r="R155" s="88" t="str">
        <f>_xlfn.CONCAT(Table24[[#This Row],[Field Name]:[Pool Name]])</f>
        <v>Brea-OlindaAny AreaSecond/Third Miocene</v>
      </c>
    </row>
    <row r="156" spans="1:18" x14ac:dyDescent="0.4">
      <c r="A156" s="4" t="s">
        <v>1152</v>
      </c>
      <c r="B156" s="4" t="s">
        <v>1153</v>
      </c>
      <c r="J156" t="s">
        <v>1154</v>
      </c>
      <c r="K156" t="s">
        <v>1155</v>
      </c>
      <c r="L156" t="s">
        <v>1156</v>
      </c>
      <c r="N156" s="66" t="s">
        <v>491</v>
      </c>
      <c r="O156" s="67" t="s">
        <v>264</v>
      </c>
      <c r="P156" s="68" t="s">
        <v>1157</v>
      </c>
      <c r="Q156" t="str">
        <f>_xlfn.CONCAT(Table24[[#This Row],[Field Name]:[Area Name]])</f>
        <v>Brea-OlindaAny Area</v>
      </c>
      <c r="R156" s="88" t="str">
        <f>_xlfn.CONCAT(Table24[[#This Row],[Field Name]:[Pool Name]])</f>
        <v>Brea-OlindaAny AreaThird Miocene</v>
      </c>
    </row>
    <row r="157" spans="1:18" x14ac:dyDescent="0.4">
      <c r="A157" s="4" t="s">
        <v>1158</v>
      </c>
      <c r="B157" s="4" t="s">
        <v>1159</v>
      </c>
      <c r="J157" t="s">
        <v>532</v>
      </c>
      <c r="K157" t="s">
        <v>1160</v>
      </c>
      <c r="L157" t="s">
        <v>1161</v>
      </c>
      <c r="N157" s="66" t="s">
        <v>491</v>
      </c>
      <c r="O157" s="67" t="s">
        <v>264</v>
      </c>
      <c r="P157" s="68" t="s">
        <v>1162</v>
      </c>
      <c r="Q157" t="str">
        <f>_xlfn.CONCAT(Table24[[#This Row],[Field Name]:[Area Name]])</f>
        <v>Brea-OlindaAny Area</v>
      </c>
      <c r="R157" s="88" t="str">
        <f>_xlfn.CONCAT(Table24[[#This Row],[Field Name]:[Pool Name]])</f>
        <v>Brea-OlindaAny AreaThird Pliocene</v>
      </c>
    </row>
    <row r="158" spans="1:18" x14ac:dyDescent="0.4">
      <c r="A158" s="4" t="s">
        <v>1163</v>
      </c>
      <c r="B158" s="4" t="s">
        <v>1164</v>
      </c>
      <c r="J158" t="s">
        <v>1165</v>
      </c>
      <c r="K158" t="s">
        <v>1166</v>
      </c>
      <c r="L158" t="s">
        <v>1167</v>
      </c>
      <c r="N158" s="66" t="s">
        <v>497</v>
      </c>
      <c r="O158" s="67" t="s">
        <v>264</v>
      </c>
      <c r="P158" s="68" t="s">
        <v>454</v>
      </c>
      <c r="Q158" t="str">
        <f>_xlfn.CONCAT(Table24[[#This Row],[Field Name]:[Area Name]])</f>
        <v>BrentwoodAny Area</v>
      </c>
      <c r="R158" s="88" t="str">
        <f>_xlfn.CONCAT(Table24[[#This Row],[Field Name]:[Pool Name]])</f>
        <v>BrentwoodAny AreaGas Zone</v>
      </c>
    </row>
    <row r="159" spans="1:18" x14ac:dyDescent="0.4">
      <c r="A159" s="4" t="s">
        <v>1168</v>
      </c>
      <c r="B159" s="4" t="s">
        <v>1169</v>
      </c>
      <c r="J159" t="s">
        <v>1170</v>
      </c>
      <c r="K159" t="s">
        <v>1171</v>
      </c>
      <c r="L159" t="s">
        <v>1172</v>
      </c>
      <c r="N159" s="66" t="s">
        <v>497</v>
      </c>
      <c r="O159" s="67" t="s">
        <v>239</v>
      </c>
      <c r="P159" s="68" t="s">
        <v>1173</v>
      </c>
      <c r="Q159" t="str">
        <f>_xlfn.CONCAT(Table24[[#This Row],[Field Name]:[Area Name]])</f>
        <v>BrentwoodMain</v>
      </c>
      <c r="R159" s="88" t="str">
        <f>_xlfn.CONCAT(Table24[[#This Row],[Field Name]:[Pool Name]])</f>
        <v>BrentwoodMainFirst Massive</v>
      </c>
    </row>
    <row r="160" spans="1:18" x14ac:dyDescent="0.4">
      <c r="A160" s="4" t="s">
        <v>1174</v>
      </c>
      <c r="B160" s="4" t="s">
        <v>1175</v>
      </c>
      <c r="J160" t="s">
        <v>1176</v>
      </c>
      <c r="K160" t="s">
        <v>1177</v>
      </c>
      <c r="L160" t="s">
        <v>1178</v>
      </c>
      <c r="N160" s="66" t="s">
        <v>497</v>
      </c>
      <c r="O160" s="67" t="s">
        <v>239</v>
      </c>
      <c r="P160" s="68" t="s">
        <v>1179</v>
      </c>
      <c r="Q160" t="str">
        <f>_xlfn.CONCAT(Table24[[#This Row],[Field Name]:[Area Name]])</f>
        <v>BrentwoodMain</v>
      </c>
      <c r="R160" s="88" t="str">
        <f>_xlfn.CONCAT(Table24[[#This Row],[Field Name]:[Pool Name]])</f>
        <v>BrentwoodMainFirst Massive Block IA</v>
      </c>
    </row>
    <row r="161" spans="1:18" x14ac:dyDescent="0.4">
      <c r="A161" s="4" t="s">
        <v>1180</v>
      </c>
      <c r="B161" s="4" t="s">
        <v>1181</v>
      </c>
      <c r="J161" t="s">
        <v>1182</v>
      </c>
      <c r="K161" t="s">
        <v>1183</v>
      </c>
      <c r="L161" t="s">
        <v>415</v>
      </c>
      <c r="N161" s="66" t="s">
        <v>497</v>
      </c>
      <c r="O161" s="67" t="s">
        <v>239</v>
      </c>
      <c r="P161" s="68" t="s">
        <v>1184</v>
      </c>
      <c r="Q161" t="str">
        <f>_xlfn.CONCAT(Table24[[#This Row],[Field Name]:[Area Name]])</f>
        <v>BrentwoodMain</v>
      </c>
      <c r="R161" s="88" t="str">
        <f>_xlfn.CONCAT(Table24[[#This Row],[Field Name]:[Pool Name]])</f>
        <v>BrentwoodMainFirst Massive Block III</v>
      </c>
    </row>
    <row r="162" spans="1:18" x14ac:dyDescent="0.4">
      <c r="A162" s="4" t="s">
        <v>1185</v>
      </c>
      <c r="B162" s="4" t="s">
        <v>1186</v>
      </c>
      <c r="J162" t="s">
        <v>1187</v>
      </c>
      <c r="K162" t="s">
        <v>1188</v>
      </c>
      <c r="L162" t="s">
        <v>1189</v>
      </c>
      <c r="N162" s="66" t="s">
        <v>497</v>
      </c>
      <c r="O162" s="67" t="s">
        <v>239</v>
      </c>
      <c r="P162" s="68" t="s">
        <v>1190</v>
      </c>
      <c r="Q162" t="str">
        <f>_xlfn.CONCAT(Table24[[#This Row],[Field Name]:[Area Name]])</f>
        <v>BrentwoodMain</v>
      </c>
      <c r="R162" s="88" t="str">
        <f>_xlfn.CONCAT(Table24[[#This Row],[Field Name]:[Pool Name]])</f>
        <v>BrentwoodMainHamilton</v>
      </c>
    </row>
    <row r="163" spans="1:18" x14ac:dyDescent="0.4">
      <c r="A163" s="4" t="s">
        <v>1191</v>
      </c>
      <c r="B163" s="4" t="s">
        <v>1192</v>
      </c>
      <c r="J163" t="s">
        <v>539</v>
      </c>
      <c r="K163" t="s">
        <v>1193</v>
      </c>
      <c r="L163" t="s">
        <v>1053</v>
      </c>
      <c r="N163" s="66" t="s">
        <v>497</v>
      </c>
      <c r="O163" s="67" t="s">
        <v>239</v>
      </c>
      <c r="P163" s="68" t="s">
        <v>1194</v>
      </c>
      <c r="Q163" t="str">
        <f>_xlfn.CONCAT(Table24[[#This Row],[Field Name]:[Area Name]])</f>
        <v>BrentwoodMain</v>
      </c>
      <c r="R163" s="88" t="str">
        <f>_xlfn.CONCAT(Table24[[#This Row],[Field Name]:[Pool Name]])</f>
        <v>BrentwoodMainPrewett</v>
      </c>
    </row>
    <row r="164" spans="1:18" x14ac:dyDescent="0.4">
      <c r="A164" s="4" t="s">
        <v>1195</v>
      </c>
      <c r="B164" s="4" t="s">
        <v>1196</v>
      </c>
      <c r="J164" t="s">
        <v>1197</v>
      </c>
      <c r="K164" t="s">
        <v>1198</v>
      </c>
      <c r="L164" t="s">
        <v>1199</v>
      </c>
      <c r="N164" s="66" t="s">
        <v>497</v>
      </c>
      <c r="O164" s="67" t="s">
        <v>239</v>
      </c>
      <c r="P164" s="68" t="s">
        <v>1200</v>
      </c>
      <c r="Q164" t="str">
        <f>_xlfn.CONCAT(Table24[[#This Row],[Field Name]:[Area Name]])</f>
        <v>BrentwoodMain</v>
      </c>
      <c r="R164" s="88" t="str">
        <f>_xlfn.CONCAT(Table24[[#This Row],[Field Name]:[Pool Name]])</f>
        <v>BrentwoodMainSecond Massive</v>
      </c>
    </row>
    <row r="165" spans="1:18" x14ac:dyDescent="0.4">
      <c r="A165" s="4" t="s">
        <v>1201</v>
      </c>
      <c r="B165" s="4" t="s">
        <v>1202</v>
      </c>
      <c r="J165" t="s">
        <v>545</v>
      </c>
      <c r="K165" t="s">
        <v>1203</v>
      </c>
      <c r="L165" t="s">
        <v>1204</v>
      </c>
      <c r="N165" s="66" t="s">
        <v>497</v>
      </c>
      <c r="O165" s="67" t="s">
        <v>239</v>
      </c>
      <c r="P165" s="68" t="s">
        <v>1205</v>
      </c>
      <c r="Q165" t="str">
        <f>_xlfn.CONCAT(Table24[[#This Row],[Field Name]:[Area Name]])</f>
        <v>BrentwoodMain</v>
      </c>
      <c r="R165" s="88" t="str">
        <f>_xlfn.CONCAT(Table24[[#This Row],[Field Name]:[Pool Name]])</f>
        <v>BrentwoodMainThird Massive</v>
      </c>
    </row>
    <row r="166" spans="1:18" x14ac:dyDescent="0.4">
      <c r="A166" s="4" t="s">
        <v>1206</v>
      </c>
      <c r="B166" s="4" t="s">
        <v>1207</v>
      </c>
      <c r="J166" t="s">
        <v>1208</v>
      </c>
      <c r="K166" t="s">
        <v>1209</v>
      </c>
      <c r="L166" t="s">
        <v>1210</v>
      </c>
      <c r="N166" s="66" t="s">
        <v>497</v>
      </c>
      <c r="O166" s="67" t="s">
        <v>244</v>
      </c>
      <c r="P166" s="68" t="s">
        <v>1173</v>
      </c>
      <c r="Q166" t="str">
        <f>_xlfn.CONCAT(Table24[[#This Row],[Field Name]:[Area Name]])</f>
        <v>BrentwoodWest</v>
      </c>
      <c r="R166" s="88" t="str">
        <f>_xlfn.CONCAT(Table24[[#This Row],[Field Name]:[Pool Name]])</f>
        <v>BrentwoodWestFirst Massive</v>
      </c>
    </row>
    <row r="167" spans="1:18" x14ac:dyDescent="0.4">
      <c r="A167" s="4" t="s">
        <v>1211</v>
      </c>
      <c r="B167" s="4" t="s">
        <v>1212</v>
      </c>
      <c r="J167" t="s">
        <v>1213</v>
      </c>
      <c r="K167" t="s">
        <v>1214</v>
      </c>
      <c r="L167" t="s">
        <v>1215</v>
      </c>
      <c r="N167" s="66" t="s">
        <v>497</v>
      </c>
      <c r="O167" s="67" t="s">
        <v>244</v>
      </c>
      <c r="P167" s="68" t="s">
        <v>1190</v>
      </c>
      <c r="Q167" t="str">
        <f>_xlfn.CONCAT(Table24[[#This Row],[Field Name]:[Area Name]])</f>
        <v>BrentwoodWest</v>
      </c>
      <c r="R167" s="88" t="str">
        <f>_xlfn.CONCAT(Table24[[#This Row],[Field Name]:[Pool Name]])</f>
        <v>BrentwoodWestHamilton</v>
      </c>
    </row>
    <row r="168" spans="1:18" x14ac:dyDescent="0.4">
      <c r="A168" s="4" t="s">
        <v>1216</v>
      </c>
      <c r="B168" s="4" t="s">
        <v>1217</v>
      </c>
      <c r="J168" t="s">
        <v>1218</v>
      </c>
      <c r="K168" t="s">
        <v>1219</v>
      </c>
      <c r="L168" t="s">
        <v>1220</v>
      </c>
      <c r="N168" s="66" t="s">
        <v>497</v>
      </c>
      <c r="O168" s="67" t="s">
        <v>244</v>
      </c>
      <c r="P168" s="68" t="s">
        <v>1200</v>
      </c>
      <c r="Q168" t="str">
        <f>_xlfn.CONCAT(Table24[[#This Row],[Field Name]:[Area Name]])</f>
        <v>BrentwoodWest</v>
      </c>
      <c r="R168" s="88" t="str">
        <f>_xlfn.CONCAT(Table24[[#This Row],[Field Name]:[Pool Name]])</f>
        <v>BrentwoodWestSecond Massive</v>
      </c>
    </row>
    <row r="169" spans="1:18" x14ac:dyDescent="0.4">
      <c r="A169" s="4" t="s">
        <v>1221</v>
      </c>
      <c r="B169" s="4" t="s">
        <v>1222</v>
      </c>
      <c r="J169" t="s">
        <v>1223</v>
      </c>
      <c r="K169" t="s">
        <v>1224</v>
      </c>
      <c r="L169" t="s">
        <v>658</v>
      </c>
      <c r="N169" s="66" t="s">
        <v>497</v>
      </c>
      <c r="O169" s="67" t="s">
        <v>244</v>
      </c>
      <c r="P169" s="68" t="s">
        <v>1205</v>
      </c>
      <c r="Q169" t="str">
        <f>_xlfn.CONCAT(Table24[[#This Row],[Field Name]:[Area Name]])</f>
        <v>BrentwoodWest</v>
      </c>
      <c r="R169" s="88" t="str">
        <f>_xlfn.CONCAT(Table24[[#This Row],[Field Name]:[Pool Name]])</f>
        <v>BrentwoodWestThird Massive</v>
      </c>
    </row>
    <row r="170" spans="1:18" x14ac:dyDescent="0.4">
      <c r="A170" s="4" t="s">
        <v>1225</v>
      </c>
      <c r="B170" s="4" t="s">
        <v>1226</v>
      </c>
      <c r="J170" t="s">
        <v>1227</v>
      </c>
      <c r="K170" t="s">
        <v>1228</v>
      </c>
      <c r="L170" t="s">
        <v>1229</v>
      </c>
      <c r="N170" s="66" t="s">
        <v>503</v>
      </c>
      <c r="O170" s="67" t="s">
        <v>264</v>
      </c>
      <c r="P170" s="68" t="s">
        <v>1205</v>
      </c>
      <c r="Q170" t="str">
        <f>_xlfn.CONCAT(Table24[[#This Row],[Field Name]:[Area Name]])</f>
        <v>Brentwood, East, GasAny Area</v>
      </c>
      <c r="R170" s="88" t="str">
        <f>_xlfn.CONCAT(Table24[[#This Row],[Field Name]:[Pool Name]])</f>
        <v>Brentwood, East, GasAny AreaThird Massive</v>
      </c>
    </row>
    <row r="171" spans="1:18" x14ac:dyDescent="0.4">
      <c r="A171" s="4" t="s">
        <v>1230</v>
      </c>
      <c r="B171" s="4" t="s">
        <v>1231</v>
      </c>
      <c r="J171" t="s">
        <v>1232</v>
      </c>
      <c r="K171" t="s">
        <v>1233</v>
      </c>
      <c r="L171" t="s">
        <v>1234</v>
      </c>
      <c r="N171" s="66" t="s">
        <v>509</v>
      </c>
      <c r="O171" s="67" t="s">
        <v>264</v>
      </c>
      <c r="P171" s="68" t="s">
        <v>249</v>
      </c>
      <c r="Q171" t="str">
        <f>_xlfn.CONCAT(Table24[[#This Row],[Field Name]:[Area Name]])</f>
        <v>Buckeye GasAny Area</v>
      </c>
      <c r="R171" s="88" t="str">
        <f>_xlfn.CONCAT(Table24[[#This Row],[Field Name]:[Pool Name]])</f>
        <v>Buckeye GasAny AreaForbes</v>
      </c>
    </row>
    <row r="172" spans="1:18" x14ac:dyDescent="0.4">
      <c r="A172" s="4" t="s">
        <v>1235</v>
      </c>
      <c r="B172" s="4" t="s">
        <v>1236</v>
      </c>
      <c r="J172" t="s">
        <v>1237</v>
      </c>
      <c r="K172" t="s">
        <v>1238</v>
      </c>
      <c r="L172" t="s">
        <v>1239</v>
      </c>
      <c r="N172" s="66" t="s">
        <v>509</v>
      </c>
      <c r="O172" s="67" t="s">
        <v>264</v>
      </c>
      <c r="P172" s="68" t="s">
        <v>265</v>
      </c>
      <c r="Q172" t="str">
        <f>_xlfn.CONCAT(Table24[[#This Row],[Field Name]:[Area Name]])</f>
        <v>Buckeye GasAny Area</v>
      </c>
      <c r="R172" s="88" t="str">
        <f>_xlfn.CONCAT(Table24[[#This Row],[Field Name]:[Pool Name]])</f>
        <v>Buckeye GasAny AreaKione</v>
      </c>
    </row>
    <row r="173" spans="1:18" x14ac:dyDescent="0.4">
      <c r="A173" s="4" t="s">
        <v>1240</v>
      </c>
      <c r="B173" s="4" t="s">
        <v>1241</v>
      </c>
      <c r="J173" t="s">
        <v>550</v>
      </c>
      <c r="K173" t="s">
        <v>1242</v>
      </c>
      <c r="L173" t="s">
        <v>1243</v>
      </c>
      <c r="N173" s="66" t="s">
        <v>515</v>
      </c>
      <c r="O173" s="67" t="s">
        <v>264</v>
      </c>
      <c r="P173" s="68" t="s">
        <v>240</v>
      </c>
      <c r="Q173" t="str">
        <f>_xlfn.CONCAT(Table24[[#This Row],[Field Name]:[Area Name]])</f>
        <v>Buena Park, East (ABD)Any Area</v>
      </c>
      <c r="R173" s="88" t="str">
        <f>_xlfn.CONCAT(Table24[[#This Row],[Field Name]:[Pool Name]])</f>
        <v>Buena Park, East (ABD)Any AreaNo Pool Breakdown</v>
      </c>
    </row>
    <row r="174" spans="1:18" x14ac:dyDescent="0.4">
      <c r="A174" s="4" t="s">
        <v>1244</v>
      </c>
      <c r="B174" s="4" t="s">
        <v>1245</v>
      </c>
      <c r="J174" t="s">
        <v>1246</v>
      </c>
      <c r="K174" t="s">
        <v>1247</v>
      </c>
      <c r="L174" t="s">
        <v>1248</v>
      </c>
      <c r="N174" s="66" t="s">
        <v>521</v>
      </c>
      <c r="O174" s="67" t="s">
        <v>264</v>
      </c>
      <c r="P174" s="68" t="s">
        <v>240</v>
      </c>
      <c r="Q174" t="str">
        <f>_xlfn.CONCAT(Table24[[#This Row],[Field Name]:[Area Name]])</f>
        <v>Buena Park, West (ABD)Any Area</v>
      </c>
      <c r="R174" s="88" t="str">
        <f>_xlfn.CONCAT(Table24[[#This Row],[Field Name]:[Pool Name]])</f>
        <v>Buena Park, West (ABD)Any AreaNo Pool Breakdown</v>
      </c>
    </row>
    <row r="175" spans="1:18" x14ac:dyDescent="0.4">
      <c r="A175" s="4" t="s">
        <v>1249</v>
      </c>
      <c r="B175" s="4" t="s">
        <v>1250</v>
      </c>
      <c r="J175" t="s">
        <v>556</v>
      </c>
      <c r="K175" t="s">
        <v>1251</v>
      </c>
      <c r="L175" t="s">
        <v>1252</v>
      </c>
      <c r="N175" s="66" t="s">
        <v>325</v>
      </c>
      <c r="O175" s="67" t="s">
        <v>379</v>
      </c>
      <c r="P175" s="68" t="s">
        <v>240</v>
      </c>
      <c r="Q175" t="str">
        <f>_xlfn.CONCAT(Table24[[#This Row],[Field Name]:[Area Name]])</f>
        <v>Buena VistaBuena Vista Front</v>
      </c>
      <c r="R175" s="88" t="str">
        <f>_xlfn.CONCAT(Table24[[#This Row],[Field Name]:[Pool Name]])</f>
        <v>Buena VistaBuena Vista FrontNo Pool Breakdown</v>
      </c>
    </row>
    <row r="176" spans="1:18" x14ac:dyDescent="0.4">
      <c r="A176" s="4" t="s">
        <v>1253</v>
      </c>
      <c r="B176" s="4" t="s">
        <v>1254</v>
      </c>
      <c r="J176" t="s">
        <v>1255</v>
      </c>
      <c r="K176" t="s">
        <v>1256</v>
      </c>
      <c r="L176" t="s">
        <v>1257</v>
      </c>
      <c r="N176" s="66" t="s">
        <v>325</v>
      </c>
      <c r="O176" s="67" t="s">
        <v>379</v>
      </c>
      <c r="P176" s="68" t="s">
        <v>336</v>
      </c>
      <c r="Q176" t="str">
        <f>_xlfn.CONCAT(Table24[[#This Row],[Field Name]:[Area Name]])</f>
        <v>Buena VistaBuena Vista Front</v>
      </c>
      <c r="R176" s="88" t="str">
        <f>_xlfn.CONCAT(Table24[[#This Row],[Field Name]:[Pool Name]])</f>
        <v>Buena VistaBuena Vista FrontObservation</v>
      </c>
    </row>
    <row r="177" spans="1:18" x14ac:dyDescent="0.4">
      <c r="A177" s="4" t="s">
        <v>1258</v>
      </c>
      <c r="B177" s="4" t="s">
        <v>1259</v>
      </c>
      <c r="J177" t="s">
        <v>1260</v>
      </c>
      <c r="K177" t="s">
        <v>1261</v>
      </c>
      <c r="L177" t="s">
        <v>1262</v>
      </c>
      <c r="N177" s="66" t="s">
        <v>325</v>
      </c>
      <c r="O177" s="67" t="s">
        <v>379</v>
      </c>
      <c r="P177" s="68" t="s">
        <v>1263</v>
      </c>
      <c r="Q177" t="str">
        <f>_xlfn.CONCAT(Table24[[#This Row],[Field Name]:[Area Name]])</f>
        <v>Buena VistaBuena Vista Front</v>
      </c>
      <c r="R177" s="88" t="str">
        <f>_xlfn.CONCAT(Table24[[#This Row],[Field Name]:[Pool Name]])</f>
        <v>Buena VistaBuena Vista FrontSub-Scalez &amp; Mulinia</v>
      </c>
    </row>
    <row r="178" spans="1:18" x14ac:dyDescent="0.4">
      <c r="A178" s="4" t="s">
        <v>1264</v>
      </c>
      <c r="B178" s="4" t="s">
        <v>1265</v>
      </c>
      <c r="J178" t="s">
        <v>1266</v>
      </c>
      <c r="K178" t="s">
        <v>1267</v>
      </c>
      <c r="L178" t="s">
        <v>1268</v>
      </c>
      <c r="N178" s="66" t="s">
        <v>325</v>
      </c>
      <c r="O178" s="67" t="s">
        <v>379</v>
      </c>
      <c r="P178" s="68" t="s">
        <v>560</v>
      </c>
      <c r="Q178" t="str">
        <f>_xlfn.CONCAT(Table24[[#This Row],[Field Name]:[Area Name]])</f>
        <v>Buena VistaBuena Vista Front</v>
      </c>
      <c r="R178" s="88" t="str">
        <f>_xlfn.CONCAT(Table24[[#This Row],[Field Name]:[Pool Name]])</f>
        <v>Buena VistaBuena Vista FrontTulare</v>
      </c>
    </row>
    <row r="179" spans="1:18" x14ac:dyDescent="0.4">
      <c r="A179" s="4" t="s">
        <v>1269</v>
      </c>
      <c r="B179" s="4" t="s">
        <v>1270</v>
      </c>
      <c r="J179" t="s">
        <v>563</v>
      </c>
      <c r="K179" t="s">
        <v>1271</v>
      </c>
      <c r="L179" t="s">
        <v>1272</v>
      </c>
      <c r="N179" s="66" t="s">
        <v>325</v>
      </c>
      <c r="O179" s="67" t="s">
        <v>385</v>
      </c>
      <c r="P179" s="68" t="s">
        <v>1273</v>
      </c>
      <c r="Q179" t="str">
        <f>_xlfn.CONCAT(Table24[[#This Row],[Field Name]:[Area Name]])</f>
        <v>Buena VistaBuena Vista Hills</v>
      </c>
      <c r="R179" s="88" t="str">
        <f>_xlfn.CONCAT(Table24[[#This Row],[Field Name]:[Pool Name]])</f>
        <v>Buena VistaBuena Vista Hills27B (E-1)</v>
      </c>
    </row>
    <row r="180" spans="1:18" x14ac:dyDescent="0.4">
      <c r="A180" s="4" t="s">
        <v>1274</v>
      </c>
      <c r="B180" s="4" t="s">
        <v>1275</v>
      </c>
      <c r="J180" t="s">
        <v>1276</v>
      </c>
      <c r="K180" t="s">
        <v>1277</v>
      </c>
      <c r="L180" t="s">
        <v>1278</v>
      </c>
      <c r="N180" s="66" t="s">
        <v>325</v>
      </c>
      <c r="O180" s="67" t="s">
        <v>385</v>
      </c>
      <c r="P180" s="68" t="s">
        <v>1279</v>
      </c>
      <c r="Q180" t="str">
        <f>_xlfn.CONCAT(Table24[[#This Row],[Field Name]:[Area Name]])</f>
        <v>Buena VistaBuena Vista Hills</v>
      </c>
      <c r="R180" s="88" t="str">
        <f>_xlfn.CONCAT(Table24[[#This Row],[Field Name]:[Pool Name]])</f>
        <v>Buena VistaBuena Vista Hills27B (Undifferentiated)</v>
      </c>
    </row>
    <row r="181" spans="1:18" x14ac:dyDescent="0.4">
      <c r="A181" s="4" t="s">
        <v>1280</v>
      </c>
      <c r="B181" s="4" t="s">
        <v>1281</v>
      </c>
      <c r="J181" t="s">
        <v>570</v>
      </c>
      <c r="K181" t="s">
        <v>1282</v>
      </c>
      <c r="L181" t="s">
        <v>1283</v>
      </c>
      <c r="N181" s="66" t="s">
        <v>325</v>
      </c>
      <c r="O181" s="67" t="s">
        <v>385</v>
      </c>
      <c r="P181" s="68" t="s">
        <v>1284</v>
      </c>
      <c r="Q181" t="str">
        <f>_xlfn.CONCAT(Table24[[#This Row],[Field Name]:[Area Name]])</f>
        <v>Buena VistaBuena Vista Hills</v>
      </c>
      <c r="R181" s="88" t="str">
        <f>_xlfn.CONCAT(Table24[[#This Row],[Field Name]:[Pool Name]])</f>
        <v>Buena VistaBuena Vista Hills555 Stevens</v>
      </c>
    </row>
    <row r="182" spans="1:18" x14ac:dyDescent="0.4">
      <c r="A182" s="4" t="s">
        <v>1285</v>
      </c>
      <c r="B182" s="4" t="s">
        <v>1286</v>
      </c>
      <c r="J182" t="s">
        <v>1287</v>
      </c>
      <c r="K182" t="s">
        <v>1288</v>
      </c>
      <c r="L182" t="s">
        <v>1289</v>
      </c>
      <c r="N182" s="66" t="s">
        <v>325</v>
      </c>
      <c r="O182" s="67" t="s">
        <v>385</v>
      </c>
      <c r="P182" s="68" t="s">
        <v>426</v>
      </c>
      <c r="Q182" t="str">
        <f>_xlfn.CONCAT(Table24[[#This Row],[Field Name]:[Area Name]])</f>
        <v>Buena VistaBuena Vista Hills</v>
      </c>
      <c r="R182" s="88" t="str">
        <f>_xlfn.CONCAT(Table24[[#This Row],[Field Name]:[Pool Name]])</f>
        <v>Buena VistaBuena Vista HillsAntelope Shale-East Dome</v>
      </c>
    </row>
    <row r="183" spans="1:18" x14ac:dyDescent="0.4">
      <c r="A183" s="4" t="s">
        <v>1290</v>
      </c>
      <c r="B183" s="4" t="s">
        <v>1291</v>
      </c>
      <c r="J183" t="s">
        <v>1292</v>
      </c>
      <c r="K183" t="s">
        <v>1293</v>
      </c>
      <c r="L183" t="s">
        <v>604</v>
      </c>
      <c r="N183" s="66" t="s">
        <v>325</v>
      </c>
      <c r="O183" s="67" t="s">
        <v>385</v>
      </c>
      <c r="P183" s="68" t="s">
        <v>432</v>
      </c>
      <c r="Q183" t="str">
        <f>_xlfn.CONCAT(Table24[[#This Row],[Field Name]:[Area Name]])</f>
        <v>Buena VistaBuena Vista Hills</v>
      </c>
      <c r="R183" s="88" t="str">
        <f>_xlfn.CONCAT(Table24[[#This Row],[Field Name]:[Pool Name]])</f>
        <v>Buena VistaBuena Vista HillsAntelope Shale-West Dome</v>
      </c>
    </row>
    <row r="184" spans="1:18" x14ac:dyDescent="0.4">
      <c r="A184" s="4" t="s">
        <v>1294</v>
      </c>
      <c r="B184" s="4" t="s">
        <v>1295</v>
      </c>
      <c r="J184" t="s">
        <v>1296</v>
      </c>
      <c r="K184" t="s">
        <v>1297</v>
      </c>
      <c r="L184" t="s">
        <v>308</v>
      </c>
      <c r="N184" s="66" t="s">
        <v>325</v>
      </c>
      <c r="O184" s="67" t="s">
        <v>385</v>
      </c>
      <c r="P184" s="68" t="s">
        <v>454</v>
      </c>
      <c r="Q184" t="str">
        <f>_xlfn.CONCAT(Table24[[#This Row],[Field Name]:[Area Name]])</f>
        <v>Buena VistaBuena Vista Hills</v>
      </c>
      <c r="R184" s="88" t="str">
        <f>_xlfn.CONCAT(Table24[[#This Row],[Field Name]:[Pool Name]])</f>
        <v>Buena VistaBuena Vista HillsGas Zone</v>
      </c>
    </row>
    <row r="185" spans="1:18" x14ac:dyDescent="0.4">
      <c r="A185" s="4" t="s">
        <v>1298</v>
      </c>
      <c r="B185" s="4" t="s">
        <v>1299</v>
      </c>
      <c r="J185" t="s">
        <v>1300</v>
      </c>
      <c r="K185" t="s">
        <v>1301</v>
      </c>
      <c r="L185" t="s">
        <v>1302</v>
      </c>
      <c r="N185" s="66" t="s">
        <v>325</v>
      </c>
      <c r="O185" s="67" t="s">
        <v>385</v>
      </c>
      <c r="P185" s="68" t="s">
        <v>1303</v>
      </c>
      <c r="Q185" t="str">
        <f>_xlfn.CONCAT(Table24[[#This Row],[Field Name]:[Area Name]])</f>
        <v>Buena VistaBuena Vista Hills</v>
      </c>
      <c r="R185" s="88" t="str">
        <f>_xlfn.CONCAT(Table24[[#This Row],[Field Name]:[Pool Name]])</f>
        <v>Buena VistaBuena Vista HillsGas Zone-Upper</v>
      </c>
    </row>
    <row r="186" spans="1:18" x14ac:dyDescent="0.4">
      <c r="A186" s="4" t="s">
        <v>1304</v>
      </c>
      <c r="B186" s="4" t="s">
        <v>1305</v>
      </c>
      <c r="J186" t="s">
        <v>1306</v>
      </c>
      <c r="K186" t="s">
        <v>553</v>
      </c>
      <c r="L186" t="s">
        <v>1307</v>
      </c>
      <c r="N186" s="66" t="s">
        <v>325</v>
      </c>
      <c r="O186" s="67" t="s">
        <v>385</v>
      </c>
      <c r="P186" s="68" t="s">
        <v>240</v>
      </c>
      <c r="Q186" t="str">
        <f>_xlfn.CONCAT(Table24[[#This Row],[Field Name]:[Area Name]])</f>
        <v>Buena VistaBuena Vista Hills</v>
      </c>
      <c r="R186" s="88" t="str">
        <f>_xlfn.CONCAT(Table24[[#This Row],[Field Name]:[Pool Name]])</f>
        <v>Buena VistaBuena Vista HillsNo Pool Breakdown</v>
      </c>
    </row>
    <row r="187" spans="1:18" x14ac:dyDescent="0.4">
      <c r="A187" s="4" t="s">
        <v>1308</v>
      </c>
      <c r="B187" s="4" t="s">
        <v>1309</v>
      </c>
      <c r="J187" t="s">
        <v>1310</v>
      </c>
      <c r="K187" t="s">
        <v>832</v>
      </c>
      <c r="L187" t="s">
        <v>1311</v>
      </c>
      <c r="N187" s="66" t="s">
        <v>325</v>
      </c>
      <c r="O187" s="67" t="s">
        <v>385</v>
      </c>
      <c r="P187" s="68" t="s">
        <v>336</v>
      </c>
      <c r="Q187" t="str">
        <f>_xlfn.CONCAT(Table24[[#This Row],[Field Name]:[Area Name]])</f>
        <v>Buena VistaBuena Vista Hills</v>
      </c>
      <c r="R187" s="88" t="str">
        <f>_xlfn.CONCAT(Table24[[#This Row],[Field Name]:[Pool Name]])</f>
        <v>Buena VistaBuena Vista HillsObservation</v>
      </c>
    </row>
    <row r="188" spans="1:18" x14ac:dyDescent="0.4">
      <c r="A188" s="4" t="s">
        <v>1312</v>
      </c>
      <c r="B188" s="4" t="s">
        <v>1313</v>
      </c>
      <c r="J188" t="s">
        <v>1314</v>
      </c>
      <c r="K188" t="s">
        <v>1315</v>
      </c>
      <c r="L188" t="s">
        <v>1173</v>
      </c>
      <c r="N188" s="66" t="s">
        <v>325</v>
      </c>
      <c r="O188" s="67" t="s">
        <v>385</v>
      </c>
      <c r="P188" s="68" t="s">
        <v>1316</v>
      </c>
      <c r="Q188" t="str">
        <f>_xlfn.CONCAT(Table24[[#This Row],[Field Name]:[Area Name]])</f>
        <v>Buena VistaBuena Vista Hills</v>
      </c>
      <c r="R188" s="88" t="str">
        <f>_xlfn.CONCAT(Table24[[#This Row],[Field Name]:[Pool Name]])</f>
        <v>Buena VistaBuena Vista HillsReef Ridge</v>
      </c>
    </row>
    <row r="189" spans="1:18" x14ac:dyDescent="0.4">
      <c r="A189" s="4" t="s">
        <v>1317</v>
      </c>
      <c r="B189" s="4" t="s">
        <v>1318</v>
      </c>
      <c r="J189" t="s">
        <v>1319</v>
      </c>
      <c r="K189" t="s">
        <v>1320</v>
      </c>
      <c r="L189" t="s">
        <v>1179</v>
      </c>
      <c r="N189" s="66" t="s">
        <v>325</v>
      </c>
      <c r="O189" s="67" t="s">
        <v>385</v>
      </c>
      <c r="P189" s="68" t="s">
        <v>1321</v>
      </c>
      <c r="Q189" t="str">
        <f>_xlfn.CONCAT(Table24[[#This Row],[Field Name]:[Area Name]])</f>
        <v>Buena VistaBuena Vista Hills</v>
      </c>
      <c r="R189" s="88" t="str">
        <f>_xlfn.CONCAT(Table24[[#This Row],[Field Name]:[Pool Name]])</f>
        <v>Buena VistaBuena Vista HillsSub-Scalez</v>
      </c>
    </row>
    <row r="190" spans="1:18" x14ac:dyDescent="0.4">
      <c r="A190" s="4" t="s">
        <v>1322</v>
      </c>
      <c r="B190" s="4" t="s">
        <v>1323</v>
      </c>
      <c r="J190" t="s">
        <v>1324</v>
      </c>
      <c r="K190" t="s">
        <v>1325</v>
      </c>
      <c r="L190" t="s">
        <v>1184</v>
      </c>
      <c r="N190" s="66" t="s">
        <v>325</v>
      </c>
      <c r="O190" s="67" t="s">
        <v>385</v>
      </c>
      <c r="P190" s="68" t="s">
        <v>1263</v>
      </c>
      <c r="Q190" t="str">
        <f>_xlfn.CONCAT(Table24[[#This Row],[Field Name]:[Area Name]])</f>
        <v>Buena VistaBuena Vista Hills</v>
      </c>
      <c r="R190" s="88" t="str">
        <f>_xlfn.CONCAT(Table24[[#This Row],[Field Name]:[Pool Name]])</f>
        <v>Buena VistaBuena Vista HillsSub-Scalez &amp; Mulinia</v>
      </c>
    </row>
    <row r="191" spans="1:18" x14ac:dyDescent="0.4">
      <c r="A191" s="4" t="s">
        <v>1326</v>
      </c>
      <c r="B191" s="4" t="s">
        <v>1327</v>
      </c>
      <c r="J191" t="s">
        <v>1328</v>
      </c>
      <c r="K191" t="s">
        <v>1329</v>
      </c>
      <c r="L191" t="s">
        <v>1330</v>
      </c>
      <c r="N191" s="66" t="s">
        <v>325</v>
      </c>
      <c r="O191" s="67" t="s">
        <v>385</v>
      </c>
      <c r="P191" s="68" t="s">
        <v>560</v>
      </c>
      <c r="Q191" t="str">
        <f>_xlfn.CONCAT(Table24[[#This Row],[Field Name]:[Area Name]])</f>
        <v>Buena VistaBuena Vista Hills</v>
      </c>
      <c r="R191" s="88" t="str">
        <f>_xlfn.CONCAT(Table24[[#This Row],[Field Name]:[Pool Name]])</f>
        <v>Buena VistaBuena Vista HillsTulare</v>
      </c>
    </row>
    <row r="192" spans="1:18" x14ac:dyDescent="0.4">
      <c r="A192" s="4" t="s">
        <v>1331</v>
      </c>
      <c r="B192" s="4" t="s">
        <v>1332</v>
      </c>
      <c r="J192" t="s">
        <v>1333</v>
      </c>
      <c r="K192" t="s">
        <v>1334</v>
      </c>
      <c r="L192" t="s">
        <v>1134</v>
      </c>
      <c r="N192" s="66" t="s">
        <v>325</v>
      </c>
      <c r="O192" s="67" t="s">
        <v>385</v>
      </c>
      <c r="P192" s="68" t="s">
        <v>1335</v>
      </c>
      <c r="Q192" t="str">
        <f>_xlfn.CONCAT(Table24[[#This Row],[Field Name]:[Area Name]])</f>
        <v>Buena VistaBuena Vista Hills</v>
      </c>
      <c r="R192" s="88" t="str">
        <f>_xlfn.CONCAT(Table24[[#This Row],[Field Name]:[Pool Name]])</f>
        <v>Buena VistaBuena Vista HillsUpper (99-9D)</v>
      </c>
    </row>
    <row r="193" spans="1:18" x14ac:dyDescent="0.4">
      <c r="A193" s="4" t="s">
        <v>1336</v>
      </c>
      <c r="B193" s="4" t="s">
        <v>1337</v>
      </c>
      <c r="J193" t="s">
        <v>1338</v>
      </c>
      <c r="K193" t="s">
        <v>1339</v>
      </c>
      <c r="L193" t="s">
        <v>1340</v>
      </c>
      <c r="N193" s="66" t="s">
        <v>325</v>
      </c>
      <c r="O193" s="67" t="s">
        <v>385</v>
      </c>
      <c r="P193" s="68" t="s">
        <v>1341</v>
      </c>
      <c r="Q193" t="str">
        <f>_xlfn.CONCAT(Table24[[#This Row],[Field Name]:[Area Name]])</f>
        <v>Buena VistaBuena Vista Hills</v>
      </c>
      <c r="R193" s="88" t="str">
        <f>_xlfn.CONCAT(Table24[[#This Row],[Field Name]:[Pool Name]])</f>
        <v>Buena VistaBuena Vista HillsUpper (Gusher)</v>
      </c>
    </row>
    <row r="194" spans="1:18" x14ac:dyDescent="0.4">
      <c r="A194" s="4" t="s">
        <v>1342</v>
      </c>
      <c r="B194" s="4" t="s">
        <v>1343</v>
      </c>
      <c r="J194" t="s">
        <v>1344</v>
      </c>
      <c r="K194" t="s">
        <v>1345</v>
      </c>
      <c r="L194" t="s">
        <v>1346</v>
      </c>
      <c r="N194" s="66" t="s">
        <v>325</v>
      </c>
      <c r="O194" s="67" t="s">
        <v>385</v>
      </c>
      <c r="P194" s="68" t="s">
        <v>1347</v>
      </c>
      <c r="Q194" t="str">
        <f>_xlfn.CONCAT(Table24[[#This Row],[Field Name]:[Area Name]])</f>
        <v>Buena VistaBuena Vista Hills</v>
      </c>
      <c r="R194" s="88" t="str">
        <f>_xlfn.CONCAT(Table24[[#This Row],[Field Name]:[Pool Name]])</f>
        <v>Buena VistaBuena Vista HillsUpper (Sub-Scalez 11-D Unit)</v>
      </c>
    </row>
    <row r="195" spans="1:18" x14ac:dyDescent="0.4">
      <c r="A195" s="4" t="s">
        <v>1348</v>
      </c>
      <c r="B195" s="4" t="s">
        <v>1349</v>
      </c>
      <c r="J195" t="s">
        <v>1350</v>
      </c>
      <c r="K195" t="s">
        <v>1351</v>
      </c>
      <c r="L195" t="s">
        <v>1352</v>
      </c>
      <c r="N195" s="66" t="s">
        <v>325</v>
      </c>
      <c r="O195" s="67" t="s">
        <v>385</v>
      </c>
      <c r="P195" s="68" t="s">
        <v>1353</v>
      </c>
      <c r="Q195" t="str">
        <f>_xlfn.CONCAT(Table24[[#This Row],[Field Name]:[Area Name]])</f>
        <v>Buena VistaBuena Vista Hills</v>
      </c>
      <c r="R195" s="88" t="str">
        <f>_xlfn.CONCAT(Table24[[#This Row],[Field Name]:[Pool Name]])</f>
        <v>Buena VistaBuena Vista HillsUpper (To-Etchegoin 8d)</v>
      </c>
    </row>
    <row r="196" spans="1:18" x14ac:dyDescent="0.4">
      <c r="A196" s="4" t="s">
        <v>1354</v>
      </c>
      <c r="B196" s="4" t="s">
        <v>1355</v>
      </c>
      <c r="J196" t="s">
        <v>576</v>
      </c>
      <c r="K196" t="s">
        <v>1356</v>
      </c>
      <c r="L196" t="s">
        <v>1357</v>
      </c>
      <c r="N196" s="66" t="s">
        <v>325</v>
      </c>
      <c r="O196" s="67" t="s">
        <v>385</v>
      </c>
      <c r="P196" s="68" t="s">
        <v>1358</v>
      </c>
      <c r="Q196" t="str">
        <f>_xlfn.CONCAT(Table24[[#This Row],[Field Name]:[Area Name]])</f>
        <v>Buena VistaBuena Vista Hills</v>
      </c>
      <c r="R196" s="88" t="str">
        <f>_xlfn.CONCAT(Table24[[#This Row],[Field Name]:[Pool Name]])</f>
        <v>Buena VistaBuena Vista HillsUpper (To-Sub Calitroleum 27b)</v>
      </c>
    </row>
    <row r="197" spans="1:18" x14ac:dyDescent="0.4">
      <c r="A197" s="4" t="s">
        <v>1359</v>
      </c>
      <c r="B197" s="4" t="s">
        <v>1360</v>
      </c>
      <c r="J197" t="s">
        <v>584</v>
      </c>
      <c r="K197" t="s">
        <v>1361</v>
      </c>
      <c r="L197" t="s">
        <v>249</v>
      </c>
      <c r="N197" s="66" t="s">
        <v>325</v>
      </c>
      <c r="O197" s="67" t="s">
        <v>385</v>
      </c>
      <c r="P197" s="68" t="s">
        <v>1362</v>
      </c>
      <c r="Q197" t="str">
        <f>_xlfn.CONCAT(Table24[[#This Row],[Field Name]:[Area Name]])</f>
        <v>Buena VistaBuena Vista Hills</v>
      </c>
      <c r="R197" s="88" t="str">
        <f>_xlfn.CONCAT(Table24[[#This Row],[Field Name]:[Pool Name]])</f>
        <v>Buena VistaBuena Vista HillsUpper (Undifferentiated)</v>
      </c>
    </row>
    <row r="198" spans="1:18" x14ac:dyDescent="0.4">
      <c r="A198" s="4" t="s">
        <v>1363</v>
      </c>
      <c r="B198" s="4" t="s">
        <v>1364</v>
      </c>
      <c r="J198" t="s">
        <v>590</v>
      </c>
      <c r="K198" t="s">
        <v>1365</v>
      </c>
      <c r="L198" t="s">
        <v>1366</v>
      </c>
      <c r="N198" s="66" t="s">
        <v>325</v>
      </c>
      <c r="O198" s="67" t="s">
        <v>385</v>
      </c>
      <c r="P198" s="68" t="s">
        <v>1367</v>
      </c>
      <c r="Q198" t="str">
        <f>_xlfn.CONCAT(Table24[[#This Row],[Field Name]:[Area Name]])</f>
        <v>Buena VistaBuena Vista Hills</v>
      </c>
      <c r="R198" s="88" t="str">
        <f>_xlfn.CONCAT(Table24[[#This Row],[Field Name]:[Pool Name]])</f>
        <v>Buena VistaBuena Vista HillsUpper (Wilhelm Calitroleum 1c)</v>
      </c>
    </row>
    <row r="199" spans="1:18" x14ac:dyDescent="0.4">
      <c r="A199" s="4" t="s">
        <v>1368</v>
      </c>
      <c r="B199" s="4" t="s">
        <v>1369</v>
      </c>
      <c r="J199" t="s">
        <v>1370</v>
      </c>
      <c r="K199" t="s">
        <v>1371</v>
      </c>
      <c r="L199" t="s">
        <v>1091</v>
      </c>
      <c r="N199" s="66" t="s">
        <v>325</v>
      </c>
      <c r="O199" s="67" t="s">
        <v>385</v>
      </c>
      <c r="P199" s="68" t="s">
        <v>1372</v>
      </c>
      <c r="Q199" t="str">
        <f>_xlfn.CONCAT(Table24[[#This Row],[Field Name]:[Area Name]])</f>
        <v>Buena VistaBuena Vista Hills</v>
      </c>
      <c r="R199" s="88" t="str">
        <f>_xlfn.CONCAT(Table24[[#This Row],[Field Name]:[Pool Name]])</f>
        <v>Buena VistaBuena Vista HillsUpper (Wilhelm Gusher)</v>
      </c>
    </row>
    <row r="200" spans="1:18" x14ac:dyDescent="0.4">
      <c r="A200" s="4" t="s">
        <v>1373</v>
      </c>
      <c r="B200" s="4" t="s">
        <v>1374</v>
      </c>
      <c r="J200" t="s">
        <v>1375</v>
      </c>
      <c r="K200" t="s">
        <v>1376</v>
      </c>
      <c r="L200" t="s">
        <v>1095</v>
      </c>
      <c r="N200" s="66" t="s">
        <v>533</v>
      </c>
      <c r="O200" s="67" t="s">
        <v>264</v>
      </c>
      <c r="P200" s="68" t="s">
        <v>249</v>
      </c>
      <c r="Q200" t="str">
        <f>_xlfn.CONCAT(Table24[[#This Row],[Field Name]:[Area Name]])</f>
        <v>Bullock Bend Gas (ABD)Any Area</v>
      </c>
      <c r="R200" s="88" t="str">
        <f>_xlfn.CONCAT(Table24[[#This Row],[Field Name]:[Pool Name]])</f>
        <v>Bullock Bend Gas (ABD)Any AreaForbes</v>
      </c>
    </row>
    <row r="201" spans="1:18" x14ac:dyDescent="0.4">
      <c r="A201" s="4" t="s">
        <v>1377</v>
      </c>
      <c r="B201" s="4" t="s">
        <v>1378</v>
      </c>
      <c r="J201" t="s">
        <v>1379</v>
      </c>
      <c r="K201" t="s">
        <v>1380</v>
      </c>
      <c r="L201" t="s">
        <v>1381</v>
      </c>
      <c r="N201" s="66" t="s">
        <v>533</v>
      </c>
      <c r="O201" s="67" t="s">
        <v>264</v>
      </c>
      <c r="P201" s="68" t="s">
        <v>1382</v>
      </c>
      <c r="Q201" t="str">
        <f>_xlfn.CONCAT(Table24[[#This Row],[Field Name]:[Area Name]])</f>
        <v>Bullock Bend Gas (ABD)Any Area</v>
      </c>
      <c r="R201" s="88" t="str">
        <f>_xlfn.CONCAT(Table24[[#This Row],[Field Name]:[Pool Name]])</f>
        <v>Bullock Bend Gas (ABD)Any AreaStarkey</v>
      </c>
    </row>
    <row r="202" spans="1:18" x14ac:dyDescent="0.4">
      <c r="A202" s="4" t="s">
        <v>1383</v>
      </c>
      <c r="B202" s="4" t="s">
        <v>1384</v>
      </c>
      <c r="J202" t="s">
        <v>603</v>
      </c>
      <c r="K202" t="s">
        <v>891</v>
      </c>
      <c r="L202" t="s">
        <v>1385</v>
      </c>
      <c r="N202" s="66" t="s">
        <v>540</v>
      </c>
      <c r="O202" s="67" t="s">
        <v>264</v>
      </c>
      <c r="P202" s="68" t="s">
        <v>240</v>
      </c>
      <c r="Q202" t="str">
        <f>_xlfn.CONCAT(Table24[[#This Row],[Field Name]:[Area Name]])</f>
        <v>Bunker GasAny Area</v>
      </c>
      <c r="R202" s="88" t="str">
        <f>_xlfn.CONCAT(Table24[[#This Row],[Field Name]:[Pool Name]])</f>
        <v>Bunker GasAny AreaNo Pool Breakdown</v>
      </c>
    </row>
    <row r="203" spans="1:18" x14ac:dyDescent="0.4">
      <c r="A203" s="4" t="s">
        <v>1386</v>
      </c>
      <c r="B203" s="4" t="s">
        <v>1387</v>
      </c>
      <c r="J203" t="s">
        <v>608</v>
      </c>
      <c r="K203" t="s">
        <v>1388</v>
      </c>
      <c r="L203" t="s">
        <v>1389</v>
      </c>
      <c r="N203" s="66" t="s">
        <v>540</v>
      </c>
      <c r="O203" s="67" t="s">
        <v>264</v>
      </c>
      <c r="P203" s="68" t="s">
        <v>1390</v>
      </c>
      <c r="Q203" t="str">
        <f>_xlfn.CONCAT(Table24[[#This Row],[Field Name]:[Area Name]])</f>
        <v>Bunker GasAny Area</v>
      </c>
      <c r="R203" s="88" t="str">
        <f>_xlfn.CONCAT(Table24[[#This Row],[Field Name]:[Pool Name]])</f>
        <v>Bunker GasAny AreaOil Zone (ABD)</v>
      </c>
    </row>
    <row r="204" spans="1:18" x14ac:dyDescent="0.4">
      <c r="A204" s="4" t="s">
        <v>1391</v>
      </c>
      <c r="B204" s="4" t="s">
        <v>1392</v>
      </c>
      <c r="J204" t="s">
        <v>614</v>
      </c>
      <c r="K204" t="s">
        <v>1393</v>
      </c>
      <c r="L204" t="s">
        <v>1394</v>
      </c>
      <c r="N204" s="66" t="s">
        <v>540</v>
      </c>
      <c r="O204" s="67" t="s">
        <v>264</v>
      </c>
      <c r="P204" s="68" t="s">
        <v>1395</v>
      </c>
      <c r="Q204" t="str">
        <f>_xlfn.CONCAT(Table24[[#This Row],[Field Name]:[Area Name]])</f>
        <v>Bunker GasAny Area</v>
      </c>
      <c r="R204" s="88" t="str">
        <f>_xlfn.CONCAT(Table24[[#This Row],[Field Name]:[Pool Name]])</f>
        <v>Bunker GasAny AreaPost-Eocene</v>
      </c>
    </row>
    <row r="205" spans="1:18" x14ac:dyDescent="0.4">
      <c r="A205" s="4" t="s">
        <v>1396</v>
      </c>
      <c r="B205" s="4" t="s">
        <v>1397</v>
      </c>
      <c r="J205" t="s">
        <v>619</v>
      </c>
      <c r="K205" t="s">
        <v>1398</v>
      </c>
      <c r="L205" t="s">
        <v>1399</v>
      </c>
      <c r="N205" s="66" t="s">
        <v>331</v>
      </c>
      <c r="O205" s="67" t="s">
        <v>264</v>
      </c>
      <c r="P205" s="68" t="s">
        <v>415</v>
      </c>
      <c r="Q205" t="str">
        <f>_xlfn.CONCAT(Table24[[#This Row],[Field Name]:[Area Name]])</f>
        <v>BurrelAny Area</v>
      </c>
      <c r="R205" s="88" t="str">
        <f>_xlfn.CONCAT(Table24[[#This Row],[Field Name]:[Pool Name]])</f>
        <v>BurrelAny AreaEocene</v>
      </c>
    </row>
    <row r="206" spans="1:18" x14ac:dyDescent="0.4">
      <c r="A206" s="4" t="s">
        <v>1400</v>
      </c>
      <c r="B206" s="4" t="s">
        <v>1401</v>
      </c>
      <c r="J206" t="s">
        <v>625</v>
      </c>
      <c r="K206" t="s">
        <v>1402</v>
      </c>
      <c r="L206" t="s">
        <v>1403</v>
      </c>
      <c r="N206" s="66" t="s">
        <v>331</v>
      </c>
      <c r="O206" s="67" t="s">
        <v>264</v>
      </c>
      <c r="P206" s="68" t="s">
        <v>799</v>
      </c>
      <c r="Q206" t="str">
        <f>_xlfn.CONCAT(Table24[[#This Row],[Field Name]:[Area Name]])</f>
        <v>BurrelAny Area</v>
      </c>
      <c r="R206" s="88" t="str">
        <f>_xlfn.CONCAT(Table24[[#This Row],[Field Name]:[Pool Name]])</f>
        <v>BurrelAny AreaMiocene</v>
      </c>
    </row>
    <row r="207" spans="1:18" x14ac:dyDescent="0.4">
      <c r="A207" s="4" t="s">
        <v>1404</v>
      </c>
      <c r="B207" s="4" t="s">
        <v>1405</v>
      </c>
      <c r="J207" t="s">
        <v>630</v>
      </c>
      <c r="K207" t="s">
        <v>594</v>
      </c>
      <c r="L207" t="s">
        <v>1406</v>
      </c>
      <c r="N207" s="66" t="s">
        <v>331</v>
      </c>
      <c r="O207" s="67" t="s">
        <v>264</v>
      </c>
      <c r="P207" s="68" t="s">
        <v>240</v>
      </c>
      <c r="Q207" t="str">
        <f>_xlfn.CONCAT(Table24[[#This Row],[Field Name]:[Area Name]])</f>
        <v>BurrelAny Area</v>
      </c>
      <c r="R207" s="88" t="str">
        <f>_xlfn.CONCAT(Table24[[#This Row],[Field Name]:[Pool Name]])</f>
        <v>BurrelAny AreaNo Pool Breakdown</v>
      </c>
    </row>
    <row r="208" spans="1:18" x14ac:dyDescent="0.4">
      <c r="A208" s="4" t="s">
        <v>1407</v>
      </c>
      <c r="B208" s="4" t="s">
        <v>1408</v>
      </c>
      <c r="J208" t="s">
        <v>636</v>
      </c>
      <c r="K208" t="s">
        <v>1409</v>
      </c>
      <c r="L208" t="s">
        <v>1410</v>
      </c>
      <c r="N208" s="66" t="s">
        <v>331</v>
      </c>
      <c r="O208" s="67" t="s">
        <v>264</v>
      </c>
      <c r="P208" s="68" t="s">
        <v>708</v>
      </c>
      <c r="Q208" t="str">
        <f>_xlfn.CONCAT(Table24[[#This Row],[Field Name]:[Area Name]])</f>
        <v>BurrelAny Area</v>
      </c>
      <c r="R208" s="88" t="str">
        <f>_xlfn.CONCAT(Table24[[#This Row],[Field Name]:[Pool Name]])</f>
        <v>BurrelAny AreaPliocene</v>
      </c>
    </row>
    <row r="209" spans="1:18" x14ac:dyDescent="0.4">
      <c r="A209" s="4" t="s">
        <v>1411</v>
      </c>
      <c r="B209" s="4" t="s">
        <v>1412</v>
      </c>
      <c r="J209" t="s">
        <v>1413</v>
      </c>
      <c r="K209" t="s">
        <v>1414</v>
      </c>
      <c r="L209" t="s">
        <v>1415</v>
      </c>
      <c r="N209" s="66" t="s">
        <v>339</v>
      </c>
      <c r="O209" s="67" t="s">
        <v>264</v>
      </c>
      <c r="P209" s="68" t="s">
        <v>799</v>
      </c>
      <c r="Q209" t="str">
        <f>_xlfn.CONCAT(Table24[[#This Row],[Field Name]:[Area Name]])</f>
        <v>Burrel, SoutheastAny Area</v>
      </c>
      <c r="R209" s="88" t="str">
        <f>_xlfn.CONCAT(Table24[[#This Row],[Field Name]:[Pool Name]])</f>
        <v>Burrel, SoutheastAny AreaMiocene</v>
      </c>
    </row>
    <row r="210" spans="1:18" x14ac:dyDescent="0.4">
      <c r="A210" s="4" t="s">
        <v>1416</v>
      </c>
      <c r="B210" s="4" t="s">
        <v>1417</v>
      </c>
      <c r="J210" t="s">
        <v>1418</v>
      </c>
      <c r="K210" t="s">
        <v>1419</v>
      </c>
      <c r="L210" t="s">
        <v>1420</v>
      </c>
      <c r="N210" s="66" t="s">
        <v>339</v>
      </c>
      <c r="O210" s="67" t="s">
        <v>264</v>
      </c>
      <c r="P210" s="68" t="s">
        <v>240</v>
      </c>
      <c r="Q210" t="str">
        <f>_xlfn.CONCAT(Table24[[#This Row],[Field Name]:[Area Name]])</f>
        <v>Burrel, SoutheastAny Area</v>
      </c>
      <c r="R210" s="88" t="str">
        <f>_xlfn.CONCAT(Table24[[#This Row],[Field Name]:[Pool Name]])</f>
        <v>Burrel, SoutheastAny AreaNo Pool Breakdown</v>
      </c>
    </row>
    <row r="211" spans="1:18" x14ac:dyDescent="0.4">
      <c r="A211" s="4" t="s">
        <v>1421</v>
      </c>
      <c r="B211" s="4" t="s">
        <v>1422</v>
      </c>
      <c r="J211" t="s">
        <v>1423</v>
      </c>
      <c r="K211" t="s">
        <v>1424</v>
      </c>
      <c r="L211" t="s">
        <v>1425</v>
      </c>
      <c r="N211" s="66" t="s">
        <v>339</v>
      </c>
      <c r="O211" s="67" t="s">
        <v>264</v>
      </c>
      <c r="P211" s="68" t="s">
        <v>708</v>
      </c>
      <c r="Q211" t="str">
        <f>_xlfn.CONCAT(Table24[[#This Row],[Field Name]:[Area Name]])</f>
        <v>Burrel, SoutheastAny Area</v>
      </c>
      <c r="R211" s="88" t="str">
        <f>_xlfn.CONCAT(Table24[[#This Row],[Field Name]:[Pool Name]])</f>
        <v>Burrel, SoutheastAny AreaPliocene</v>
      </c>
    </row>
    <row r="212" spans="1:18" x14ac:dyDescent="0.4">
      <c r="A212" s="4" t="s">
        <v>1426</v>
      </c>
      <c r="B212" s="4" t="s">
        <v>1427</v>
      </c>
      <c r="J212" t="s">
        <v>1428</v>
      </c>
      <c r="K212" t="s">
        <v>1429</v>
      </c>
      <c r="L212" t="s">
        <v>1430</v>
      </c>
      <c r="N212" s="66" t="s">
        <v>557</v>
      </c>
      <c r="O212" s="67" t="s">
        <v>264</v>
      </c>
      <c r="P212" s="68" t="s">
        <v>240</v>
      </c>
      <c r="Q212" t="str">
        <f>_xlfn.CONCAT(Table24[[#This Row],[Field Name]:[Area Name]])</f>
        <v>Butte Sink GasAny Area</v>
      </c>
      <c r="R212" s="88" t="str">
        <f>_xlfn.CONCAT(Table24[[#This Row],[Field Name]:[Pool Name]])</f>
        <v>Butte Sink GasAny AreaNo Pool Breakdown</v>
      </c>
    </row>
    <row r="213" spans="1:18" x14ac:dyDescent="0.4">
      <c r="A213" s="4" t="s">
        <v>1431</v>
      </c>
      <c r="B213" s="4" t="s">
        <v>1432</v>
      </c>
      <c r="J213" t="s">
        <v>1433</v>
      </c>
      <c r="K213" t="s">
        <v>1434</v>
      </c>
      <c r="L213" t="s">
        <v>1435</v>
      </c>
      <c r="N213" s="66" t="s">
        <v>564</v>
      </c>
      <c r="O213" s="67" t="s">
        <v>264</v>
      </c>
      <c r="P213" s="68" t="s">
        <v>240</v>
      </c>
      <c r="Q213" t="str">
        <f>_xlfn.CONCAT(Table24[[#This Row],[Field Name]:[Area Name]])</f>
        <v>Butte Slough GasAny Area</v>
      </c>
      <c r="R213" s="88" t="str">
        <f>_xlfn.CONCAT(Table24[[#This Row],[Field Name]:[Pool Name]])</f>
        <v>Butte Slough GasAny AreaNo Pool Breakdown</v>
      </c>
    </row>
    <row r="214" spans="1:18" x14ac:dyDescent="0.4">
      <c r="A214" s="4" t="s">
        <v>1436</v>
      </c>
      <c r="B214" s="4" t="s">
        <v>1437</v>
      </c>
      <c r="J214" t="s">
        <v>1438</v>
      </c>
      <c r="K214" t="s">
        <v>1439</v>
      </c>
      <c r="L214" t="s">
        <v>526</v>
      </c>
      <c r="N214" s="66" t="s">
        <v>571</v>
      </c>
      <c r="O214" s="67" t="s">
        <v>264</v>
      </c>
      <c r="P214" s="68" t="s">
        <v>240</v>
      </c>
      <c r="Q214" t="str">
        <f>_xlfn.CONCAT(Table24[[#This Row],[Field Name]:[Area Name]])</f>
        <v>Buttonwillow Gas (ABD)Any Area</v>
      </c>
      <c r="R214" s="88" t="str">
        <f>_xlfn.CONCAT(Table24[[#This Row],[Field Name]:[Pool Name]])</f>
        <v>Buttonwillow Gas (ABD)Any AreaNo Pool Breakdown</v>
      </c>
    </row>
    <row r="215" spans="1:18" x14ac:dyDescent="0.4">
      <c r="A215" s="4" t="s">
        <v>1440</v>
      </c>
      <c r="B215" s="4" t="s">
        <v>1441</v>
      </c>
      <c r="J215" t="s">
        <v>1442</v>
      </c>
      <c r="K215" t="s">
        <v>1443</v>
      </c>
      <c r="L215" t="s">
        <v>1444</v>
      </c>
      <c r="N215" s="66" t="s">
        <v>577</v>
      </c>
      <c r="O215" s="67" t="s">
        <v>264</v>
      </c>
      <c r="P215" s="68" t="s">
        <v>1445</v>
      </c>
      <c r="Q215" t="str">
        <f>_xlfn.CONCAT(Table24[[#This Row],[Field Name]:[Area Name]])</f>
        <v>CabrilloAny Area</v>
      </c>
      <c r="R215" s="88" t="str">
        <f>_xlfn.CONCAT(Table24[[#This Row],[Field Name]:[Pool Name]])</f>
        <v>CabrilloAny AreaTopanga</v>
      </c>
    </row>
    <row r="216" spans="1:18" x14ac:dyDescent="0.4">
      <c r="A216" s="4" t="s">
        <v>1446</v>
      </c>
      <c r="B216" s="4" t="s">
        <v>1447</v>
      </c>
      <c r="J216" t="s">
        <v>1448</v>
      </c>
      <c r="K216" t="s">
        <v>1449</v>
      </c>
      <c r="L216" t="s">
        <v>1450</v>
      </c>
      <c r="N216" s="66" t="s">
        <v>585</v>
      </c>
      <c r="O216" s="67" t="s">
        <v>264</v>
      </c>
      <c r="P216" s="68" t="s">
        <v>240</v>
      </c>
      <c r="Q216" t="str">
        <f>_xlfn.CONCAT(Table24[[#This Row],[Field Name]:[Area Name]])</f>
        <v>Cache Creek GasAny Area</v>
      </c>
      <c r="R216" s="88" t="str">
        <f>_xlfn.CONCAT(Table24[[#This Row],[Field Name]:[Pool Name]])</f>
        <v>Cache Creek GasAny AreaNo Pool Breakdown</v>
      </c>
    </row>
    <row r="217" spans="1:18" x14ac:dyDescent="0.4">
      <c r="A217" s="4" t="s">
        <v>1451</v>
      </c>
      <c r="B217" s="4" t="s">
        <v>1452</v>
      </c>
      <c r="J217" t="s">
        <v>1453</v>
      </c>
      <c r="K217" t="s">
        <v>1454</v>
      </c>
      <c r="L217" t="s">
        <v>1455</v>
      </c>
      <c r="N217" s="66" t="s">
        <v>585</v>
      </c>
      <c r="O217" s="67" t="s">
        <v>264</v>
      </c>
      <c r="P217" s="68" t="s">
        <v>1382</v>
      </c>
      <c r="Q217" t="str">
        <f>_xlfn.CONCAT(Table24[[#This Row],[Field Name]:[Area Name]])</f>
        <v>Cache Creek GasAny Area</v>
      </c>
      <c r="R217" s="88" t="str">
        <f>_xlfn.CONCAT(Table24[[#This Row],[Field Name]:[Pool Name]])</f>
        <v>Cache Creek GasAny AreaStarkey</v>
      </c>
    </row>
    <row r="218" spans="1:18" x14ac:dyDescent="0.4">
      <c r="A218" s="4" t="s">
        <v>1456</v>
      </c>
      <c r="B218" s="4" t="s">
        <v>1457</v>
      </c>
      <c r="J218" t="s">
        <v>1458</v>
      </c>
      <c r="K218" t="s">
        <v>1459</v>
      </c>
      <c r="L218" t="s">
        <v>1460</v>
      </c>
      <c r="N218" s="66" t="s">
        <v>585</v>
      </c>
      <c r="O218" s="67" t="s">
        <v>264</v>
      </c>
      <c r="P218" s="68" t="s">
        <v>1461</v>
      </c>
      <c r="Q218" t="str">
        <f>_xlfn.CONCAT(Table24[[#This Row],[Field Name]:[Area Name]])</f>
        <v>Cache Creek GasAny Area</v>
      </c>
      <c r="R218" s="88" t="str">
        <f>_xlfn.CONCAT(Table24[[#This Row],[Field Name]:[Pool Name]])</f>
        <v>Cache Creek GasAny AreaWinters</v>
      </c>
    </row>
    <row r="219" spans="1:18" x14ac:dyDescent="0.4">
      <c r="A219" s="4" t="s">
        <v>1462</v>
      </c>
      <c r="B219" s="4" t="s">
        <v>1463</v>
      </c>
      <c r="J219" t="s">
        <v>1464</v>
      </c>
      <c r="K219" t="s">
        <v>244</v>
      </c>
      <c r="L219" t="s">
        <v>1465</v>
      </c>
      <c r="N219" s="66" t="s">
        <v>591</v>
      </c>
      <c r="O219" s="67" t="s">
        <v>264</v>
      </c>
      <c r="P219" s="68" t="s">
        <v>240</v>
      </c>
      <c r="Q219" t="str">
        <f>_xlfn.CONCAT(Table24[[#This Row],[Field Name]:[Area Name]])</f>
        <v>Cache Slough Gas (ABD)Any Area</v>
      </c>
      <c r="R219" s="88" t="str">
        <f>_xlfn.CONCAT(Table24[[#This Row],[Field Name]:[Pool Name]])</f>
        <v>Cache Slough Gas (ABD)Any AreaNo Pool Breakdown</v>
      </c>
    </row>
    <row r="220" spans="1:18" x14ac:dyDescent="0.4">
      <c r="A220" s="4" t="s">
        <v>1466</v>
      </c>
      <c r="B220" s="4" t="s">
        <v>1467</v>
      </c>
      <c r="J220" t="s">
        <v>643</v>
      </c>
      <c r="K220" t="s">
        <v>1468</v>
      </c>
      <c r="L220" t="s">
        <v>1469</v>
      </c>
      <c r="N220" s="66" t="s">
        <v>345</v>
      </c>
      <c r="O220" s="67" t="s">
        <v>264</v>
      </c>
      <c r="P220" s="68" t="s">
        <v>658</v>
      </c>
      <c r="Q220" t="str">
        <f>_xlfn.CONCAT(Table24[[#This Row],[Field Name]:[Area Name]])</f>
        <v>Cal Canal GasAny Area</v>
      </c>
      <c r="R220" s="88" t="str">
        <f>_xlfn.CONCAT(Table24[[#This Row],[Field Name]:[Pool Name]])</f>
        <v>Cal Canal GasAny AreaEtchegoin</v>
      </c>
    </row>
    <row r="221" spans="1:18" x14ac:dyDescent="0.4">
      <c r="A221" s="4" t="s">
        <v>1470</v>
      </c>
      <c r="B221" s="4" t="s">
        <v>1471</v>
      </c>
      <c r="J221" t="s">
        <v>1472</v>
      </c>
      <c r="K221" t="s">
        <v>1473</v>
      </c>
      <c r="L221" t="s">
        <v>454</v>
      </c>
      <c r="N221" s="66" t="s">
        <v>345</v>
      </c>
      <c r="O221" s="67" t="s">
        <v>264</v>
      </c>
      <c r="P221" s="68" t="s">
        <v>240</v>
      </c>
      <c r="Q221" t="str">
        <f>_xlfn.CONCAT(Table24[[#This Row],[Field Name]:[Area Name]])</f>
        <v>Cal Canal GasAny Area</v>
      </c>
      <c r="R221" s="88" t="str">
        <f>_xlfn.CONCAT(Table24[[#This Row],[Field Name]:[Pool Name]])</f>
        <v>Cal Canal GasAny AreaNo Pool Breakdown</v>
      </c>
    </row>
    <row r="222" spans="1:18" x14ac:dyDescent="0.4">
      <c r="A222" s="4" t="s">
        <v>1474</v>
      </c>
      <c r="B222" s="4" t="s">
        <v>1475</v>
      </c>
      <c r="J222" t="s">
        <v>1476</v>
      </c>
      <c r="K222" t="s">
        <v>1477</v>
      </c>
      <c r="L222" t="s">
        <v>1478</v>
      </c>
      <c r="N222" s="66" t="s">
        <v>345</v>
      </c>
      <c r="O222" s="67" t="s">
        <v>264</v>
      </c>
      <c r="P222" s="68" t="s">
        <v>682</v>
      </c>
      <c r="Q222" t="str">
        <f>_xlfn.CONCAT(Table24[[#This Row],[Field Name]:[Area Name]])</f>
        <v>Cal Canal GasAny Area</v>
      </c>
      <c r="R222" s="88" t="str">
        <f>_xlfn.CONCAT(Table24[[#This Row],[Field Name]:[Pool Name]])</f>
        <v>Cal Canal GasAny AreaStevens</v>
      </c>
    </row>
    <row r="223" spans="1:18" x14ac:dyDescent="0.4">
      <c r="A223" s="4" t="s">
        <v>1479</v>
      </c>
      <c r="B223" s="4" t="s">
        <v>1480</v>
      </c>
      <c r="J223" t="s">
        <v>1481</v>
      </c>
      <c r="K223" t="s">
        <v>1482</v>
      </c>
      <c r="L223" t="s">
        <v>1303</v>
      </c>
      <c r="N223" s="66" t="s">
        <v>345</v>
      </c>
      <c r="O223" s="67" t="s">
        <v>264</v>
      </c>
      <c r="P223" s="68" t="s">
        <v>1483</v>
      </c>
      <c r="Q223" t="str">
        <f>_xlfn.CONCAT(Table24[[#This Row],[Field Name]:[Area Name]])</f>
        <v>Cal Canal GasAny Area</v>
      </c>
      <c r="R223" s="88" t="str">
        <f>_xlfn.CONCAT(Table24[[#This Row],[Field Name]:[Pool Name]])</f>
        <v>Cal Canal GasAny AreaTulare-San Joaquin</v>
      </c>
    </row>
    <row r="224" spans="1:18" x14ac:dyDescent="0.4">
      <c r="A224" s="4" t="s">
        <v>1484</v>
      </c>
      <c r="B224" s="4" t="s">
        <v>1485</v>
      </c>
      <c r="J224" t="s">
        <v>649</v>
      </c>
      <c r="K224" t="s">
        <v>1486</v>
      </c>
      <c r="L224" t="s">
        <v>1487</v>
      </c>
      <c r="N224" s="66" t="s">
        <v>351</v>
      </c>
      <c r="O224" s="67" t="s">
        <v>264</v>
      </c>
      <c r="P224" s="68" t="s">
        <v>682</v>
      </c>
      <c r="Q224" t="str">
        <f>_xlfn.CONCAT(Table24[[#This Row],[Field Name]:[Area Name]])</f>
        <v>Calders CornerAny Area</v>
      </c>
      <c r="R224" s="88" t="str">
        <f>_xlfn.CONCAT(Table24[[#This Row],[Field Name]:[Pool Name]])</f>
        <v>Calders CornerAny AreaStevens</v>
      </c>
    </row>
    <row r="225" spans="1:18" x14ac:dyDescent="0.4">
      <c r="A225" s="4" t="s">
        <v>1488</v>
      </c>
      <c r="B225" s="4" t="s">
        <v>1489</v>
      </c>
      <c r="J225" t="s">
        <v>655</v>
      </c>
      <c r="K225" t="s">
        <v>1490</v>
      </c>
      <c r="L225" t="s">
        <v>1491</v>
      </c>
      <c r="N225" s="66" t="s">
        <v>609</v>
      </c>
      <c r="O225" s="67" t="s">
        <v>264</v>
      </c>
      <c r="P225" s="68" t="s">
        <v>240</v>
      </c>
      <c r="Q225" t="str">
        <f>_xlfn.CONCAT(Table24[[#This Row],[Field Name]:[Area Name]])</f>
        <v>Caliente Offshore Gas (ABD)Any Area</v>
      </c>
      <c r="R225" s="88" t="str">
        <f>_xlfn.CONCAT(Table24[[#This Row],[Field Name]:[Pool Name]])</f>
        <v>Caliente Offshore Gas (ABD)Any AreaNo Pool Breakdown</v>
      </c>
    </row>
    <row r="226" spans="1:18" x14ac:dyDescent="0.4">
      <c r="A226" s="4" t="s">
        <v>1492</v>
      </c>
      <c r="B226" s="4" t="s">
        <v>1493</v>
      </c>
      <c r="J226" t="s">
        <v>661</v>
      </c>
      <c r="K226" t="s">
        <v>1494</v>
      </c>
      <c r="L226" t="s">
        <v>1495</v>
      </c>
      <c r="N226" s="66" t="s">
        <v>609</v>
      </c>
      <c r="O226" s="67" t="s">
        <v>264</v>
      </c>
      <c r="P226" s="68" t="s">
        <v>1496</v>
      </c>
      <c r="Q226" t="str">
        <f>_xlfn.CONCAT(Table24[[#This Row],[Field Name]:[Area Name]])</f>
        <v>Caliente Offshore Gas (ABD)Any Area</v>
      </c>
      <c r="R226" s="88" t="str">
        <f>_xlfn.CONCAT(Table24[[#This Row],[Field Name]:[Pool Name]])</f>
        <v>Caliente Offshore Gas (ABD)Any AreaVaqueros-Sespe</v>
      </c>
    </row>
    <row r="227" spans="1:18" x14ac:dyDescent="0.4">
      <c r="A227" s="4" t="s">
        <v>1497</v>
      </c>
      <c r="B227" s="4" t="s">
        <v>1498</v>
      </c>
      <c r="J227" t="s">
        <v>1499</v>
      </c>
      <c r="K227" t="s">
        <v>1500</v>
      </c>
      <c r="L227" t="s">
        <v>1501</v>
      </c>
      <c r="N227" s="66" t="s">
        <v>357</v>
      </c>
      <c r="O227" s="67" t="s">
        <v>264</v>
      </c>
      <c r="P227" s="68" t="s">
        <v>799</v>
      </c>
      <c r="Q227" t="str">
        <f>_xlfn.CONCAT(Table24[[#This Row],[Field Name]:[Area Name]])</f>
        <v>CamdenAny Area</v>
      </c>
      <c r="R227" s="88" t="str">
        <f>_xlfn.CONCAT(Table24[[#This Row],[Field Name]:[Pool Name]])</f>
        <v>CamdenAny AreaMiocene</v>
      </c>
    </row>
    <row r="228" spans="1:18" x14ac:dyDescent="0.4">
      <c r="A228" s="4" t="s">
        <v>1502</v>
      </c>
      <c r="B228" s="4" t="s">
        <v>1503</v>
      </c>
      <c r="J228" t="s">
        <v>1504</v>
      </c>
      <c r="K228" t="s">
        <v>433</v>
      </c>
      <c r="L228" t="s">
        <v>870</v>
      </c>
      <c r="N228" s="66" t="s">
        <v>620</v>
      </c>
      <c r="O228" s="67" t="s">
        <v>264</v>
      </c>
      <c r="P228" s="68" t="s">
        <v>240</v>
      </c>
      <c r="Q228" t="str">
        <f>_xlfn.CONCAT(Table24[[#This Row],[Field Name]:[Area Name]])</f>
        <v>Canada LargaAny Area</v>
      </c>
      <c r="R228" s="88" t="str">
        <f>_xlfn.CONCAT(Table24[[#This Row],[Field Name]:[Pool Name]])</f>
        <v>Canada LargaAny AreaNo Pool Breakdown</v>
      </c>
    </row>
    <row r="229" spans="1:18" x14ac:dyDescent="0.4">
      <c r="A229" s="4" t="s">
        <v>1505</v>
      </c>
      <c r="B229" s="4" t="s">
        <v>1506</v>
      </c>
      <c r="J229" t="s">
        <v>1507</v>
      </c>
      <c r="K229" t="s">
        <v>1508</v>
      </c>
      <c r="L229" t="s">
        <v>1509</v>
      </c>
      <c r="N229" s="66" t="s">
        <v>364</v>
      </c>
      <c r="O229" s="67" t="s">
        <v>239</v>
      </c>
      <c r="P229" s="68" t="s">
        <v>658</v>
      </c>
      <c r="Q229" t="str">
        <f>_xlfn.CONCAT(Table24[[#This Row],[Field Name]:[Area Name]])</f>
        <v>CanalMain</v>
      </c>
      <c r="R229" s="88" t="str">
        <f>_xlfn.CONCAT(Table24[[#This Row],[Field Name]:[Pool Name]])</f>
        <v>CanalMainEtchegoin</v>
      </c>
    </row>
    <row r="230" spans="1:18" x14ac:dyDescent="0.4">
      <c r="A230" s="4" t="s">
        <v>1510</v>
      </c>
      <c r="B230" s="4" t="s">
        <v>1511</v>
      </c>
      <c r="J230" t="s">
        <v>1512</v>
      </c>
      <c r="L230" t="s">
        <v>1513</v>
      </c>
      <c r="N230" s="66" t="s">
        <v>364</v>
      </c>
      <c r="O230" s="67" t="s">
        <v>239</v>
      </c>
      <c r="P230" s="68" t="s">
        <v>454</v>
      </c>
      <c r="Q230" t="str">
        <f>_xlfn.CONCAT(Table24[[#This Row],[Field Name]:[Area Name]])</f>
        <v>CanalMain</v>
      </c>
      <c r="R230" s="88" t="str">
        <f>_xlfn.CONCAT(Table24[[#This Row],[Field Name]:[Pool Name]])</f>
        <v>CanalMainGas Zone</v>
      </c>
    </row>
    <row r="231" spans="1:18" x14ac:dyDescent="0.4">
      <c r="A231" s="4" t="s">
        <v>1514</v>
      </c>
      <c r="B231" s="4" t="s">
        <v>1515</v>
      </c>
      <c r="J231" t="s">
        <v>1516</v>
      </c>
      <c r="L231" t="s">
        <v>1517</v>
      </c>
      <c r="N231" s="66" t="s">
        <v>364</v>
      </c>
      <c r="O231" s="67" t="s">
        <v>239</v>
      </c>
      <c r="P231" s="68" t="s">
        <v>1518</v>
      </c>
      <c r="Q231" t="str">
        <f>_xlfn.CONCAT(Table24[[#This Row],[Field Name]:[Area Name]])</f>
        <v>CanalMain</v>
      </c>
      <c r="R231" s="88" t="str">
        <f>_xlfn.CONCAT(Table24[[#This Row],[Field Name]:[Pool Name]])</f>
        <v>CanalMainLower Stevens</v>
      </c>
    </row>
    <row r="232" spans="1:18" x14ac:dyDescent="0.4">
      <c r="A232" s="4" t="s">
        <v>1519</v>
      </c>
      <c r="B232" s="4" t="s">
        <v>1520</v>
      </c>
      <c r="J232" t="s">
        <v>1521</v>
      </c>
      <c r="L232" t="s">
        <v>1522</v>
      </c>
      <c r="N232" s="66" t="s">
        <v>364</v>
      </c>
      <c r="O232" s="67" t="s">
        <v>239</v>
      </c>
      <c r="P232" s="68" t="s">
        <v>1523</v>
      </c>
      <c r="Q232" t="str">
        <f>_xlfn.CONCAT(Table24[[#This Row],[Field Name]:[Area Name]])</f>
        <v>CanalMain</v>
      </c>
      <c r="R232" s="88" t="str">
        <f>_xlfn.CONCAT(Table24[[#This Row],[Field Name]:[Pool Name]])</f>
        <v>CanalMainMiddle Stevens</v>
      </c>
    </row>
    <row r="233" spans="1:18" x14ac:dyDescent="0.4">
      <c r="A233" s="4" t="s">
        <v>1524</v>
      </c>
      <c r="B233" s="4" t="s">
        <v>1525</v>
      </c>
      <c r="J233" t="s">
        <v>1526</v>
      </c>
      <c r="L233" t="s">
        <v>1527</v>
      </c>
      <c r="N233" s="66" t="s">
        <v>364</v>
      </c>
      <c r="O233" s="67" t="s">
        <v>239</v>
      </c>
      <c r="P233" s="68" t="s">
        <v>240</v>
      </c>
      <c r="Q233" t="str">
        <f>_xlfn.CONCAT(Table24[[#This Row],[Field Name]:[Area Name]])</f>
        <v>CanalMain</v>
      </c>
      <c r="R233" s="88" t="str">
        <f>_xlfn.CONCAT(Table24[[#This Row],[Field Name]:[Pool Name]])</f>
        <v>CanalMainNo Pool Breakdown</v>
      </c>
    </row>
    <row r="234" spans="1:18" x14ac:dyDescent="0.4">
      <c r="A234" s="4" t="s">
        <v>1528</v>
      </c>
      <c r="B234" s="4" t="s">
        <v>1529</v>
      </c>
      <c r="J234" t="s">
        <v>1530</v>
      </c>
      <c r="L234" t="s">
        <v>1531</v>
      </c>
      <c r="N234" s="66" t="s">
        <v>364</v>
      </c>
      <c r="O234" s="67" t="s">
        <v>239</v>
      </c>
      <c r="P234" s="68" t="s">
        <v>1532</v>
      </c>
      <c r="Q234" t="str">
        <f>_xlfn.CONCAT(Table24[[#This Row],[Field Name]:[Area Name]])</f>
        <v>CanalMain</v>
      </c>
      <c r="R234" s="88" t="str">
        <f>_xlfn.CONCAT(Table24[[#This Row],[Field Name]:[Pool Name]])</f>
        <v>CanalMainUpper Stevens</v>
      </c>
    </row>
    <row r="235" spans="1:18" x14ac:dyDescent="0.4">
      <c r="A235" s="4" t="s">
        <v>1533</v>
      </c>
      <c r="B235" s="4" t="s">
        <v>1534</v>
      </c>
      <c r="J235" t="s">
        <v>1535</v>
      </c>
      <c r="L235" t="s">
        <v>1536</v>
      </c>
      <c r="N235" s="66" t="s">
        <v>364</v>
      </c>
      <c r="O235" s="67" t="s">
        <v>1198</v>
      </c>
      <c r="P235" s="68" t="s">
        <v>1518</v>
      </c>
      <c r="Q235" t="str">
        <f>_xlfn.CONCAT(Table24[[#This Row],[Field Name]:[Area Name]])</f>
        <v>CanalPioneer Canal</v>
      </c>
      <c r="R235" s="88" t="str">
        <f>_xlfn.CONCAT(Table24[[#This Row],[Field Name]:[Pool Name]])</f>
        <v>CanalPioneer CanalLower Stevens</v>
      </c>
    </row>
    <row r="236" spans="1:18" x14ac:dyDescent="0.4">
      <c r="A236" s="4" t="s">
        <v>1537</v>
      </c>
      <c r="B236" s="4" t="s">
        <v>1538</v>
      </c>
      <c r="J236" t="s">
        <v>1539</v>
      </c>
      <c r="L236" t="s">
        <v>257</v>
      </c>
      <c r="N236" s="66" t="s">
        <v>364</v>
      </c>
      <c r="O236" s="67" t="s">
        <v>1198</v>
      </c>
      <c r="P236" s="68" t="s">
        <v>1523</v>
      </c>
      <c r="Q236" t="str">
        <f>_xlfn.CONCAT(Table24[[#This Row],[Field Name]:[Area Name]])</f>
        <v>CanalPioneer Canal</v>
      </c>
      <c r="R236" s="88" t="str">
        <f>_xlfn.CONCAT(Table24[[#This Row],[Field Name]:[Pool Name]])</f>
        <v>CanalPioneer CanalMiddle Stevens</v>
      </c>
    </row>
    <row r="237" spans="1:18" x14ac:dyDescent="0.4">
      <c r="A237" s="4" t="s">
        <v>1540</v>
      </c>
      <c r="B237" s="4" t="s">
        <v>1541</v>
      </c>
      <c r="J237" t="s">
        <v>1542</v>
      </c>
      <c r="L237" t="s">
        <v>1543</v>
      </c>
      <c r="N237" s="66" t="s">
        <v>364</v>
      </c>
      <c r="O237" s="67" t="s">
        <v>1198</v>
      </c>
      <c r="P237" s="68" t="s">
        <v>240</v>
      </c>
      <c r="Q237" t="str">
        <f>_xlfn.CONCAT(Table24[[#This Row],[Field Name]:[Area Name]])</f>
        <v>CanalPioneer Canal</v>
      </c>
      <c r="R237" s="88" t="str">
        <f>_xlfn.CONCAT(Table24[[#This Row],[Field Name]:[Pool Name]])</f>
        <v>CanalPioneer CanalNo Pool Breakdown</v>
      </c>
    </row>
    <row r="238" spans="1:18" x14ac:dyDescent="0.4">
      <c r="A238" s="4" t="s">
        <v>1544</v>
      </c>
      <c r="B238" s="4" t="s">
        <v>1545</v>
      </c>
      <c r="J238" t="s">
        <v>1546</v>
      </c>
      <c r="L238" t="s">
        <v>1547</v>
      </c>
      <c r="N238" s="66" t="s">
        <v>364</v>
      </c>
      <c r="O238" s="67" t="s">
        <v>1198</v>
      </c>
      <c r="P238" s="68" t="s">
        <v>1532</v>
      </c>
      <c r="Q238" t="str">
        <f>_xlfn.CONCAT(Table24[[#This Row],[Field Name]:[Area Name]])</f>
        <v>CanalPioneer Canal</v>
      </c>
      <c r="R238" s="88" t="str">
        <f>_xlfn.CONCAT(Table24[[#This Row],[Field Name]:[Pool Name]])</f>
        <v>CanalPioneer CanalUpper Stevens</v>
      </c>
    </row>
    <row r="239" spans="1:18" x14ac:dyDescent="0.4">
      <c r="A239" s="4" t="s">
        <v>1548</v>
      </c>
      <c r="B239" s="4" t="s">
        <v>1549</v>
      </c>
      <c r="J239" t="s">
        <v>1550</v>
      </c>
      <c r="L239" t="s">
        <v>1551</v>
      </c>
      <c r="N239" s="66" t="s">
        <v>370</v>
      </c>
      <c r="O239" s="67" t="s">
        <v>850</v>
      </c>
      <c r="P239" s="68" t="s">
        <v>658</v>
      </c>
      <c r="Q239" t="str">
        <f>_xlfn.CONCAT(Table24[[#This Row],[Field Name]:[Area Name]])</f>
        <v>Canfield RanchGosford, East,</v>
      </c>
      <c r="R239" s="88" t="str">
        <f>_xlfn.CONCAT(Table24[[#This Row],[Field Name]:[Pool Name]])</f>
        <v>Canfield RanchGosford, East,Etchegoin</v>
      </c>
    </row>
    <row r="240" spans="1:18" x14ac:dyDescent="0.4">
      <c r="A240" s="4" t="s">
        <v>1552</v>
      </c>
      <c r="B240" s="4" t="s">
        <v>1553</v>
      </c>
      <c r="J240" t="s">
        <v>1554</v>
      </c>
      <c r="L240" t="s">
        <v>1190</v>
      </c>
      <c r="N240" s="66" t="s">
        <v>370</v>
      </c>
      <c r="O240" s="67" t="s">
        <v>850</v>
      </c>
      <c r="P240" s="68" t="s">
        <v>240</v>
      </c>
      <c r="Q240" t="str">
        <f>_xlfn.CONCAT(Table24[[#This Row],[Field Name]:[Area Name]])</f>
        <v>Canfield RanchGosford, East,</v>
      </c>
      <c r="R240" s="88" t="str">
        <f>_xlfn.CONCAT(Table24[[#This Row],[Field Name]:[Pool Name]])</f>
        <v>Canfield RanchGosford, East,No Pool Breakdown</v>
      </c>
    </row>
    <row r="241" spans="1:18" x14ac:dyDescent="0.4">
      <c r="A241" s="4" t="s">
        <v>1555</v>
      </c>
      <c r="B241" s="4" t="s">
        <v>1556</v>
      </c>
      <c r="J241" t="s">
        <v>1557</v>
      </c>
      <c r="L241" t="s">
        <v>1558</v>
      </c>
      <c r="N241" s="66" t="s">
        <v>370</v>
      </c>
      <c r="O241" s="67" t="s">
        <v>850</v>
      </c>
      <c r="P241" s="68" t="s">
        <v>682</v>
      </c>
      <c r="Q241" t="str">
        <f>_xlfn.CONCAT(Table24[[#This Row],[Field Name]:[Area Name]])</f>
        <v>Canfield RanchGosford, East,</v>
      </c>
      <c r="R241" s="88" t="str">
        <f>_xlfn.CONCAT(Table24[[#This Row],[Field Name]:[Pool Name]])</f>
        <v>Canfield RanchGosford, East,Stevens</v>
      </c>
    </row>
    <row r="242" spans="1:18" x14ac:dyDescent="0.4">
      <c r="A242" s="4" t="s">
        <v>1559</v>
      </c>
      <c r="B242" s="4" t="s">
        <v>1560</v>
      </c>
      <c r="J242" t="s">
        <v>1561</v>
      </c>
      <c r="L242" t="s">
        <v>1562</v>
      </c>
      <c r="N242" s="66" t="s">
        <v>370</v>
      </c>
      <c r="O242" s="67" t="s">
        <v>857</v>
      </c>
      <c r="P242" s="68" t="s">
        <v>658</v>
      </c>
      <c r="Q242" t="str">
        <f>_xlfn.CONCAT(Table24[[#This Row],[Field Name]:[Area Name]])</f>
        <v>Canfield RanchGosford, South,</v>
      </c>
      <c r="R242" s="88" t="str">
        <f>_xlfn.CONCAT(Table24[[#This Row],[Field Name]:[Pool Name]])</f>
        <v>Canfield RanchGosford, South,Etchegoin</v>
      </c>
    </row>
    <row r="243" spans="1:18" x14ac:dyDescent="0.4">
      <c r="A243" s="4" t="s">
        <v>1563</v>
      </c>
      <c r="B243" s="4" t="s">
        <v>1564</v>
      </c>
      <c r="J243" t="s">
        <v>1565</v>
      </c>
      <c r="L243" t="s">
        <v>1566</v>
      </c>
      <c r="N243" s="66" t="s">
        <v>370</v>
      </c>
      <c r="O243" s="67" t="s">
        <v>857</v>
      </c>
      <c r="P243" s="68" t="s">
        <v>240</v>
      </c>
      <c r="Q243" t="str">
        <f>_xlfn.CONCAT(Table24[[#This Row],[Field Name]:[Area Name]])</f>
        <v>Canfield RanchGosford, South,</v>
      </c>
      <c r="R243" s="88" t="str">
        <f>_xlfn.CONCAT(Table24[[#This Row],[Field Name]:[Pool Name]])</f>
        <v>Canfield RanchGosford, South,No Pool Breakdown</v>
      </c>
    </row>
    <row r="244" spans="1:18" x14ac:dyDescent="0.4">
      <c r="A244" s="4" t="s">
        <v>1567</v>
      </c>
      <c r="B244" s="4" t="s">
        <v>1568</v>
      </c>
      <c r="J244" t="s">
        <v>1569</v>
      </c>
      <c r="L244" t="s">
        <v>1570</v>
      </c>
      <c r="N244" s="66" t="s">
        <v>370</v>
      </c>
      <c r="O244" s="67" t="s">
        <v>857</v>
      </c>
      <c r="P244" s="68" t="s">
        <v>682</v>
      </c>
      <c r="Q244" t="str">
        <f>_xlfn.CONCAT(Table24[[#This Row],[Field Name]:[Area Name]])</f>
        <v>Canfield RanchGosford, South,</v>
      </c>
      <c r="R244" s="88" t="str">
        <f>_xlfn.CONCAT(Table24[[#This Row],[Field Name]:[Pool Name]])</f>
        <v>Canfield RanchGosford, South,Stevens</v>
      </c>
    </row>
    <row r="245" spans="1:18" x14ac:dyDescent="0.4">
      <c r="A245" s="4" t="s">
        <v>1571</v>
      </c>
      <c r="B245" s="4" t="s">
        <v>1572</v>
      </c>
      <c r="J245" t="s">
        <v>1573</v>
      </c>
      <c r="L245" t="s">
        <v>1574</v>
      </c>
      <c r="N245" s="66" t="s">
        <v>370</v>
      </c>
      <c r="O245" s="67" t="s">
        <v>864</v>
      </c>
      <c r="P245" s="68" t="s">
        <v>658</v>
      </c>
      <c r="Q245" t="str">
        <f>_xlfn.CONCAT(Table24[[#This Row],[Field Name]:[Area Name]])</f>
        <v>Canfield RanchGosford, West,</v>
      </c>
      <c r="R245" s="88" t="str">
        <f>_xlfn.CONCAT(Table24[[#This Row],[Field Name]:[Pool Name]])</f>
        <v>Canfield RanchGosford, West,Etchegoin</v>
      </c>
    </row>
    <row r="246" spans="1:18" x14ac:dyDescent="0.4">
      <c r="A246" s="4" t="s">
        <v>1575</v>
      </c>
      <c r="B246" s="4" t="s">
        <v>1576</v>
      </c>
      <c r="J246" t="s">
        <v>1577</v>
      </c>
      <c r="L246" t="s">
        <v>1578</v>
      </c>
      <c r="N246" s="66" t="s">
        <v>370</v>
      </c>
      <c r="O246" s="67" t="s">
        <v>864</v>
      </c>
      <c r="P246" s="68" t="s">
        <v>682</v>
      </c>
      <c r="Q246" t="str">
        <f>_xlfn.CONCAT(Table24[[#This Row],[Field Name]:[Area Name]])</f>
        <v>Canfield RanchGosford, West,</v>
      </c>
      <c r="R246" s="88" t="str">
        <f>_xlfn.CONCAT(Table24[[#This Row],[Field Name]:[Pool Name]])</f>
        <v>Canfield RanchGosford, West,Stevens</v>
      </c>
    </row>
    <row r="247" spans="1:18" x14ac:dyDescent="0.4">
      <c r="A247" s="4" t="s">
        <v>1579</v>
      </c>
      <c r="B247" s="4" t="s">
        <v>1580</v>
      </c>
      <c r="J247" t="s">
        <v>1581</v>
      </c>
      <c r="L247" t="s">
        <v>1582</v>
      </c>
      <c r="N247" s="66" t="s">
        <v>370</v>
      </c>
      <c r="O247" s="67" t="s">
        <v>213</v>
      </c>
      <c r="P247" s="68" t="s">
        <v>658</v>
      </c>
      <c r="Q247" t="str">
        <f>_xlfn.CONCAT(Table24[[#This Row],[Field Name]:[Area Name]])</f>
        <v>Canfield RanchOld</v>
      </c>
      <c r="R247" s="88" t="str">
        <f>_xlfn.CONCAT(Table24[[#This Row],[Field Name]:[Pool Name]])</f>
        <v>Canfield RanchOldEtchegoin</v>
      </c>
    </row>
    <row r="248" spans="1:18" x14ac:dyDescent="0.4">
      <c r="A248" s="4" t="s">
        <v>1583</v>
      </c>
      <c r="B248" s="4" t="s">
        <v>1584</v>
      </c>
      <c r="J248" t="s">
        <v>1585</v>
      </c>
      <c r="L248" t="s">
        <v>1586</v>
      </c>
      <c r="N248" s="66" t="s">
        <v>370</v>
      </c>
      <c r="O248" s="67" t="s">
        <v>213</v>
      </c>
      <c r="P248" s="68" t="s">
        <v>682</v>
      </c>
      <c r="Q248" t="str">
        <f>_xlfn.CONCAT(Table24[[#This Row],[Field Name]:[Area Name]])</f>
        <v>Canfield RanchOld</v>
      </c>
      <c r="R248" s="88" t="str">
        <f>_xlfn.CONCAT(Table24[[#This Row],[Field Name]:[Pool Name]])</f>
        <v>Canfield RanchOldStevens</v>
      </c>
    </row>
    <row r="249" spans="1:18" x14ac:dyDescent="0.4">
      <c r="A249" s="4" t="s">
        <v>1587</v>
      </c>
      <c r="B249" s="4" t="s">
        <v>1588</v>
      </c>
      <c r="J249" t="s">
        <v>1589</v>
      </c>
      <c r="L249" t="s">
        <v>1590</v>
      </c>
      <c r="N249" s="66" t="s">
        <v>370</v>
      </c>
      <c r="O249" s="67" t="s">
        <v>1145</v>
      </c>
      <c r="P249" s="68" t="s">
        <v>682</v>
      </c>
      <c r="Q249" t="str">
        <f>_xlfn.CONCAT(Table24[[#This Row],[Field Name]:[Area Name]])</f>
        <v>Canfield RanchOld River (ABD)</v>
      </c>
      <c r="R249" s="88" t="str">
        <f>_xlfn.CONCAT(Table24[[#This Row],[Field Name]:[Pool Name]])</f>
        <v>Canfield RanchOld River (ABD)Stevens</v>
      </c>
    </row>
    <row r="250" spans="1:18" x14ac:dyDescent="0.4">
      <c r="A250" s="4" t="s">
        <v>1591</v>
      </c>
      <c r="B250" s="4" t="s">
        <v>1592</v>
      </c>
      <c r="J250" t="s">
        <v>1593</v>
      </c>
      <c r="L250" t="s">
        <v>1594</v>
      </c>
      <c r="N250" s="66" t="s">
        <v>637</v>
      </c>
      <c r="O250" s="67" t="s">
        <v>264</v>
      </c>
      <c r="P250" s="68" t="s">
        <v>240</v>
      </c>
      <c r="Q250" t="str">
        <f>_xlfn.CONCAT(Table24[[#This Row],[Field Name]:[Area Name]])</f>
        <v>Canoga ParkAny Area</v>
      </c>
      <c r="R250" s="88" t="str">
        <f>_xlfn.CONCAT(Table24[[#This Row],[Field Name]:[Pool Name]])</f>
        <v>Canoga ParkAny AreaNo Pool Breakdown</v>
      </c>
    </row>
    <row r="251" spans="1:18" x14ac:dyDescent="0.4">
      <c r="A251" s="4" t="s">
        <v>1595</v>
      </c>
      <c r="B251" s="4" t="s">
        <v>1596</v>
      </c>
      <c r="J251" t="s">
        <v>1597</v>
      </c>
      <c r="L251" t="s">
        <v>1598</v>
      </c>
      <c r="N251" s="66" t="s">
        <v>644</v>
      </c>
      <c r="O251" s="67" t="s">
        <v>264</v>
      </c>
      <c r="P251" s="68" t="s">
        <v>240</v>
      </c>
      <c r="Q251" t="str">
        <f>_xlfn.CONCAT(Table24[[#This Row],[Field Name]:[Area Name]])</f>
        <v>Canton Creek (ABD)Any Area</v>
      </c>
      <c r="R251" s="88" t="str">
        <f>_xlfn.CONCAT(Table24[[#This Row],[Field Name]:[Pool Name]])</f>
        <v>Canton Creek (ABD)Any AreaNo Pool Breakdown</v>
      </c>
    </row>
    <row r="252" spans="1:18" x14ac:dyDescent="0.4">
      <c r="A252" s="4" t="s">
        <v>1599</v>
      </c>
      <c r="B252" s="4" t="s">
        <v>1600</v>
      </c>
      <c r="J252" t="s">
        <v>1601</v>
      </c>
      <c r="L252" t="s">
        <v>1602</v>
      </c>
      <c r="N252" s="66" t="s">
        <v>377</v>
      </c>
      <c r="O252" s="67" t="s">
        <v>264</v>
      </c>
      <c r="P252" s="68" t="s">
        <v>1491</v>
      </c>
      <c r="Q252" t="str">
        <f>_xlfn.CONCAT(Table24[[#This Row],[Field Name]:[Area Name]])</f>
        <v>Cantua Creek (ABD)Any Area</v>
      </c>
      <c r="R252" s="88" t="str">
        <f>_xlfn.CONCAT(Table24[[#This Row],[Field Name]:[Pool Name]])</f>
        <v>Cantua Creek (ABD)Any AreaGatchell</v>
      </c>
    </row>
    <row r="253" spans="1:18" x14ac:dyDescent="0.4">
      <c r="A253" s="4" t="s">
        <v>1603</v>
      </c>
      <c r="B253" s="4" t="s">
        <v>1604</v>
      </c>
      <c r="J253" t="s">
        <v>1605</v>
      </c>
      <c r="L253" t="s">
        <v>1606</v>
      </c>
      <c r="N253" s="66" t="s">
        <v>383</v>
      </c>
      <c r="O253" s="67" t="s">
        <v>264</v>
      </c>
      <c r="P253" s="68" t="s">
        <v>639</v>
      </c>
      <c r="Q253" t="str">
        <f>_xlfn.CONCAT(Table24[[#This Row],[Field Name]:[Area Name]])</f>
        <v>Cantua Nueva (ABD)Any Area</v>
      </c>
      <c r="R253" s="88" t="str">
        <f>_xlfn.CONCAT(Table24[[#This Row],[Field Name]:[Pool Name]])</f>
        <v>Cantua Nueva (ABD)Any AreaBrown Mountain/Gatchell</v>
      </c>
    </row>
    <row r="254" spans="1:18" x14ac:dyDescent="0.4">
      <c r="A254" s="4" t="s">
        <v>1607</v>
      </c>
      <c r="B254" s="4" t="s">
        <v>1608</v>
      </c>
      <c r="J254" t="s">
        <v>1609</v>
      </c>
      <c r="L254" t="s">
        <v>1610</v>
      </c>
      <c r="N254" s="66" t="s">
        <v>383</v>
      </c>
      <c r="O254" s="67" t="s">
        <v>264</v>
      </c>
      <c r="P254" s="68" t="s">
        <v>240</v>
      </c>
      <c r="Q254" t="str">
        <f>_xlfn.CONCAT(Table24[[#This Row],[Field Name]:[Area Name]])</f>
        <v>Cantua Nueva (ABD)Any Area</v>
      </c>
      <c r="R254" s="88" t="str">
        <f>_xlfn.CONCAT(Table24[[#This Row],[Field Name]:[Pool Name]])</f>
        <v>Cantua Nueva (ABD)Any AreaNo Pool Breakdown</v>
      </c>
    </row>
    <row r="255" spans="1:18" x14ac:dyDescent="0.4">
      <c r="A255" s="4" t="s">
        <v>1611</v>
      </c>
      <c r="B255" s="4" t="s">
        <v>1612</v>
      </c>
      <c r="J255" t="s">
        <v>1613</v>
      </c>
      <c r="L255" t="s">
        <v>1614</v>
      </c>
      <c r="N255" s="66" t="s">
        <v>383</v>
      </c>
      <c r="O255" s="67" t="s">
        <v>264</v>
      </c>
      <c r="P255" s="68" t="s">
        <v>708</v>
      </c>
      <c r="Q255" t="str">
        <f>_xlfn.CONCAT(Table24[[#This Row],[Field Name]:[Area Name]])</f>
        <v>Cantua Nueva (ABD)Any Area</v>
      </c>
      <c r="R255" s="88" t="str">
        <f>_xlfn.CONCAT(Table24[[#This Row],[Field Name]:[Pool Name]])</f>
        <v>Cantua Nueva (ABD)Any AreaPliocene</v>
      </c>
    </row>
    <row r="256" spans="1:18" x14ac:dyDescent="0.4">
      <c r="A256" s="4" t="s">
        <v>1615</v>
      </c>
      <c r="B256" s="4" t="s">
        <v>1616</v>
      </c>
      <c r="J256" t="s">
        <v>1617</v>
      </c>
      <c r="L256" t="s">
        <v>1618</v>
      </c>
      <c r="N256" s="66" t="s">
        <v>383</v>
      </c>
      <c r="O256" s="67" t="s">
        <v>264</v>
      </c>
      <c r="P256" s="68" t="s">
        <v>927</v>
      </c>
      <c r="Q256" t="str">
        <f>_xlfn.CONCAT(Table24[[#This Row],[Field Name]:[Area Name]])</f>
        <v>Cantua Nueva (ABD)Any Area</v>
      </c>
      <c r="R256" s="88" t="str">
        <f>_xlfn.CONCAT(Table24[[#This Row],[Field Name]:[Pool Name]])</f>
        <v>Cantua Nueva (ABD)Any AreaTemblor</v>
      </c>
    </row>
    <row r="257" spans="1:18" x14ac:dyDescent="0.4">
      <c r="A257" s="4" t="s">
        <v>1619</v>
      </c>
      <c r="B257" s="4" t="s">
        <v>1620</v>
      </c>
      <c r="J257" t="s">
        <v>668</v>
      </c>
      <c r="L257" t="s">
        <v>859</v>
      </c>
      <c r="N257" s="66" t="s">
        <v>662</v>
      </c>
      <c r="O257" s="67" t="s">
        <v>1126</v>
      </c>
      <c r="P257" s="68" t="s">
        <v>240</v>
      </c>
      <c r="Q257" t="str">
        <f>_xlfn.CONCAT(Table24[[#This Row],[Field Name]:[Area Name]])</f>
        <v>Capitan (ABD)Offshore (ABD)</v>
      </c>
      <c r="R257" s="88" t="str">
        <f>_xlfn.CONCAT(Table24[[#This Row],[Field Name]:[Pool Name]])</f>
        <v>Capitan (ABD)Offshore (ABD)No Pool Breakdown</v>
      </c>
    </row>
    <row r="258" spans="1:18" x14ac:dyDescent="0.4">
      <c r="A258" s="4" t="s">
        <v>1621</v>
      </c>
      <c r="B258" s="4" t="s">
        <v>1622</v>
      </c>
      <c r="J258" t="s">
        <v>1623</v>
      </c>
      <c r="L258" t="s">
        <v>1624</v>
      </c>
      <c r="N258" s="66" t="s">
        <v>662</v>
      </c>
      <c r="O258" s="67" t="s">
        <v>1155</v>
      </c>
      <c r="P258" s="68" t="s">
        <v>959</v>
      </c>
      <c r="Q258" t="str">
        <f>_xlfn.CONCAT(Table24[[#This Row],[Field Name]:[Area Name]])</f>
        <v>Capitan (ABD)Onshore</v>
      </c>
      <c r="R258" s="88" t="str">
        <f>_xlfn.CONCAT(Table24[[#This Row],[Field Name]:[Pool Name]])</f>
        <v>Capitan (ABD)OnshoreColdwater-Gas Zone (ABD)</v>
      </c>
    </row>
    <row r="259" spans="1:18" x14ac:dyDescent="0.4">
      <c r="A259" s="4" t="s">
        <v>1625</v>
      </c>
      <c r="B259" s="4" t="s">
        <v>1626</v>
      </c>
      <c r="J259" t="s">
        <v>1627</v>
      </c>
      <c r="L259" t="s">
        <v>1628</v>
      </c>
      <c r="N259" s="66" t="s">
        <v>662</v>
      </c>
      <c r="O259" s="67" t="s">
        <v>1155</v>
      </c>
      <c r="P259" s="68" t="s">
        <v>997</v>
      </c>
      <c r="Q259" t="str">
        <f>_xlfn.CONCAT(Table24[[#This Row],[Field Name]:[Area Name]])</f>
        <v>Capitan (ABD)Onshore</v>
      </c>
      <c r="R259" s="88" t="str">
        <f>_xlfn.CONCAT(Table24[[#This Row],[Field Name]:[Pool Name]])</f>
        <v>Capitan (ABD)OnshoreCovarrubias (ABD)</v>
      </c>
    </row>
    <row r="260" spans="1:18" x14ac:dyDescent="0.4">
      <c r="A260" s="4" t="s">
        <v>1629</v>
      </c>
      <c r="B260" s="4" t="s">
        <v>1630</v>
      </c>
      <c r="J260" t="s">
        <v>672</v>
      </c>
      <c r="L260" t="s">
        <v>1631</v>
      </c>
      <c r="N260" s="66" t="s">
        <v>662</v>
      </c>
      <c r="O260" s="67" t="s">
        <v>1155</v>
      </c>
      <c r="P260" s="68" t="s">
        <v>1002</v>
      </c>
      <c r="Q260" t="str">
        <f>_xlfn.CONCAT(Table24[[#This Row],[Field Name]:[Area Name]])</f>
        <v>Capitan (ABD)Onshore</v>
      </c>
      <c r="R260" s="88" t="str">
        <f>_xlfn.CONCAT(Table24[[#This Row],[Field Name]:[Pool Name]])</f>
        <v>Capitan (ABD)OnshoreCovarrubias Gas Zone (ABD)</v>
      </c>
    </row>
    <row r="261" spans="1:18" x14ac:dyDescent="0.4">
      <c r="A261" s="4" t="s">
        <v>1632</v>
      </c>
      <c r="B261" s="4" t="s">
        <v>1633</v>
      </c>
      <c r="J261" t="s">
        <v>679</v>
      </c>
      <c r="L261" t="s">
        <v>1634</v>
      </c>
      <c r="N261" s="66" t="s">
        <v>662</v>
      </c>
      <c r="O261" s="67" t="s">
        <v>1155</v>
      </c>
      <c r="P261" s="68" t="s">
        <v>1215</v>
      </c>
      <c r="Q261" t="str">
        <f>_xlfn.CONCAT(Table24[[#This Row],[Field Name]:[Area Name]])</f>
        <v>Capitan (ABD)Onshore</v>
      </c>
      <c r="R261" s="88" t="str">
        <f>_xlfn.CONCAT(Table24[[#This Row],[Field Name]:[Pool Name]])</f>
        <v>Capitan (ABD)OnshoreErburu (ABD)</v>
      </c>
    </row>
    <row r="262" spans="1:18" x14ac:dyDescent="0.4">
      <c r="A262" s="4" t="s">
        <v>1635</v>
      </c>
      <c r="B262" s="4" t="s">
        <v>1636</v>
      </c>
      <c r="J262" t="s">
        <v>1637</v>
      </c>
      <c r="L262" t="s">
        <v>1638</v>
      </c>
      <c r="N262" s="66" t="s">
        <v>662</v>
      </c>
      <c r="O262" s="67" t="s">
        <v>1155</v>
      </c>
      <c r="P262" s="68" t="s">
        <v>240</v>
      </c>
      <c r="Q262" t="str">
        <f>_xlfn.CONCAT(Table24[[#This Row],[Field Name]:[Area Name]])</f>
        <v>Capitan (ABD)Onshore</v>
      </c>
      <c r="R262" s="88" t="str">
        <f>_xlfn.CONCAT(Table24[[#This Row],[Field Name]:[Pool Name]])</f>
        <v>Capitan (ABD)OnshoreNo Pool Breakdown</v>
      </c>
    </row>
    <row r="263" spans="1:18" x14ac:dyDescent="0.4">
      <c r="A263" s="4" t="s">
        <v>1639</v>
      </c>
      <c r="B263" s="4" t="s">
        <v>1640</v>
      </c>
      <c r="J263" t="s">
        <v>1641</v>
      </c>
      <c r="L263" t="s">
        <v>1642</v>
      </c>
      <c r="N263" s="66" t="s">
        <v>662</v>
      </c>
      <c r="O263" s="67" t="s">
        <v>1155</v>
      </c>
      <c r="P263" s="68" t="s">
        <v>1643</v>
      </c>
      <c r="Q263" t="str">
        <f>_xlfn.CONCAT(Table24[[#This Row],[Field Name]:[Area Name]])</f>
        <v>Capitan (ABD)Onshore</v>
      </c>
      <c r="R263" s="88" t="str">
        <f>_xlfn.CONCAT(Table24[[#This Row],[Field Name]:[Pool Name]])</f>
        <v>Capitan (ABD)OnshoreSespe-Gas Zone (ABD)</v>
      </c>
    </row>
    <row r="264" spans="1:18" x14ac:dyDescent="0.4">
      <c r="A264" s="4" t="s">
        <v>1644</v>
      </c>
      <c r="B264" s="4" t="s">
        <v>1645</v>
      </c>
      <c r="J264" t="s">
        <v>1646</v>
      </c>
      <c r="L264" t="s">
        <v>1647</v>
      </c>
      <c r="N264" s="66" t="s">
        <v>662</v>
      </c>
      <c r="O264" s="67" t="s">
        <v>1155</v>
      </c>
      <c r="P264" s="68" t="s">
        <v>1648</v>
      </c>
      <c r="Q264" t="str">
        <f>_xlfn.CONCAT(Table24[[#This Row],[Field Name]:[Area Name]])</f>
        <v>Capitan (ABD)Onshore</v>
      </c>
      <c r="R264" s="88" t="str">
        <f>_xlfn.CONCAT(Table24[[#This Row],[Field Name]:[Pool Name]])</f>
        <v>Capitan (ABD)OnshoreVaqueros</v>
      </c>
    </row>
    <row r="265" spans="1:18" x14ac:dyDescent="0.4">
      <c r="A265" s="4" t="s">
        <v>1649</v>
      </c>
      <c r="B265" s="4" t="s">
        <v>1650</v>
      </c>
      <c r="J265" t="s">
        <v>1001</v>
      </c>
      <c r="L265" t="s">
        <v>403</v>
      </c>
      <c r="N265" s="66" t="s">
        <v>389</v>
      </c>
      <c r="O265" s="67" t="s">
        <v>264</v>
      </c>
      <c r="P265" s="68" t="s">
        <v>240</v>
      </c>
      <c r="Q265" t="str">
        <f>_xlfn.CONCAT(Table24[[#This Row],[Field Name]:[Area Name]])</f>
        <v>Capitola Park (ABD)Any Area</v>
      </c>
      <c r="R265" s="88" t="str">
        <f>_xlfn.CONCAT(Table24[[#This Row],[Field Name]:[Pool Name]])</f>
        <v>Capitola Park (ABD)Any AreaNo Pool Breakdown</v>
      </c>
    </row>
    <row r="266" spans="1:18" x14ac:dyDescent="0.4">
      <c r="A266" s="4" t="s">
        <v>1651</v>
      </c>
      <c r="B266" s="4" t="s">
        <v>1652</v>
      </c>
      <c r="J266" t="s">
        <v>1653</v>
      </c>
      <c r="L266" t="s">
        <v>1654</v>
      </c>
      <c r="N266" s="66" t="s">
        <v>673</v>
      </c>
      <c r="O266" s="67" t="s">
        <v>264</v>
      </c>
      <c r="P266" s="68" t="s">
        <v>322</v>
      </c>
      <c r="Q266" t="str">
        <f>_xlfn.CONCAT(Table24[[#This Row],[Field Name]:[Area Name]])</f>
        <v>Careaga CanyonAny Area</v>
      </c>
      <c r="R266" s="88" t="str">
        <f>_xlfn.CONCAT(Table24[[#This Row],[Field Name]:[Pool Name]])</f>
        <v>Careaga CanyonAny AreaMonterey</v>
      </c>
    </row>
    <row r="267" spans="1:18" x14ac:dyDescent="0.4">
      <c r="A267" s="4" t="s">
        <v>1655</v>
      </c>
      <c r="B267" s="4" t="s">
        <v>1656</v>
      </c>
      <c r="J267" t="s">
        <v>1657</v>
      </c>
      <c r="L267" t="s">
        <v>1658</v>
      </c>
      <c r="N267" s="66" t="s">
        <v>673</v>
      </c>
      <c r="O267" s="67" t="s">
        <v>213</v>
      </c>
      <c r="P267" s="68" t="s">
        <v>322</v>
      </c>
      <c r="Q267" t="str">
        <f>_xlfn.CONCAT(Table24[[#This Row],[Field Name]:[Area Name]])</f>
        <v>Careaga CanyonOld</v>
      </c>
      <c r="R267" s="88" t="str">
        <f>_xlfn.CONCAT(Table24[[#This Row],[Field Name]:[Pool Name]])</f>
        <v>Careaga CanyonOldMonterey</v>
      </c>
    </row>
    <row r="268" spans="1:18" x14ac:dyDescent="0.4">
      <c r="A268" s="4" t="s">
        <v>1659</v>
      </c>
      <c r="B268" s="4" t="s">
        <v>1660</v>
      </c>
      <c r="J268" t="s">
        <v>685</v>
      </c>
      <c r="L268" t="s">
        <v>1661</v>
      </c>
      <c r="N268" s="66" t="s">
        <v>673</v>
      </c>
      <c r="O268" s="67" t="s">
        <v>1261</v>
      </c>
      <c r="P268" s="68" t="s">
        <v>1410</v>
      </c>
      <c r="Q268" t="str">
        <f>_xlfn.CONCAT(Table24[[#This Row],[Field Name]:[Area Name]])</f>
        <v>Careaga CanyonSan Antonio Creek</v>
      </c>
      <c r="R268" s="88" t="str">
        <f>_xlfn.CONCAT(Table24[[#This Row],[Field Name]:[Pool Name]])</f>
        <v>Careaga CanyonSan Antonio CreekFoxen</v>
      </c>
    </row>
    <row r="269" spans="1:18" x14ac:dyDescent="0.4">
      <c r="A269" s="4" t="s">
        <v>1662</v>
      </c>
      <c r="B269" s="4" t="s">
        <v>1663</v>
      </c>
      <c r="J269" t="s">
        <v>1664</v>
      </c>
      <c r="L269" t="s">
        <v>1665</v>
      </c>
      <c r="N269" s="66" t="s">
        <v>673</v>
      </c>
      <c r="O269" s="67" t="s">
        <v>1261</v>
      </c>
      <c r="P269" s="68" t="s">
        <v>322</v>
      </c>
      <c r="Q269" t="str">
        <f>_xlfn.CONCAT(Table24[[#This Row],[Field Name]:[Area Name]])</f>
        <v>Careaga CanyonSan Antonio Creek</v>
      </c>
      <c r="R269" s="88" t="str">
        <f>_xlfn.CONCAT(Table24[[#This Row],[Field Name]:[Pool Name]])</f>
        <v>Careaga CanyonSan Antonio CreekMonterey</v>
      </c>
    </row>
    <row r="270" spans="1:18" x14ac:dyDescent="0.4">
      <c r="A270" s="4" t="s">
        <v>1666</v>
      </c>
      <c r="B270" s="4" t="s">
        <v>1667</v>
      </c>
      <c r="J270" t="s">
        <v>691</v>
      </c>
      <c r="L270" t="s">
        <v>1668</v>
      </c>
      <c r="N270" s="66" t="s">
        <v>395</v>
      </c>
      <c r="O270" s="67" t="s">
        <v>264</v>
      </c>
      <c r="P270" s="68" t="s">
        <v>664</v>
      </c>
      <c r="Q270" t="str">
        <f>_xlfn.CONCAT(Table24[[#This Row],[Field Name]:[Area Name]])</f>
        <v>Carneros CreekAny Area</v>
      </c>
      <c r="R270" s="88" t="str">
        <f>_xlfn.CONCAT(Table24[[#This Row],[Field Name]:[Pool Name]])</f>
        <v>Carneros CreekAny AreaButton Bed</v>
      </c>
    </row>
    <row r="271" spans="1:18" x14ac:dyDescent="0.4">
      <c r="A271" s="4" t="s">
        <v>1669</v>
      </c>
      <c r="B271" s="4" t="s">
        <v>1670</v>
      </c>
      <c r="J271" t="s">
        <v>1671</v>
      </c>
      <c r="L271" t="s">
        <v>1672</v>
      </c>
      <c r="N271" s="66" t="s">
        <v>395</v>
      </c>
      <c r="O271" s="67" t="s">
        <v>264</v>
      </c>
      <c r="P271" s="68" t="s">
        <v>780</v>
      </c>
      <c r="Q271" t="str">
        <f>_xlfn.CONCAT(Table24[[#This Row],[Field Name]:[Area Name]])</f>
        <v>Carneros CreekAny Area</v>
      </c>
      <c r="R271" s="88" t="str">
        <f>_xlfn.CONCAT(Table24[[#This Row],[Field Name]:[Pool Name]])</f>
        <v>Carneros CreekAny AreaCarneros</v>
      </c>
    </row>
    <row r="272" spans="1:18" x14ac:dyDescent="0.4">
      <c r="A272" s="4" t="s">
        <v>1673</v>
      </c>
      <c r="B272" s="4" t="s">
        <v>1674</v>
      </c>
      <c r="J272" t="s">
        <v>698</v>
      </c>
      <c r="L272" t="s">
        <v>1675</v>
      </c>
      <c r="N272" s="66" t="s">
        <v>395</v>
      </c>
      <c r="O272" s="67" t="s">
        <v>264</v>
      </c>
      <c r="P272" s="68" t="s">
        <v>421</v>
      </c>
      <c r="Q272" t="str">
        <f>_xlfn.CONCAT(Table24[[#This Row],[Field Name]:[Area Name]])</f>
        <v>Carneros CreekAny Area</v>
      </c>
      <c r="R272" s="88" t="str">
        <f>_xlfn.CONCAT(Table24[[#This Row],[Field Name]:[Pool Name]])</f>
        <v>Carneros CreekAny AreaPhacoides</v>
      </c>
    </row>
    <row r="273" spans="1:18" x14ac:dyDescent="0.4">
      <c r="A273" s="4" t="s">
        <v>1676</v>
      </c>
      <c r="B273" s="4" t="s">
        <v>1677</v>
      </c>
      <c r="J273" t="s">
        <v>1678</v>
      </c>
      <c r="L273" t="s">
        <v>614</v>
      </c>
      <c r="N273" s="66" t="s">
        <v>395</v>
      </c>
      <c r="O273" s="67" t="s">
        <v>264</v>
      </c>
      <c r="P273" s="68" t="s">
        <v>466</v>
      </c>
      <c r="Q273" t="str">
        <f>_xlfn.CONCAT(Table24[[#This Row],[Field Name]:[Area Name]])</f>
        <v>Carneros CreekAny Area</v>
      </c>
      <c r="R273" s="88" t="str">
        <f>_xlfn.CONCAT(Table24[[#This Row],[Field Name]:[Pool Name]])</f>
        <v>Carneros CreekAny AreaPoint of Rocks</v>
      </c>
    </row>
    <row r="274" spans="1:18" x14ac:dyDescent="0.4">
      <c r="A274" s="4" t="s">
        <v>1679</v>
      </c>
      <c r="B274" s="4" t="s">
        <v>1680</v>
      </c>
      <c r="J274" t="s">
        <v>1681</v>
      </c>
      <c r="L274" t="s">
        <v>1682</v>
      </c>
      <c r="N274" s="66" t="s">
        <v>686</v>
      </c>
      <c r="O274" s="67" t="s">
        <v>264</v>
      </c>
      <c r="P274" s="68" t="s">
        <v>240</v>
      </c>
      <c r="Q274" t="str">
        <f>_xlfn.CONCAT(Table24[[#This Row],[Field Name]:[Area Name]])</f>
        <v>Carpinteria Offshore (ABD)Any Area</v>
      </c>
      <c r="R274" s="88" t="str">
        <f>_xlfn.CONCAT(Table24[[#This Row],[Field Name]:[Pool Name]])</f>
        <v>Carpinteria Offshore (ABD)Any AreaNo Pool Breakdown</v>
      </c>
    </row>
    <row r="275" spans="1:18" x14ac:dyDescent="0.4">
      <c r="A275" s="4" t="s">
        <v>1683</v>
      </c>
      <c r="B275" s="4" t="s">
        <v>1684</v>
      </c>
      <c r="J275" t="s">
        <v>1685</v>
      </c>
      <c r="L275" t="s">
        <v>1686</v>
      </c>
      <c r="N275" s="66" t="s">
        <v>692</v>
      </c>
      <c r="O275" s="67" t="s">
        <v>264</v>
      </c>
      <c r="P275" s="68" t="s">
        <v>715</v>
      </c>
      <c r="Q275" t="str">
        <f>_xlfn.CONCAT(Table24[[#This Row],[Field Name]:[Area Name]])</f>
        <v>CascadeAny Area</v>
      </c>
      <c r="R275" s="88" t="str">
        <f>_xlfn.CONCAT(Table24[[#This Row],[Field Name]:[Pool Name]])</f>
        <v>CascadeAny AreaDeep</v>
      </c>
    </row>
    <row r="276" spans="1:18" x14ac:dyDescent="0.4">
      <c r="A276" s="4" t="s">
        <v>1687</v>
      </c>
      <c r="B276" s="4" t="s">
        <v>1688</v>
      </c>
      <c r="J276" t="s">
        <v>1689</v>
      </c>
      <c r="L276" t="s">
        <v>1690</v>
      </c>
      <c r="N276" s="66" t="s">
        <v>692</v>
      </c>
      <c r="O276" s="67" t="s">
        <v>264</v>
      </c>
      <c r="P276" s="68" t="s">
        <v>240</v>
      </c>
      <c r="Q276" t="str">
        <f>_xlfn.CONCAT(Table24[[#This Row],[Field Name]:[Area Name]])</f>
        <v>CascadeAny Area</v>
      </c>
      <c r="R276" s="88" t="str">
        <f>_xlfn.CONCAT(Table24[[#This Row],[Field Name]:[Pool Name]])</f>
        <v>CascadeAny AreaNo Pool Breakdown</v>
      </c>
    </row>
    <row r="277" spans="1:18" x14ac:dyDescent="0.4">
      <c r="A277" s="4" t="s">
        <v>1691</v>
      </c>
      <c r="B277" s="4" t="s">
        <v>1692</v>
      </c>
      <c r="J277" t="s">
        <v>1693</v>
      </c>
      <c r="L277" t="s">
        <v>1694</v>
      </c>
      <c r="N277" s="66" t="s">
        <v>692</v>
      </c>
      <c r="O277" s="67" t="s">
        <v>264</v>
      </c>
      <c r="P277" s="68" t="s">
        <v>708</v>
      </c>
      <c r="Q277" t="str">
        <f>_xlfn.CONCAT(Table24[[#This Row],[Field Name]:[Area Name]])</f>
        <v>CascadeAny Area</v>
      </c>
      <c r="R277" s="88" t="str">
        <f>_xlfn.CONCAT(Table24[[#This Row],[Field Name]:[Pool Name]])</f>
        <v>CascadeAny AreaPliocene</v>
      </c>
    </row>
    <row r="278" spans="1:18" x14ac:dyDescent="0.4">
      <c r="A278" s="4" t="s">
        <v>1695</v>
      </c>
      <c r="B278" s="4" t="s">
        <v>1696</v>
      </c>
      <c r="J278" t="s">
        <v>1697</v>
      </c>
      <c r="L278" t="s">
        <v>265</v>
      </c>
      <c r="N278" s="66" t="s">
        <v>692</v>
      </c>
      <c r="O278" s="67" t="s">
        <v>264</v>
      </c>
      <c r="P278" s="68" t="s">
        <v>1698</v>
      </c>
      <c r="Q278" t="str">
        <f>_xlfn.CONCAT(Table24[[#This Row],[Field Name]:[Area Name]])</f>
        <v>CascadeAny Area</v>
      </c>
      <c r="R278" s="88" t="str">
        <f>_xlfn.CONCAT(Table24[[#This Row],[Field Name]:[Pool Name]])</f>
        <v>CascadeAny AreaSunshine Ranch</v>
      </c>
    </row>
    <row r="279" spans="1:18" x14ac:dyDescent="0.4">
      <c r="A279" s="4" t="s">
        <v>1699</v>
      </c>
      <c r="B279" s="4" t="s">
        <v>1700</v>
      </c>
      <c r="J279" t="s">
        <v>1701</v>
      </c>
      <c r="L279" t="s">
        <v>1702</v>
      </c>
      <c r="N279" s="66" t="s">
        <v>699</v>
      </c>
      <c r="O279" s="67" t="s">
        <v>264</v>
      </c>
      <c r="P279" s="68" t="s">
        <v>1703</v>
      </c>
      <c r="Q279" t="str">
        <f>_xlfn.CONCAT(Table24[[#This Row],[Field Name]:[Area Name]])</f>
        <v>CasmaliaAny Area</v>
      </c>
      <c r="R279" s="88" t="str">
        <f>_xlfn.CONCAT(Table24[[#This Row],[Field Name]:[Pool Name]])</f>
        <v>CasmaliaAny AreaLospe</v>
      </c>
    </row>
    <row r="280" spans="1:18" x14ac:dyDescent="0.4">
      <c r="A280" s="4" t="s">
        <v>1704</v>
      </c>
      <c r="B280" s="4" t="s">
        <v>1705</v>
      </c>
      <c r="J280" t="s">
        <v>704</v>
      </c>
      <c r="L280" t="s">
        <v>1706</v>
      </c>
      <c r="N280" s="66" t="s">
        <v>699</v>
      </c>
      <c r="O280" s="67" t="s">
        <v>264</v>
      </c>
      <c r="P280" s="68" t="s">
        <v>322</v>
      </c>
      <c r="Q280" t="str">
        <f>_xlfn.CONCAT(Table24[[#This Row],[Field Name]:[Area Name]])</f>
        <v>CasmaliaAny Area</v>
      </c>
      <c r="R280" s="88" t="str">
        <f>_xlfn.CONCAT(Table24[[#This Row],[Field Name]:[Pool Name]])</f>
        <v>CasmaliaAny AreaMonterey</v>
      </c>
    </row>
    <row r="281" spans="1:18" x14ac:dyDescent="0.4">
      <c r="A281" s="4" t="s">
        <v>1707</v>
      </c>
      <c r="B281" s="4" t="s">
        <v>1708</v>
      </c>
      <c r="J281" t="s">
        <v>1709</v>
      </c>
      <c r="L281" t="s">
        <v>1710</v>
      </c>
      <c r="N281" s="66" t="s">
        <v>699</v>
      </c>
      <c r="O281" s="67" t="s">
        <v>264</v>
      </c>
      <c r="P281" s="68" t="s">
        <v>1711</v>
      </c>
      <c r="Q281" t="str">
        <f>_xlfn.CONCAT(Table24[[#This Row],[Field Name]:[Area Name]])</f>
        <v>CasmaliaAny Area</v>
      </c>
      <c r="R281" s="88" t="str">
        <f>_xlfn.CONCAT(Table24[[#This Row],[Field Name]:[Pool Name]])</f>
        <v>CasmaliaAny AreaMonterey-Pt. Sal</v>
      </c>
    </row>
    <row r="282" spans="1:18" x14ac:dyDescent="0.4">
      <c r="A282" s="4" t="s">
        <v>1712</v>
      </c>
      <c r="B282" s="4" t="s">
        <v>1713</v>
      </c>
      <c r="J282" t="s">
        <v>1714</v>
      </c>
      <c r="L282" t="s">
        <v>1715</v>
      </c>
      <c r="N282" s="66" t="s">
        <v>699</v>
      </c>
      <c r="O282" s="67" t="s">
        <v>264</v>
      </c>
      <c r="P282" s="68" t="s">
        <v>240</v>
      </c>
      <c r="Q282" t="str">
        <f>_xlfn.CONCAT(Table24[[#This Row],[Field Name]:[Area Name]])</f>
        <v>CasmaliaAny Area</v>
      </c>
      <c r="R282" s="88" t="str">
        <f>_xlfn.CONCAT(Table24[[#This Row],[Field Name]:[Pool Name]])</f>
        <v>CasmaliaAny AreaNo Pool Breakdown</v>
      </c>
    </row>
    <row r="283" spans="1:18" x14ac:dyDescent="0.4">
      <c r="J283" t="s">
        <v>1716</v>
      </c>
      <c r="L283" t="s">
        <v>1717</v>
      </c>
      <c r="N283" s="66" t="s">
        <v>705</v>
      </c>
      <c r="O283" s="67" t="s">
        <v>264</v>
      </c>
      <c r="P283" s="68" t="s">
        <v>1501</v>
      </c>
      <c r="Q283" t="str">
        <f>_xlfn.CONCAT(Table24[[#This Row],[Field Name]:[Area Name]])</f>
        <v>Castaic HillsAny Area</v>
      </c>
      <c r="R283" s="88" t="str">
        <f>_xlfn.CONCAT(Table24[[#This Row],[Field Name]:[Pool Name]])</f>
        <v>Castaic HillsAny AreaGolden (ABD)</v>
      </c>
    </row>
    <row r="284" spans="1:18" x14ac:dyDescent="0.4">
      <c r="J284" t="s">
        <v>1718</v>
      </c>
      <c r="L284" t="s">
        <v>1719</v>
      </c>
      <c r="N284" s="66" t="s">
        <v>705</v>
      </c>
      <c r="O284" s="67" t="s">
        <v>264</v>
      </c>
      <c r="P284" s="68" t="s">
        <v>1720</v>
      </c>
      <c r="Q284" t="str">
        <f>_xlfn.CONCAT(Table24[[#This Row],[Field Name]:[Area Name]])</f>
        <v>Castaic HillsAny Area</v>
      </c>
      <c r="R284" s="88" t="str">
        <f>_xlfn.CONCAT(Table24[[#This Row],[Field Name]:[Pool Name]])</f>
        <v>Castaic HillsAny AreaLower Radovich (ABD)</v>
      </c>
    </row>
    <row r="285" spans="1:18" x14ac:dyDescent="0.4">
      <c r="J285" t="s">
        <v>1721</v>
      </c>
      <c r="L285" t="s">
        <v>1722</v>
      </c>
      <c r="N285" s="66" t="s">
        <v>705</v>
      </c>
      <c r="O285" s="67" t="s">
        <v>264</v>
      </c>
      <c r="P285" s="68" t="s">
        <v>240</v>
      </c>
      <c r="Q285" t="str">
        <f>_xlfn.CONCAT(Table24[[#This Row],[Field Name]:[Area Name]])</f>
        <v>Castaic HillsAny Area</v>
      </c>
      <c r="R285" s="88" t="str">
        <f>_xlfn.CONCAT(Table24[[#This Row],[Field Name]:[Pool Name]])</f>
        <v>Castaic HillsAny AreaNo Pool Breakdown</v>
      </c>
    </row>
    <row r="286" spans="1:18" x14ac:dyDescent="0.4">
      <c r="J286" t="s">
        <v>1723</v>
      </c>
      <c r="L286" t="s">
        <v>1724</v>
      </c>
      <c r="N286" s="66" t="s">
        <v>705</v>
      </c>
      <c r="O286" s="67" t="s">
        <v>264</v>
      </c>
      <c r="P286" s="68" t="s">
        <v>1725</v>
      </c>
      <c r="Q286" t="str">
        <f>_xlfn.CONCAT(Table24[[#This Row],[Field Name]:[Area Name]])</f>
        <v>Castaic HillsAny Area</v>
      </c>
      <c r="R286" s="88" t="str">
        <f>_xlfn.CONCAT(Table24[[#This Row],[Field Name]:[Pool Name]])</f>
        <v>Castaic HillsAny AreaRynne-Fisher</v>
      </c>
    </row>
    <row r="287" spans="1:18" x14ac:dyDescent="0.4">
      <c r="J287" t="s">
        <v>1726</v>
      </c>
      <c r="L287" t="s">
        <v>1727</v>
      </c>
      <c r="N287" s="66" t="s">
        <v>705</v>
      </c>
      <c r="O287" s="67" t="s">
        <v>264</v>
      </c>
      <c r="P287" s="68" t="s">
        <v>1728</v>
      </c>
      <c r="Q287" t="str">
        <f>_xlfn.CONCAT(Table24[[#This Row],[Field Name]:[Area Name]])</f>
        <v>Castaic HillsAny Area</v>
      </c>
      <c r="R287" s="88" t="str">
        <f>_xlfn.CONCAT(Table24[[#This Row],[Field Name]:[Pool Name]])</f>
        <v>Castaic HillsAny AreaSterling</v>
      </c>
    </row>
    <row r="288" spans="1:18" x14ac:dyDescent="0.4">
      <c r="J288" t="s">
        <v>1729</v>
      </c>
      <c r="L288" t="s">
        <v>1730</v>
      </c>
      <c r="N288" s="66" t="s">
        <v>705</v>
      </c>
      <c r="O288" s="67" t="s">
        <v>264</v>
      </c>
      <c r="P288" s="68" t="s">
        <v>1731</v>
      </c>
      <c r="Q288" t="str">
        <f>_xlfn.CONCAT(Table24[[#This Row],[Field Name]:[Area Name]])</f>
        <v>Castaic HillsAny Area</v>
      </c>
      <c r="R288" s="88" t="str">
        <f>_xlfn.CONCAT(Table24[[#This Row],[Field Name]:[Pool Name]])</f>
        <v>Castaic HillsAny AreaSterling, East (ABD)</v>
      </c>
    </row>
    <row r="289" spans="10:18" x14ac:dyDescent="0.4">
      <c r="J289" t="s">
        <v>711</v>
      </c>
      <c r="L289" t="s">
        <v>1732</v>
      </c>
      <c r="N289" s="66" t="s">
        <v>705</v>
      </c>
      <c r="O289" s="67" t="s">
        <v>264</v>
      </c>
      <c r="P289" s="68" t="s">
        <v>1733</v>
      </c>
      <c r="Q289" t="str">
        <f>_xlfn.CONCAT(Table24[[#This Row],[Field Name]:[Area Name]])</f>
        <v>Castaic HillsAny Area</v>
      </c>
      <c r="R289" s="88" t="str">
        <f>_xlfn.CONCAT(Table24[[#This Row],[Field Name]:[Pool Name]])</f>
        <v>Castaic HillsAny AreaUpper Radovich (ABD)</v>
      </c>
    </row>
    <row r="290" spans="10:18" x14ac:dyDescent="0.4">
      <c r="J290" t="s">
        <v>1734</v>
      </c>
      <c r="L290" t="s">
        <v>1735</v>
      </c>
      <c r="N290" s="66" t="s">
        <v>712</v>
      </c>
      <c r="O290" s="67" t="s">
        <v>264</v>
      </c>
      <c r="P290" s="68" t="s">
        <v>1736</v>
      </c>
      <c r="Q290" t="str">
        <f>_xlfn.CONCAT(Table24[[#This Row],[Field Name]:[Area Name]])</f>
        <v>Castaic Junction (ABD)Any Area</v>
      </c>
      <c r="R290" s="88" t="str">
        <f>_xlfn.CONCAT(Table24[[#This Row],[Field Name]:[Pool Name]])</f>
        <v>Castaic Junction (ABD)Any Area10-A</v>
      </c>
    </row>
    <row r="291" spans="10:18" x14ac:dyDescent="0.4">
      <c r="J291" t="s">
        <v>1737</v>
      </c>
      <c r="L291" t="s">
        <v>1738</v>
      </c>
      <c r="N291" s="66" t="s">
        <v>712</v>
      </c>
      <c r="O291" s="67" t="s">
        <v>264</v>
      </c>
      <c r="P291" s="68" t="s">
        <v>1739</v>
      </c>
      <c r="Q291" t="str">
        <f>_xlfn.CONCAT(Table24[[#This Row],[Field Name]:[Area Name]])</f>
        <v>Castaic Junction (ABD)Any Area</v>
      </c>
      <c r="R291" s="88" t="str">
        <f>_xlfn.CONCAT(Table24[[#This Row],[Field Name]:[Pool Name]])</f>
        <v>Castaic Junction (ABD)Any Area10-B</v>
      </c>
    </row>
    <row r="292" spans="10:18" x14ac:dyDescent="0.4">
      <c r="J292" t="s">
        <v>1740</v>
      </c>
      <c r="L292" t="s">
        <v>1512</v>
      </c>
      <c r="N292" s="66" t="s">
        <v>712</v>
      </c>
      <c r="O292" s="67" t="s">
        <v>264</v>
      </c>
      <c r="P292" s="68">
        <v>15</v>
      </c>
      <c r="Q292" t="str">
        <f>_xlfn.CONCAT(Table24[[#This Row],[Field Name]:[Area Name]])</f>
        <v>Castaic Junction (ABD)Any Area</v>
      </c>
      <c r="R292" s="88" t="str">
        <f>_xlfn.CONCAT(Table24[[#This Row],[Field Name]:[Pool Name]])</f>
        <v>Castaic Junction (ABD)Any Area15</v>
      </c>
    </row>
    <row r="293" spans="10:18" x14ac:dyDescent="0.4">
      <c r="J293" t="s">
        <v>1741</v>
      </c>
      <c r="L293" t="s">
        <v>1742</v>
      </c>
      <c r="N293" s="66" t="s">
        <v>712</v>
      </c>
      <c r="O293" s="67" t="s">
        <v>264</v>
      </c>
      <c r="P293" s="68" t="s">
        <v>1743</v>
      </c>
      <c r="Q293" t="str">
        <f>_xlfn.CONCAT(Table24[[#This Row],[Field Name]:[Area Name]])</f>
        <v>Castaic Junction (ABD)Any Area</v>
      </c>
      <c r="R293" s="88" t="str">
        <f>_xlfn.CONCAT(Table24[[#This Row],[Field Name]:[Pool Name]])</f>
        <v>Castaic Junction (ABD)Any Area21 Del Valle</v>
      </c>
    </row>
    <row r="294" spans="10:18" x14ac:dyDescent="0.4">
      <c r="J294" t="s">
        <v>1744</v>
      </c>
      <c r="L294" t="s">
        <v>1745</v>
      </c>
      <c r="N294" s="66" t="s">
        <v>712</v>
      </c>
      <c r="O294" s="67" t="s">
        <v>264</v>
      </c>
      <c r="P294" s="68" t="s">
        <v>1746</v>
      </c>
      <c r="Q294" t="str">
        <f>_xlfn.CONCAT(Table24[[#This Row],[Field Name]:[Area Name]])</f>
        <v>Castaic Junction (ABD)Any Area</v>
      </c>
      <c r="R294" s="88" t="str">
        <f>_xlfn.CONCAT(Table24[[#This Row],[Field Name]:[Pool Name]])</f>
        <v>Castaic Junction (ABD)Any Area21 Main</v>
      </c>
    </row>
    <row r="295" spans="10:18" x14ac:dyDescent="0.4">
      <c r="J295" t="s">
        <v>718</v>
      </c>
      <c r="L295" t="s">
        <v>1747</v>
      </c>
      <c r="N295" s="66" t="s">
        <v>712</v>
      </c>
      <c r="O295" s="67" t="s">
        <v>264</v>
      </c>
      <c r="P295" s="68" t="s">
        <v>1748</v>
      </c>
      <c r="Q295" t="str">
        <f>_xlfn.CONCAT(Table24[[#This Row],[Field Name]:[Area Name]])</f>
        <v>Castaic Junction (ABD)Any Area</v>
      </c>
      <c r="R295" s="88" t="str">
        <f>_xlfn.CONCAT(Table24[[#This Row],[Field Name]:[Pool Name]])</f>
        <v>Castaic Junction (ABD)Any Area21 North</v>
      </c>
    </row>
    <row r="296" spans="10:18" x14ac:dyDescent="0.4">
      <c r="J296" t="s">
        <v>724</v>
      </c>
      <c r="L296" t="s">
        <v>1749</v>
      </c>
      <c r="N296" s="66" t="s">
        <v>712</v>
      </c>
      <c r="O296" s="67" t="s">
        <v>264</v>
      </c>
      <c r="P296" s="68" t="s">
        <v>240</v>
      </c>
      <c r="Q296" t="str">
        <f>_xlfn.CONCAT(Table24[[#This Row],[Field Name]:[Area Name]])</f>
        <v>Castaic Junction (ABD)Any Area</v>
      </c>
      <c r="R296" s="88" t="str">
        <f>_xlfn.CONCAT(Table24[[#This Row],[Field Name]:[Pool Name]])</f>
        <v>Castaic Junction (ABD)Any AreaNo Pool Breakdown</v>
      </c>
    </row>
    <row r="297" spans="10:18" x14ac:dyDescent="0.4">
      <c r="J297" t="s">
        <v>1750</v>
      </c>
      <c r="L297" t="s">
        <v>1751</v>
      </c>
      <c r="N297" s="66" t="s">
        <v>719</v>
      </c>
      <c r="O297" s="67" t="s">
        <v>269</v>
      </c>
      <c r="P297" s="68" t="s">
        <v>240</v>
      </c>
      <c r="Q297" t="str">
        <f>_xlfn.CONCAT(Table24[[#This Row],[Field Name]:[Area Name]])</f>
        <v>Cat CanyonCentral</v>
      </c>
      <c r="R297" s="88" t="str">
        <f>_xlfn.CONCAT(Table24[[#This Row],[Field Name]:[Pool Name]])</f>
        <v>Cat CanyonCentralNo Pool Breakdown</v>
      </c>
    </row>
    <row r="298" spans="10:18" x14ac:dyDescent="0.4">
      <c r="J298" t="s">
        <v>1752</v>
      </c>
      <c r="L298" t="s">
        <v>1753</v>
      </c>
      <c r="N298" s="66" t="s">
        <v>719</v>
      </c>
      <c r="O298" s="67" t="s">
        <v>269</v>
      </c>
      <c r="P298" s="68" t="s">
        <v>1754</v>
      </c>
      <c r="Q298" t="str">
        <f>_xlfn.CONCAT(Table24[[#This Row],[Field Name]:[Area Name]])</f>
        <v>Cat CanyonCentral</v>
      </c>
      <c r="R298" s="88" t="str">
        <f>_xlfn.CONCAT(Table24[[#This Row],[Field Name]:[Pool Name]])</f>
        <v>Cat CanyonCentralS1B</v>
      </c>
    </row>
    <row r="299" spans="10:18" x14ac:dyDescent="0.4">
      <c r="J299" t="s">
        <v>1755</v>
      </c>
      <c r="L299" t="s">
        <v>1756</v>
      </c>
      <c r="N299" s="66" t="s">
        <v>719</v>
      </c>
      <c r="O299" s="67" t="s">
        <v>269</v>
      </c>
      <c r="P299" s="68" t="s">
        <v>1757</v>
      </c>
      <c r="Q299" t="str">
        <f>_xlfn.CONCAT(Table24[[#This Row],[Field Name]:[Area Name]])</f>
        <v>Cat CanyonCentral</v>
      </c>
      <c r="R299" s="88" t="str">
        <f>_xlfn.CONCAT(Table24[[#This Row],[Field Name]:[Pool Name]])</f>
        <v>Cat CanyonCentralS2</v>
      </c>
    </row>
    <row r="300" spans="10:18" x14ac:dyDescent="0.4">
      <c r="J300" t="s">
        <v>1758</v>
      </c>
      <c r="L300" t="s">
        <v>1759</v>
      </c>
      <c r="N300" s="66" t="s">
        <v>719</v>
      </c>
      <c r="O300" s="67" t="s">
        <v>269</v>
      </c>
      <c r="P300" s="68" t="s">
        <v>1760</v>
      </c>
      <c r="Q300" t="str">
        <f>_xlfn.CONCAT(Table24[[#This Row],[Field Name]:[Area Name]])</f>
        <v>Cat CanyonCentral</v>
      </c>
      <c r="R300" s="88" t="str">
        <f>_xlfn.CONCAT(Table24[[#This Row],[Field Name]:[Pool Name]])</f>
        <v>Cat CanyonCentralS6, S9</v>
      </c>
    </row>
    <row r="301" spans="10:18" x14ac:dyDescent="0.4">
      <c r="J301" t="s">
        <v>1761</v>
      </c>
      <c r="L301" t="s">
        <v>536</v>
      </c>
      <c r="N301" s="66" t="s">
        <v>719</v>
      </c>
      <c r="O301" s="67" t="s">
        <v>269</v>
      </c>
      <c r="P301" s="68" t="s">
        <v>553</v>
      </c>
      <c r="Q301" t="str">
        <f>_xlfn.CONCAT(Table24[[#This Row],[Field Name]:[Area Name]])</f>
        <v>Cat CanyonCentral</v>
      </c>
      <c r="R301" s="88" t="str">
        <f>_xlfn.CONCAT(Table24[[#This Row],[Field Name]:[Pool Name]])</f>
        <v>Cat CanyonCentralSisquoc</v>
      </c>
    </row>
    <row r="302" spans="10:18" x14ac:dyDescent="0.4">
      <c r="J302" t="s">
        <v>1762</v>
      </c>
      <c r="L302" t="s">
        <v>1703</v>
      </c>
      <c r="N302" s="66" t="s">
        <v>719</v>
      </c>
      <c r="O302" s="67" t="s">
        <v>235</v>
      </c>
      <c r="P302" s="68" t="s">
        <v>622</v>
      </c>
      <c r="Q302" t="str">
        <f>_xlfn.CONCAT(Table24[[#This Row],[Field Name]:[Area Name]])</f>
        <v>Cat CanyonEast</v>
      </c>
      <c r="R302" s="88" t="str">
        <f>_xlfn.CONCAT(Table24[[#This Row],[Field Name]:[Pool Name]])</f>
        <v>Cat CanyonEastBrooks</v>
      </c>
    </row>
    <row r="303" spans="10:18" x14ac:dyDescent="0.4">
      <c r="J303" t="s">
        <v>1763</v>
      </c>
      <c r="L303" t="s">
        <v>1764</v>
      </c>
      <c r="N303" s="66" t="s">
        <v>719</v>
      </c>
      <c r="O303" s="67" t="s">
        <v>235</v>
      </c>
      <c r="P303" s="68" t="s">
        <v>322</v>
      </c>
      <c r="Q303" t="str">
        <f>_xlfn.CONCAT(Table24[[#This Row],[Field Name]:[Area Name]])</f>
        <v>Cat CanyonEast</v>
      </c>
      <c r="R303" s="88" t="str">
        <f>_xlfn.CONCAT(Table24[[#This Row],[Field Name]:[Pool Name]])</f>
        <v>Cat CanyonEastMonterey</v>
      </c>
    </row>
    <row r="304" spans="10:18" x14ac:dyDescent="0.4">
      <c r="J304" t="s">
        <v>1765</v>
      </c>
      <c r="L304" t="s">
        <v>214</v>
      </c>
      <c r="N304" s="66" t="s">
        <v>719</v>
      </c>
      <c r="O304" s="67" t="s">
        <v>235</v>
      </c>
      <c r="P304" s="68" t="s">
        <v>240</v>
      </c>
      <c r="Q304" t="str">
        <f>_xlfn.CONCAT(Table24[[#This Row],[Field Name]:[Area Name]])</f>
        <v>Cat CanyonEast</v>
      </c>
      <c r="R304" s="88" t="str">
        <f>_xlfn.CONCAT(Table24[[#This Row],[Field Name]:[Pool Name]])</f>
        <v>Cat CanyonEastNo Pool Breakdown</v>
      </c>
    </row>
    <row r="305" spans="10:18" x14ac:dyDescent="0.4">
      <c r="J305" t="s">
        <v>1766</v>
      </c>
      <c r="L305" t="s">
        <v>1767</v>
      </c>
      <c r="N305" s="66" t="s">
        <v>719</v>
      </c>
      <c r="O305" s="67" t="s">
        <v>235</v>
      </c>
      <c r="P305" s="68" t="s">
        <v>336</v>
      </c>
      <c r="Q305" t="str">
        <f>_xlfn.CONCAT(Table24[[#This Row],[Field Name]:[Area Name]])</f>
        <v>Cat CanyonEast</v>
      </c>
      <c r="R305" s="88" t="str">
        <f>_xlfn.CONCAT(Table24[[#This Row],[Field Name]:[Pool Name]])</f>
        <v>Cat CanyonEastObservation</v>
      </c>
    </row>
    <row r="306" spans="10:18" x14ac:dyDescent="0.4">
      <c r="J306" t="s">
        <v>580</v>
      </c>
      <c r="L306" t="s">
        <v>1768</v>
      </c>
      <c r="N306" s="66" t="s">
        <v>719</v>
      </c>
      <c r="O306" s="67" t="s">
        <v>235</v>
      </c>
      <c r="P306" s="68" t="s">
        <v>1754</v>
      </c>
      <c r="Q306" t="str">
        <f>_xlfn.CONCAT(Table24[[#This Row],[Field Name]:[Area Name]])</f>
        <v>Cat CanyonEast</v>
      </c>
      <c r="R306" s="88" t="str">
        <f>_xlfn.CONCAT(Table24[[#This Row],[Field Name]:[Pool Name]])</f>
        <v>Cat CanyonEastS1B</v>
      </c>
    </row>
    <row r="307" spans="10:18" x14ac:dyDescent="0.4">
      <c r="J307" t="s">
        <v>1769</v>
      </c>
      <c r="L307" t="s">
        <v>1770</v>
      </c>
      <c r="N307" s="66" t="s">
        <v>719</v>
      </c>
      <c r="O307" s="67" t="s">
        <v>235</v>
      </c>
      <c r="P307" s="68" t="s">
        <v>1771</v>
      </c>
      <c r="Q307" t="str">
        <f>_xlfn.CONCAT(Table24[[#This Row],[Field Name]:[Area Name]])</f>
        <v>Cat CanyonEast</v>
      </c>
      <c r="R307" s="88" t="str">
        <f>_xlfn.CONCAT(Table24[[#This Row],[Field Name]:[Pool Name]])</f>
        <v>Cat CanyonEastS1B, S9</v>
      </c>
    </row>
    <row r="308" spans="10:18" x14ac:dyDescent="0.4">
      <c r="J308" t="s">
        <v>1772</v>
      </c>
      <c r="L308" t="s">
        <v>1773</v>
      </c>
      <c r="N308" s="66" t="s">
        <v>719</v>
      </c>
      <c r="O308" s="67" t="s">
        <v>235</v>
      </c>
      <c r="P308" s="68" t="s">
        <v>553</v>
      </c>
      <c r="Q308" t="str">
        <f>_xlfn.CONCAT(Table24[[#This Row],[Field Name]:[Area Name]])</f>
        <v>Cat CanyonEast</v>
      </c>
      <c r="R308" s="88" t="str">
        <f>_xlfn.CONCAT(Table24[[#This Row],[Field Name]:[Pool Name]])</f>
        <v>Cat CanyonEastSisquoc</v>
      </c>
    </row>
    <row r="309" spans="10:18" x14ac:dyDescent="0.4">
      <c r="J309" t="s">
        <v>1774</v>
      </c>
      <c r="L309" t="s">
        <v>1775</v>
      </c>
      <c r="N309" s="66" t="s">
        <v>719</v>
      </c>
      <c r="O309" s="67" t="s">
        <v>830</v>
      </c>
      <c r="P309" s="68" t="s">
        <v>322</v>
      </c>
      <c r="Q309" t="str">
        <f>_xlfn.CONCAT(Table24[[#This Row],[Field Name]:[Area Name]])</f>
        <v>Cat CanyonGato Ridge</v>
      </c>
      <c r="R309" s="88" t="str">
        <f>_xlfn.CONCAT(Table24[[#This Row],[Field Name]:[Pool Name]])</f>
        <v>Cat CanyonGato RidgeMonterey</v>
      </c>
    </row>
    <row r="310" spans="10:18" x14ac:dyDescent="0.4">
      <c r="J310" t="s">
        <v>1776</v>
      </c>
      <c r="L310" t="s">
        <v>1777</v>
      </c>
      <c r="N310" s="66" t="s">
        <v>719</v>
      </c>
      <c r="O310" s="67" t="s">
        <v>830</v>
      </c>
      <c r="P310" s="68" t="s">
        <v>240</v>
      </c>
      <c r="Q310" t="str">
        <f>_xlfn.CONCAT(Table24[[#This Row],[Field Name]:[Area Name]])</f>
        <v>Cat CanyonGato Ridge</v>
      </c>
      <c r="R310" s="88" t="str">
        <f>_xlfn.CONCAT(Table24[[#This Row],[Field Name]:[Pool Name]])</f>
        <v>Cat CanyonGato RidgeNo Pool Breakdown</v>
      </c>
    </row>
    <row r="311" spans="10:18" x14ac:dyDescent="0.4">
      <c r="J311" t="s">
        <v>1115</v>
      </c>
      <c r="L311" t="s">
        <v>1778</v>
      </c>
      <c r="N311" s="66" t="s">
        <v>719</v>
      </c>
      <c r="O311" s="67" t="s">
        <v>830</v>
      </c>
      <c r="P311" s="68" t="s">
        <v>553</v>
      </c>
      <c r="Q311" t="str">
        <f>_xlfn.CONCAT(Table24[[#This Row],[Field Name]:[Area Name]])</f>
        <v>Cat CanyonGato Ridge</v>
      </c>
      <c r="R311" s="88" t="str">
        <f>_xlfn.CONCAT(Table24[[#This Row],[Field Name]:[Pool Name]])</f>
        <v>Cat CanyonGato RidgeSisquoc</v>
      </c>
    </row>
    <row r="312" spans="10:18" x14ac:dyDescent="0.4">
      <c r="J312" t="s">
        <v>1779</v>
      </c>
      <c r="L312" t="s">
        <v>1780</v>
      </c>
      <c r="N312" s="66" t="s">
        <v>719</v>
      </c>
      <c r="O312" s="67" t="s">
        <v>830</v>
      </c>
      <c r="P312" s="68" t="s">
        <v>746</v>
      </c>
      <c r="Q312" t="str">
        <f>_xlfn.CONCAT(Table24[[#This Row],[Field Name]:[Area Name]])</f>
        <v>Cat CanyonGato Ridge</v>
      </c>
      <c r="R312" s="88" t="str">
        <f>_xlfn.CONCAT(Table24[[#This Row],[Field Name]:[Pool Name]])</f>
        <v>Cat CanyonGato RidgeSisquoc-Monterey</v>
      </c>
    </row>
    <row r="313" spans="10:18" x14ac:dyDescent="0.4">
      <c r="J313" t="s">
        <v>1781</v>
      </c>
      <c r="L313" t="s">
        <v>1782</v>
      </c>
      <c r="N313" s="66" t="s">
        <v>719</v>
      </c>
      <c r="O313" s="67" t="s">
        <v>1150</v>
      </c>
      <c r="P313" s="68" t="s">
        <v>622</v>
      </c>
      <c r="Q313" t="str">
        <f>_xlfn.CONCAT(Table24[[#This Row],[Field Name]:[Area Name]])</f>
        <v>Cat CanyonOlivera Canyon</v>
      </c>
      <c r="R313" s="88" t="str">
        <f>_xlfn.CONCAT(Table24[[#This Row],[Field Name]:[Pool Name]])</f>
        <v>Cat CanyonOlivera CanyonBrooks</v>
      </c>
    </row>
    <row r="314" spans="10:18" x14ac:dyDescent="0.4">
      <c r="J314" t="s">
        <v>1783</v>
      </c>
      <c r="L314" t="s">
        <v>1784</v>
      </c>
      <c r="N314" s="66" t="s">
        <v>719</v>
      </c>
      <c r="O314" s="67" t="s">
        <v>1150</v>
      </c>
      <c r="P314" s="68" t="s">
        <v>322</v>
      </c>
      <c r="Q314" t="str">
        <f>_xlfn.CONCAT(Table24[[#This Row],[Field Name]:[Area Name]])</f>
        <v>Cat CanyonOlivera Canyon</v>
      </c>
      <c r="R314" s="88" t="str">
        <f>_xlfn.CONCAT(Table24[[#This Row],[Field Name]:[Pool Name]])</f>
        <v>Cat CanyonOlivera CanyonMonterey</v>
      </c>
    </row>
    <row r="315" spans="10:18" x14ac:dyDescent="0.4">
      <c r="J315" t="s">
        <v>1785</v>
      </c>
      <c r="L315" t="s">
        <v>1786</v>
      </c>
      <c r="N315" s="66" t="s">
        <v>719</v>
      </c>
      <c r="O315" s="67" t="s">
        <v>1150</v>
      </c>
      <c r="P315" s="68" t="s">
        <v>240</v>
      </c>
      <c r="Q315" t="str">
        <f>_xlfn.CONCAT(Table24[[#This Row],[Field Name]:[Area Name]])</f>
        <v>Cat CanyonOlivera Canyon</v>
      </c>
      <c r="R315" s="88" t="str">
        <f>_xlfn.CONCAT(Table24[[#This Row],[Field Name]:[Pool Name]])</f>
        <v>Cat CanyonOlivera CanyonNo Pool Breakdown</v>
      </c>
    </row>
    <row r="316" spans="10:18" x14ac:dyDescent="0.4">
      <c r="J316" t="s">
        <v>1787</v>
      </c>
      <c r="L316" t="s">
        <v>1788</v>
      </c>
      <c r="N316" s="66" t="s">
        <v>719</v>
      </c>
      <c r="O316" s="67" t="s">
        <v>1150</v>
      </c>
      <c r="P316" s="68" t="s">
        <v>1789</v>
      </c>
      <c r="Q316" t="str">
        <f>_xlfn.CONCAT(Table24[[#This Row],[Field Name]:[Area Name]])</f>
        <v>Cat CanyonOlivera Canyon</v>
      </c>
      <c r="R316" s="88" t="str">
        <f>_xlfn.CONCAT(Table24[[#This Row],[Field Name]:[Pool Name]])</f>
        <v>Cat CanyonOlivera CanyonPaso Robles</v>
      </c>
    </row>
    <row r="317" spans="10:18" x14ac:dyDescent="0.4">
      <c r="J317" t="s">
        <v>1790</v>
      </c>
      <c r="L317" t="s">
        <v>1791</v>
      </c>
      <c r="N317" s="66" t="s">
        <v>719</v>
      </c>
      <c r="O317" s="67" t="s">
        <v>1150</v>
      </c>
      <c r="P317" s="68" t="s">
        <v>553</v>
      </c>
      <c r="Q317" t="str">
        <f>_xlfn.CONCAT(Table24[[#This Row],[Field Name]:[Area Name]])</f>
        <v>Cat CanyonOlivera Canyon</v>
      </c>
      <c r="R317" s="88" t="str">
        <f>_xlfn.CONCAT(Table24[[#This Row],[Field Name]:[Pool Name]])</f>
        <v>Cat CanyonOlivera CanyonSisquoc</v>
      </c>
    </row>
    <row r="318" spans="10:18" x14ac:dyDescent="0.4">
      <c r="J318" t="s">
        <v>1792</v>
      </c>
      <c r="L318" t="s">
        <v>1793</v>
      </c>
      <c r="N318" s="66" t="s">
        <v>719</v>
      </c>
      <c r="O318" s="67" t="s">
        <v>553</v>
      </c>
      <c r="P318" s="68" t="s">
        <v>1410</v>
      </c>
      <c r="Q318" t="str">
        <f>_xlfn.CONCAT(Table24[[#This Row],[Field Name]:[Area Name]])</f>
        <v>Cat CanyonSisquoc</v>
      </c>
      <c r="R318" s="88" t="str">
        <f>_xlfn.CONCAT(Table24[[#This Row],[Field Name]:[Pool Name]])</f>
        <v>Cat CanyonSisquocFoxen</v>
      </c>
    </row>
    <row r="319" spans="10:18" x14ac:dyDescent="0.4">
      <c r="J319" t="s">
        <v>1794</v>
      </c>
      <c r="L319" t="s">
        <v>1795</v>
      </c>
      <c r="N319" s="66" t="s">
        <v>719</v>
      </c>
      <c r="O319" s="67" t="s">
        <v>553</v>
      </c>
      <c r="P319" s="68" t="s">
        <v>322</v>
      </c>
      <c r="Q319" t="str">
        <f>_xlfn.CONCAT(Table24[[#This Row],[Field Name]:[Area Name]])</f>
        <v>Cat CanyonSisquoc</v>
      </c>
      <c r="R319" s="88" t="str">
        <f>_xlfn.CONCAT(Table24[[#This Row],[Field Name]:[Pool Name]])</f>
        <v>Cat CanyonSisquocMonterey</v>
      </c>
    </row>
    <row r="320" spans="10:18" x14ac:dyDescent="0.4">
      <c r="J320" t="s">
        <v>1796</v>
      </c>
      <c r="L320" t="s">
        <v>1797</v>
      </c>
      <c r="N320" s="66" t="s">
        <v>719</v>
      </c>
      <c r="O320" s="67" t="s">
        <v>553</v>
      </c>
      <c r="P320" s="68" t="s">
        <v>1798</v>
      </c>
      <c r="Q320" t="str">
        <f>_xlfn.CONCAT(Table24[[#This Row],[Field Name]:[Area Name]])</f>
        <v>Cat CanyonSisquoc</v>
      </c>
      <c r="R320" s="88" t="str">
        <f>_xlfn.CONCAT(Table24[[#This Row],[Field Name]:[Pool Name]])</f>
        <v>Cat CanyonSisquocMonterey-Pt. Sal-Obispo</v>
      </c>
    </row>
    <row r="321" spans="10:18" x14ac:dyDescent="0.4">
      <c r="J321" t="s">
        <v>1799</v>
      </c>
      <c r="L321" t="s">
        <v>1800</v>
      </c>
      <c r="N321" s="66" t="s">
        <v>719</v>
      </c>
      <c r="O321" s="67" t="s">
        <v>553</v>
      </c>
      <c r="P321" s="68" t="s">
        <v>240</v>
      </c>
      <c r="Q321" t="str">
        <f>_xlfn.CONCAT(Table24[[#This Row],[Field Name]:[Area Name]])</f>
        <v>Cat CanyonSisquoc</v>
      </c>
      <c r="R321" s="88" t="str">
        <f>_xlfn.CONCAT(Table24[[#This Row],[Field Name]:[Pool Name]])</f>
        <v>Cat CanyonSisquocNo Pool Breakdown</v>
      </c>
    </row>
    <row r="322" spans="10:18" x14ac:dyDescent="0.4">
      <c r="J322" t="s">
        <v>730</v>
      </c>
      <c r="L322" t="s">
        <v>1801</v>
      </c>
      <c r="N322" s="66" t="s">
        <v>719</v>
      </c>
      <c r="O322" s="67" t="s">
        <v>553</v>
      </c>
      <c r="P322" s="68" t="s">
        <v>336</v>
      </c>
      <c r="Q322" t="str">
        <f>_xlfn.CONCAT(Table24[[#This Row],[Field Name]:[Area Name]])</f>
        <v>Cat CanyonSisquoc</v>
      </c>
      <c r="R322" s="88" t="str">
        <f>_xlfn.CONCAT(Table24[[#This Row],[Field Name]:[Pool Name]])</f>
        <v>Cat CanyonSisquocObservation</v>
      </c>
    </row>
    <row r="323" spans="10:18" x14ac:dyDescent="0.4">
      <c r="J323" t="s">
        <v>1802</v>
      </c>
      <c r="L323" t="s">
        <v>1720</v>
      </c>
      <c r="N323" s="66" t="s">
        <v>719</v>
      </c>
      <c r="O323" s="67" t="s">
        <v>553</v>
      </c>
      <c r="P323" s="68" t="s">
        <v>1803</v>
      </c>
      <c r="Q323" t="str">
        <f>_xlfn.CONCAT(Table24[[#This Row],[Field Name]:[Area Name]])</f>
        <v>Cat CanyonSisquoc</v>
      </c>
      <c r="R323" s="88" t="str">
        <f>_xlfn.CONCAT(Table24[[#This Row],[Field Name]:[Pool Name]])</f>
        <v>Cat CanyonSisquocS8, S17</v>
      </c>
    </row>
    <row r="324" spans="10:18" x14ac:dyDescent="0.4">
      <c r="J324" t="s">
        <v>1804</v>
      </c>
      <c r="L324" t="s">
        <v>1805</v>
      </c>
      <c r="N324" s="66" t="s">
        <v>719</v>
      </c>
      <c r="O324" s="67" t="s">
        <v>553</v>
      </c>
      <c r="P324" s="68" t="s">
        <v>1806</v>
      </c>
      <c r="Q324" t="str">
        <f>_xlfn.CONCAT(Table24[[#This Row],[Field Name]:[Area Name]])</f>
        <v>Cat CanyonSisquoc</v>
      </c>
      <c r="R324" s="88" t="str">
        <f>_xlfn.CONCAT(Table24[[#This Row],[Field Name]:[Pool Name]])</f>
        <v>Cat CanyonSisquocS9, S10</v>
      </c>
    </row>
    <row r="325" spans="10:18" x14ac:dyDescent="0.4">
      <c r="J325" t="s">
        <v>1807</v>
      </c>
      <c r="L325" t="s">
        <v>1808</v>
      </c>
      <c r="N325" s="66" t="s">
        <v>719</v>
      </c>
      <c r="O325" s="67" t="s">
        <v>553</v>
      </c>
      <c r="P325" s="68" t="s">
        <v>553</v>
      </c>
      <c r="Q325" t="str">
        <f>_xlfn.CONCAT(Table24[[#This Row],[Field Name]:[Area Name]])</f>
        <v>Cat CanyonSisquoc</v>
      </c>
      <c r="R325" s="88" t="str">
        <f>_xlfn.CONCAT(Table24[[#This Row],[Field Name]:[Pool Name]])</f>
        <v>Cat CanyonSisquocSisquoc</v>
      </c>
    </row>
    <row r="326" spans="10:18" x14ac:dyDescent="0.4">
      <c r="J326" t="s">
        <v>1809</v>
      </c>
      <c r="L326" t="s">
        <v>1518</v>
      </c>
      <c r="N326" s="66" t="s">
        <v>719</v>
      </c>
      <c r="O326" s="67" t="s">
        <v>553</v>
      </c>
      <c r="P326" s="68" t="s">
        <v>1810</v>
      </c>
      <c r="Q326" t="str">
        <f>_xlfn.CONCAT(Table24[[#This Row],[Field Name]:[Area Name]])</f>
        <v>Cat CanyonSisquoc</v>
      </c>
      <c r="R326" s="88" t="str">
        <f>_xlfn.CONCAT(Table24[[#This Row],[Field Name]:[Pool Name]])</f>
        <v>Cat CanyonSisquocThomas</v>
      </c>
    </row>
    <row r="327" spans="10:18" x14ac:dyDescent="0.4">
      <c r="J327" t="s">
        <v>1811</v>
      </c>
      <c r="L327" t="s">
        <v>1812</v>
      </c>
      <c r="N327" s="66" t="s">
        <v>719</v>
      </c>
      <c r="O327" s="67" t="s">
        <v>1409</v>
      </c>
      <c r="P327" s="68" t="s">
        <v>322</v>
      </c>
      <c r="Q327" t="str">
        <f>_xlfn.CONCAT(Table24[[#This Row],[Field Name]:[Area Name]])</f>
        <v>Cat CanyonTinaquaic</v>
      </c>
      <c r="R327" s="88" t="str">
        <f>_xlfn.CONCAT(Table24[[#This Row],[Field Name]:[Pool Name]])</f>
        <v>Cat CanyonTinaquaicMonterey</v>
      </c>
    </row>
    <row r="328" spans="10:18" x14ac:dyDescent="0.4">
      <c r="J328" t="s">
        <v>1813</v>
      </c>
      <c r="L328" t="s">
        <v>1814</v>
      </c>
      <c r="N328" s="66" t="s">
        <v>719</v>
      </c>
      <c r="O328" s="67" t="s">
        <v>1409</v>
      </c>
      <c r="P328" s="68" t="s">
        <v>240</v>
      </c>
      <c r="Q328" t="str">
        <f>_xlfn.CONCAT(Table24[[#This Row],[Field Name]:[Area Name]])</f>
        <v>Cat CanyonTinaquaic</v>
      </c>
      <c r="R328" s="88" t="str">
        <f>_xlfn.CONCAT(Table24[[#This Row],[Field Name]:[Pool Name]])</f>
        <v>Cat CanyonTinaquaicNo Pool Breakdown</v>
      </c>
    </row>
    <row r="329" spans="10:18" x14ac:dyDescent="0.4">
      <c r="J329" t="s">
        <v>1815</v>
      </c>
      <c r="L329" t="s">
        <v>1816</v>
      </c>
      <c r="N329" s="66" t="s">
        <v>719</v>
      </c>
      <c r="O329" s="67" t="s">
        <v>244</v>
      </c>
      <c r="P329" s="68" t="s">
        <v>322</v>
      </c>
      <c r="Q329" t="str">
        <f>_xlfn.CONCAT(Table24[[#This Row],[Field Name]:[Area Name]])</f>
        <v>Cat CanyonWest</v>
      </c>
      <c r="R329" s="88" t="str">
        <f>_xlfn.CONCAT(Table24[[#This Row],[Field Name]:[Pool Name]])</f>
        <v>Cat CanyonWestMonterey</v>
      </c>
    </row>
    <row r="330" spans="10:18" x14ac:dyDescent="0.4">
      <c r="J330" t="s">
        <v>737</v>
      </c>
      <c r="L330" t="s">
        <v>239</v>
      </c>
      <c r="N330" s="66" t="s">
        <v>719</v>
      </c>
      <c r="O330" s="67" t="s">
        <v>244</v>
      </c>
      <c r="P330" s="68" t="s">
        <v>240</v>
      </c>
      <c r="Q330" t="str">
        <f>_xlfn.CONCAT(Table24[[#This Row],[Field Name]:[Area Name]])</f>
        <v>Cat CanyonWest</v>
      </c>
      <c r="R330" s="88" t="str">
        <f>_xlfn.CONCAT(Table24[[#This Row],[Field Name]:[Pool Name]])</f>
        <v>Cat CanyonWestNo Pool Breakdown</v>
      </c>
    </row>
    <row r="331" spans="10:18" x14ac:dyDescent="0.4">
      <c r="J331" t="s">
        <v>1817</v>
      </c>
      <c r="L331" t="s">
        <v>1818</v>
      </c>
      <c r="N331" s="66" t="s">
        <v>719</v>
      </c>
      <c r="O331" s="67" t="s">
        <v>244</v>
      </c>
      <c r="P331" s="68" t="s">
        <v>1754</v>
      </c>
      <c r="Q331" t="str">
        <f>_xlfn.CONCAT(Table24[[#This Row],[Field Name]:[Area Name]])</f>
        <v>Cat CanyonWest</v>
      </c>
      <c r="R331" s="88" t="str">
        <f>_xlfn.CONCAT(Table24[[#This Row],[Field Name]:[Pool Name]])</f>
        <v>Cat CanyonWestS1B</v>
      </c>
    </row>
    <row r="332" spans="10:18" x14ac:dyDescent="0.4">
      <c r="J332" t="s">
        <v>1819</v>
      </c>
      <c r="L332" t="s">
        <v>1820</v>
      </c>
      <c r="N332" s="66" t="s">
        <v>719</v>
      </c>
      <c r="O332" s="67" t="s">
        <v>244</v>
      </c>
      <c r="P332" s="68" t="s">
        <v>1821</v>
      </c>
      <c r="Q332" t="str">
        <f>_xlfn.CONCAT(Table24[[#This Row],[Field Name]:[Area Name]])</f>
        <v>Cat CanyonWest</v>
      </c>
      <c r="R332" s="88" t="str">
        <f>_xlfn.CONCAT(Table24[[#This Row],[Field Name]:[Pool Name]])</f>
        <v>Cat CanyonWestS2-S5</v>
      </c>
    </row>
    <row r="333" spans="10:18" x14ac:dyDescent="0.4">
      <c r="J333" t="s">
        <v>1822</v>
      </c>
      <c r="L333" t="s">
        <v>1823</v>
      </c>
      <c r="N333" s="66" t="s">
        <v>719</v>
      </c>
      <c r="O333" s="67" t="s">
        <v>244</v>
      </c>
      <c r="P333" s="68" t="s">
        <v>1824</v>
      </c>
      <c r="Q333" t="str">
        <f>_xlfn.CONCAT(Table24[[#This Row],[Field Name]:[Area Name]])</f>
        <v>Cat CanyonWest</v>
      </c>
      <c r="R333" s="88" t="str">
        <f>_xlfn.CONCAT(Table24[[#This Row],[Field Name]:[Pool Name]])</f>
        <v>Cat CanyonWestS6-S6A-Gas Zone (ABD)</v>
      </c>
    </row>
    <row r="334" spans="10:18" x14ac:dyDescent="0.4">
      <c r="J334" t="s">
        <v>1825</v>
      </c>
      <c r="L334" t="s">
        <v>1826</v>
      </c>
      <c r="N334" s="66" t="s">
        <v>719</v>
      </c>
      <c r="O334" s="67" t="s">
        <v>244</v>
      </c>
      <c r="P334" s="68" t="s">
        <v>553</v>
      </c>
      <c r="Q334" t="str">
        <f>_xlfn.CONCAT(Table24[[#This Row],[Field Name]:[Area Name]])</f>
        <v>Cat CanyonWest</v>
      </c>
      <c r="R334" s="88" t="str">
        <f>_xlfn.CONCAT(Table24[[#This Row],[Field Name]:[Pool Name]])</f>
        <v>Cat CanyonWestSisquoc</v>
      </c>
    </row>
    <row r="335" spans="10:18" x14ac:dyDescent="0.4">
      <c r="J335" t="s">
        <v>1827</v>
      </c>
      <c r="L335" t="s">
        <v>1828</v>
      </c>
      <c r="N335" s="66" t="s">
        <v>725</v>
      </c>
      <c r="O335" s="67" t="s">
        <v>264</v>
      </c>
      <c r="P335" s="68" t="s">
        <v>1382</v>
      </c>
      <c r="Q335" t="str">
        <f>_xlfn.CONCAT(Table24[[#This Row],[Field Name]:[Area Name]])</f>
        <v>Catlett Gas (ABD)Any Area</v>
      </c>
      <c r="R335" s="88" t="str">
        <f>_xlfn.CONCAT(Table24[[#This Row],[Field Name]:[Pool Name]])</f>
        <v>Catlett Gas (ABD)Any AreaStarkey</v>
      </c>
    </row>
    <row r="336" spans="10:18" x14ac:dyDescent="0.4">
      <c r="J336" t="s">
        <v>743</v>
      </c>
      <c r="L336" t="s">
        <v>1829</v>
      </c>
      <c r="N336" s="66" t="s">
        <v>731</v>
      </c>
      <c r="O336" s="67" t="s">
        <v>264</v>
      </c>
      <c r="P336" s="68" t="s">
        <v>415</v>
      </c>
      <c r="Q336" t="str">
        <f>_xlfn.CONCAT(Table24[[#This Row],[Field Name]:[Area Name]])</f>
        <v>Chaffee CanyonAny Area</v>
      </c>
      <c r="R336" s="88" t="str">
        <f>_xlfn.CONCAT(Table24[[#This Row],[Field Name]:[Pool Name]])</f>
        <v>Chaffee CanyonAny AreaEocene</v>
      </c>
    </row>
    <row r="337" spans="10:18" x14ac:dyDescent="0.4">
      <c r="J337" t="s">
        <v>749</v>
      </c>
      <c r="L337" t="s">
        <v>1830</v>
      </c>
      <c r="N337" s="66" t="s">
        <v>731</v>
      </c>
      <c r="O337" s="67" t="s">
        <v>264</v>
      </c>
      <c r="P337" s="68" t="s">
        <v>240</v>
      </c>
      <c r="Q337" t="str">
        <f>_xlfn.CONCAT(Table24[[#This Row],[Field Name]:[Area Name]])</f>
        <v>Chaffee CanyonAny Area</v>
      </c>
      <c r="R337" s="88" t="str">
        <f>_xlfn.CONCAT(Table24[[#This Row],[Field Name]:[Pool Name]])</f>
        <v>Chaffee CanyonAny AreaNo Pool Breakdown</v>
      </c>
    </row>
    <row r="338" spans="10:18" x14ac:dyDescent="0.4">
      <c r="J338" t="s">
        <v>1831</v>
      </c>
      <c r="L338" t="s">
        <v>1832</v>
      </c>
      <c r="N338" s="66" t="s">
        <v>731</v>
      </c>
      <c r="O338" s="67" t="s">
        <v>264</v>
      </c>
      <c r="P338" s="68" t="s">
        <v>1833</v>
      </c>
      <c r="Q338" t="str">
        <f>_xlfn.CONCAT(Table24[[#This Row],[Field Name]:[Area Name]])</f>
        <v>Chaffee CanyonAny Area</v>
      </c>
      <c r="R338" s="88" t="str">
        <f>_xlfn.CONCAT(Table24[[#This Row],[Field Name]:[Pool Name]])</f>
        <v>Chaffee CanyonAny AreaPliocene-Gas Zone (ABD)</v>
      </c>
    </row>
    <row r="339" spans="10:18" x14ac:dyDescent="0.4">
      <c r="J339" t="s">
        <v>1834</v>
      </c>
      <c r="L339" t="s">
        <v>1835</v>
      </c>
      <c r="N339" s="66" t="s">
        <v>738</v>
      </c>
      <c r="O339" s="67" t="s">
        <v>264</v>
      </c>
      <c r="P339" s="68" t="s">
        <v>240</v>
      </c>
      <c r="Q339" t="str">
        <f>_xlfn.CONCAT(Table24[[#This Row],[Field Name]:[Area Name]])</f>
        <v>Charlie Canyon (ABD)Any Area</v>
      </c>
      <c r="R339" s="88" t="str">
        <f>_xlfn.CONCAT(Table24[[#This Row],[Field Name]:[Pool Name]])</f>
        <v>Charlie Canyon (ABD)Any AreaNo Pool Breakdown</v>
      </c>
    </row>
    <row r="340" spans="10:18" x14ac:dyDescent="0.4">
      <c r="J340" t="s">
        <v>756</v>
      </c>
      <c r="L340" t="s">
        <v>1836</v>
      </c>
      <c r="N340" s="66" t="s">
        <v>400</v>
      </c>
      <c r="O340" s="67" t="s">
        <v>264</v>
      </c>
      <c r="P340" s="68" t="s">
        <v>1837</v>
      </c>
      <c r="Q340" t="str">
        <f>_xlfn.CONCAT(Table24[[#This Row],[Field Name]:[Area Name]])</f>
        <v>Cheney Ranch Gas (ABD)Any Area</v>
      </c>
      <c r="R340" s="88" t="str">
        <f>_xlfn.CONCAT(Table24[[#This Row],[Field Name]:[Pool Name]])</f>
        <v>Cheney Ranch Gas (ABD)Any AreaU. Cretaceous</v>
      </c>
    </row>
    <row r="341" spans="10:18" x14ac:dyDescent="0.4">
      <c r="J341" t="s">
        <v>1838</v>
      </c>
      <c r="L341" t="s">
        <v>1839</v>
      </c>
      <c r="N341" s="66" t="s">
        <v>750</v>
      </c>
      <c r="O341" s="67" t="s">
        <v>264</v>
      </c>
      <c r="P341" s="68" t="s">
        <v>799</v>
      </c>
      <c r="Q341" t="str">
        <f>_xlfn.CONCAT(Table24[[#This Row],[Field Name]:[Area Name]])</f>
        <v>Cheviot HillsAny Area</v>
      </c>
      <c r="R341" s="88" t="str">
        <f>_xlfn.CONCAT(Table24[[#This Row],[Field Name]:[Pool Name]])</f>
        <v>Cheviot HillsAny AreaMiocene</v>
      </c>
    </row>
    <row r="342" spans="10:18" x14ac:dyDescent="0.4">
      <c r="J342" t="s">
        <v>1840</v>
      </c>
      <c r="L342" t="s">
        <v>1841</v>
      </c>
      <c r="N342" s="66" t="s">
        <v>750</v>
      </c>
      <c r="O342" s="67" t="s">
        <v>264</v>
      </c>
      <c r="P342" s="68" t="s">
        <v>708</v>
      </c>
      <c r="Q342" t="str">
        <f>_xlfn.CONCAT(Table24[[#This Row],[Field Name]:[Area Name]])</f>
        <v>Cheviot HillsAny Area</v>
      </c>
      <c r="R342" s="88" t="str">
        <f>_xlfn.CONCAT(Table24[[#This Row],[Field Name]:[Pool Name]])</f>
        <v>Cheviot HillsAny AreaPliocene</v>
      </c>
    </row>
    <row r="343" spans="10:18" x14ac:dyDescent="0.4">
      <c r="J343" t="s">
        <v>1842</v>
      </c>
      <c r="L343" t="s">
        <v>581</v>
      </c>
      <c r="N343" s="66" t="s">
        <v>757</v>
      </c>
      <c r="O343" s="67" t="s">
        <v>264</v>
      </c>
      <c r="P343" s="68" t="s">
        <v>240</v>
      </c>
      <c r="Q343" t="str">
        <f>_xlfn.CONCAT(Table24[[#This Row],[Field Name]:[Area Name]])</f>
        <v>Chico Gas (ABD)Any Area</v>
      </c>
      <c r="R343" s="88" t="str">
        <f>_xlfn.CONCAT(Table24[[#This Row],[Field Name]:[Pool Name]])</f>
        <v>Chico Gas (ABD)Any AreaNo Pool Breakdown</v>
      </c>
    </row>
    <row r="344" spans="10:18" x14ac:dyDescent="0.4">
      <c r="J344" t="s">
        <v>1843</v>
      </c>
      <c r="L344" t="s">
        <v>1844</v>
      </c>
      <c r="N344" s="66" t="s">
        <v>406</v>
      </c>
      <c r="O344" s="67" t="s">
        <v>264</v>
      </c>
      <c r="P344" s="68" t="s">
        <v>658</v>
      </c>
      <c r="Q344" t="str">
        <f>_xlfn.CONCAT(Table24[[#This Row],[Field Name]:[Area Name]])</f>
        <v>Chico-MartinezAny Area</v>
      </c>
      <c r="R344" s="88" t="str">
        <f>_xlfn.CONCAT(Table24[[#This Row],[Field Name]:[Pool Name]])</f>
        <v>Chico-MartinezAny AreaEtchegoin</v>
      </c>
    </row>
    <row r="345" spans="10:18" x14ac:dyDescent="0.4">
      <c r="J345" t="s">
        <v>1845</v>
      </c>
      <c r="L345" t="s">
        <v>1846</v>
      </c>
      <c r="N345" s="66" t="s">
        <v>406</v>
      </c>
      <c r="O345" s="67" t="s">
        <v>264</v>
      </c>
      <c r="P345" s="68" t="s">
        <v>240</v>
      </c>
      <c r="Q345" t="str">
        <f>_xlfn.CONCAT(Table24[[#This Row],[Field Name]:[Area Name]])</f>
        <v>Chico-MartinezAny Area</v>
      </c>
      <c r="R345" s="88" t="str">
        <f>_xlfn.CONCAT(Table24[[#This Row],[Field Name]:[Pool Name]])</f>
        <v>Chico-MartinezAny AreaNo Pool Breakdown</v>
      </c>
    </row>
    <row r="346" spans="10:18" x14ac:dyDescent="0.4">
      <c r="J346" t="s">
        <v>762</v>
      </c>
      <c r="L346" t="s">
        <v>1847</v>
      </c>
      <c r="N346" s="66" t="s">
        <v>406</v>
      </c>
      <c r="O346" s="67" t="s">
        <v>264</v>
      </c>
      <c r="P346" s="68" t="s">
        <v>336</v>
      </c>
      <c r="Q346" t="str">
        <f>_xlfn.CONCAT(Table24[[#This Row],[Field Name]:[Area Name]])</f>
        <v>Chico-MartinezAny Area</v>
      </c>
      <c r="R346" s="88" t="str">
        <f>_xlfn.CONCAT(Table24[[#This Row],[Field Name]:[Pool Name]])</f>
        <v>Chico-MartinezAny AreaObservation</v>
      </c>
    </row>
    <row r="347" spans="10:18" x14ac:dyDescent="0.4">
      <c r="J347" t="s">
        <v>1848</v>
      </c>
      <c r="L347" t="s">
        <v>1849</v>
      </c>
      <c r="N347" s="66" t="s">
        <v>406</v>
      </c>
      <c r="O347" s="67" t="s">
        <v>264</v>
      </c>
      <c r="P347" s="68" t="s">
        <v>560</v>
      </c>
      <c r="Q347" t="str">
        <f>_xlfn.CONCAT(Table24[[#This Row],[Field Name]:[Area Name]])</f>
        <v>Chico-MartinezAny Area</v>
      </c>
      <c r="R347" s="88" t="str">
        <f>_xlfn.CONCAT(Table24[[#This Row],[Field Name]:[Pool Name]])</f>
        <v>Chico-MartinezAny AreaTulare</v>
      </c>
    </row>
    <row r="348" spans="10:18" x14ac:dyDescent="0.4">
      <c r="J348" t="s">
        <v>767</v>
      </c>
      <c r="L348" t="s">
        <v>1850</v>
      </c>
      <c r="N348" s="66" t="s">
        <v>768</v>
      </c>
      <c r="O348" s="67" t="s">
        <v>264</v>
      </c>
      <c r="P348" s="68" t="s">
        <v>240</v>
      </c>
      <c r="Q348" t="str">
        <f>_xlfn.CONCAT(Table24[[#This Row],[Field Name]:[Area Name]])</f>
        <v>Chino-SoquelAny Area</v>
      </c>
      <c r="R348" s="88" t="str">
        <f>_xlfn.CONCAT(Table24[[#This Row],[Field Name]:[Pool Name]])</f>
        <v>Chino-SoquelAny AreaNo Pool Breakdown</v>
      </c>
    </row>
    <row r="349" spans="10:18" x14ac:dyDescent="0.4">
      <c r="J349" t="s">
        <v>773</v>
      </c>
      <c r="L349" t="s">
        <v>1851</v>
      </c>
      <c r="N349" s="66" t="s">
        <v>768</v>
      </c>
      <c r="O349" s="67" t="s">
        <v>264</v>
      </c>
      <c r="P349" s="68" t="s">
        <v>1852</v>
      </c>
      <c r="Q349" t="str">
        <f>_xlfn.CONCAT(Table24[[#This Row],[Field Name]:[Area Name]])</f>
        <v>Chino-SoquelAny Area</v>
      </c>
      <c r="R349" s="88" t="str">
        <f>_xlfn.CONCAT(Table24[[#This Row],[Field Name]:[Pool Name]])</f>
        <v>Chino-SoquelAny AreaRoyalty Service</v>
      </c>
    </row>
    <row r="350" spans="10:18" x14ac:dyDescent="0.4">
      <c r="J350" t="s">
        <v>1853</v>
      </c>
      <c r="L350" t="s">
        <v>1854</v>
      </c>
      <c r="N350" s="66" t="s">
        <v>774</v>
      </c>
      <c r="O350" s="67" t="s">
        <v>264</v>
      </c>
      <c r="P350" s="68" t="s">
        <v>1013</v>
      </c>
      <c r="Q350" t="str">
        <f>_xlfn.CONCAT(Table24[[#This Row],[Field Name]:[Area Name]])</f>
        <v>Chowchilla GasAny Area</v>
      </c>
      <c r="R350" s="88" t="str">
        <f>_xlfn.CONCAT(Table24[[#This Row],[Field Name]:[Pool Name]])</f>
        <v>Chowchilla GasAny AreaCretaceous</v>
      </c>
    </row>
    <row r="351" spans="10:18" x14ac:dyDescent="0.4">
      <c r="J351" t="s">
        <v>1855</v>
      </c>
      <c r="L351" t="s">
        <v>1856</v>
      </c>
      <c r="N351" s="66" t="s">
        <v>774</v>
      </c>
      <c r="O351" s="67" t="s">
        <v>264</v>
      </c>
      <c r="P351" s="68" t="s">
        <v>1116</v>
      </c>
      <c r="Q351" t="str">
        <f>_xlfn.CONCAT(Table24[[#This Row],[Field Name]:[Area Name]])</f>
        <v>Chowchilla GasAny Area</v>
      </c>
      <c r="R351" s="88" t="str">
        <f>_xlfn.CONCAT(Table24[[#This Row],[Field Name]:[Pool Name]])</f>
        <v>Chowchilla GasAny AreaDomengine (ABD)</v>
      </c>
    </row>
    <row r="352" spans="10:18" x14ac:dyDescent="0.4">
      <c r="J352" t="s">
        <v>1857</v>
      </c>
      <c r="L352" t="s">
        <v>1858</v>
      </c>
      <c r="N352" s="66" t="s">
        <v>774</v>
      </c>
      <c r="O352" s="67" t="s">
        <v>264</v>
      </c>
      <c r="P352" s="68" t="s">
        <v>1469</v>
      </c>
      <c r="Q352" t="str">
        <f>_xlfn.CONCAT(Table24[[#This Row],[Field Name]:[Area Name]])</f>
        <v>Chowchilla GasAny Area</v>
      </c>
      <c r="R352" s="88" t="str">
        <f>_xlfn.CONCAT(Table24[[#This Row],[Field Name]:[Pool Name]])</f>
        <v>Chowchilla GasAny AreaGarzas</v>
      </c>
    </row>
    <row r="353" spans="10:18" x14ac:dyDescent="0.4">
      <c r="J353" t="s">
        <v>1859</v>
      </c>
      <c r="L353" t="s">
        <v>1860</v>
      </c>
      <c r="N353" s="66" t="s">
        <v>774</v>
      </c>
      <c r="O353" s="67" t="s">
        <v>264</v>
      </c>
      <c r="P353" s="68" t="s">
        <v>1730</v>
      </c>
      <c r="Q353" t="str">
        <f>_xlfn.CONCAT(Table24[[#This Row],[Field Name]:[Area Name]])</f>
        <v>Chowchilla GasAny Area</v>
      </c>
      <c r="R353" s="88" t="str">
        <f>_xlfn.CONCAT(Table24[[#This Row],[Field Name]:[Pool Name]])</f>
        <v>Chowchilla GasAny AreaKreyenhagen</v>
      </c>
    </row>
    <row r="354" spans="10:18" x14ac:dyDescent="0.4">
      <c r="J354" t="s">
        <v>1861</v>
      </c>
      <c r="L354" t="s">
        <v>1862</v>
      </c>
      <c r="N354" s="66" t="s">
        <v>774</v>
      </c>
      <c r="O354" s="67" t="s">
        <v>264</v>
      </c>
      <c r="P354" s="68" t="s">
        <v>1863</v>
      </c>
      <c r="Q354" t="str">
        <f>_xlfn.CONCAT(Table24[[#This Row],[Field Name]:[Area Name]])</f>
        <v>Chowchilla GasAny Area</v>
      </c>
      <c r="R354" s="88" t="str">
        <f>_xlfn.CONCAT(Table24[[#This Row],[Field Name]:[Pool Name]])</f>
        <v>Chowchilla GasAny AreaZilch 1-20 Sands (ABD)</v>
      </c>
    </row>
    <row r="355" spans="10:18" x14ac:dyDescent="0.4">
      <c r="J355" t="s">
        <v>1864</v>
      </c>
      <c r="L355" t="s">
        <v>1865</v>
      </c>
      <c r="N355" s="66" t="s">
        <v>774</v>
      </c>
      <c r="O355" s="67" t="s">
        <v>264</v>
      </c>
      <c r="P355" s="68" t="s">
        <v>1866</v>
      </c>
      <c r="Q355" t="str">
        <f>_xlfn.CONCAT(Table24[[#This Row],[Field Name]:[Area Name]])</f>
        <v>Chowchilla GasAny Area</v>
      </c>
      <c r="R355" s="88" t="str">
        <f>_xlfn.CONCAT(Table24[[#This Row],[Field Name]:[Pool Name]])</f>
        <v>Chowchilla GasAny AreaZilch Upper Sands</v>
      </c>
    </row>
    <row r="356" spans="10:18" x14ac:dyDescent="0.4">
      <c r="J356" t="s">
        <v>1867</v>
      </c>
      <c r="L356" t="s">
        <v>984</v>
      </c>
      <c r="N356" s="66" t="s">
        <v>412</v>
      </c>
      <c r="O356" s="67" t="s">
        <v>264</v>
      </c>
      <c r="P356" s="68" t="s">
        <v>240</v>
      </c>
      <c r="Q356" t="str">
        <f>_xlfn.CONCAT(Table24[[#This Row],[Field Name]:[Area Name]])</f>
        <v>Cienaga CanyonAny Area</v>
      </c>
      <c r="R356" s="88" t="str">
        <f>_xlfn.CONCAT(Table24[[#This Row],[Field Name]:[Pool Name]])</f>
        <v>Cienaga CanyonAny AreaNo Pool Breakdown</v>
      </c>
    </row>
    <row r="357" spans="10:18" x14ac:dyDescent="0.4">
      <c r="J357" t="s">
        <v>1868</v>
      </c>
      <c r="L357" t="s">
        <v>1869</v>
      </c>
      <c r="N357" s="66" t="s">
        <v>412</v>
      </c>
      <c r="O357" s="67" t="s">
        <v>264</v>
      </c>
      <c r="P357" s="68" t="s">
        <v>927</v>
      </c>
      <c r="Q357" t="str">
        <f>_xlfn.CONCAT(Table24[[#This Row],[Field Name]:[Area Name]])</f>
        <v>Cienaga CanyonAny Area</v>
      </c>
      <c r="R357" s="88" t="str">
        <f>_xlfn.CONCAT(Table24[[#This Row],[Field Name]:[Pool Name]])</f>
        <v>Cienaga CanyonAny AreaTemblor</v>
      </c>
    </row>
    <row r="358" spans="10:18" x14ac:dyDescent="0.4">
      <c r="J358" t="s">
        <v>273</v>
      </c>
      <c r="L358" t="s">
        <v>1870</v>
      </c>
      <c r="N358" s="66" t="s">
        <v>785</v>
      </c>
      <c r="O358" s="67" t="s">
        <v>264</v>
      </c>
      <c r="P358" s="68" t="s">
        <v>249</v>
      </c>
      <c r="Q358" t="str">
        <f>_xlfn.CONCAT(Table24[[#This Row],[Field Name]:[Area Name]])</f>
        <v>Clarksburg GasAny Area</v>
      </c>
      <c r="R358" s="88" t="str">
        <f>_xlfn.CONCAT(Table24[[#This Row],[Field Name]:[Pool Name]])</f>
        <v>Clarksburg GasAny AreaForbes</v>
      </c>
    </row>
    <row r="359" spans="10:18" x14ac:dyDescent="0.4">
      <c r="J359" t="s">
        <v>1871</v>
      </c>
      <c r="L359" t="s">
        <v>1872</v>
      </c>
      <c r="N359" s="66" t="s">
        <v>785</v>
      </c>
      <c r="O359" s="67" t="s">
        <v>264</v>
      </c>
      <c r="P359" s="68" t="s">
        <v>1836</v>
      </c>
      <c r="Q359" t="str">
        <f>_xlfn.CONCAT(Table24[[#This Row],[Field Name]:[Area Name]])</f>
        <v>Clarksburg GasAny Area</v>
      </c>
      <c r="R359" s="88" t="str">
        <f>_xlfn.CONCAT(Table24[[#This Row],[Field Name]:[Pool Name]])</f>
        <v>Clarksburg GasAny AreaMarkley Canyon Fill (ABD)</v>
      </c>
    </row>
    <row r="360" spans="10:18" x14ac:dyDescent="0.4">
      <c r="J360" t="s">
        <v>1873</v>
      </c>
      <c r="L360" t="s">
        <v>1874</v>
      </c>
      <c r="N360" s="66" t="s">
        <v>785</v>
      </c>
      <c r="O360" s="67" t="s">
        <v>264</v>
      </c>
      <c r="P360" s="68" t="s">
        <v>1875</v>
      </c>
      <c r="Q360" t="str">
        <f>_xlfn.CONCAT(Table24[[#This Row],[Field Name]:[Area Name]])</f>
        <v>Clarksburg GasAny Area</v>
      </c>
      <c r="R360" s="88" t="str">
        <f>_xlfn.CONCAT(Table24[[#This Row],[Field Name]:[Pool Name]])</f>
        <v>Clarksburg GasAny AreaPollock (ABD)</v>
      </c>
    </row>
    <row r="361" spans="10:18" x14ac:dyDescent="0.4">
      <c r="J361" t="s">
        <v>778</v>
      </c>
      <c r="L361" t="s">
        <v>1876</v>
      </c>
      <c r="N361" s="66" t="s">
        <v>785</v>
      </c>
      <c r="O361" s="67" t="s">
        <v>264</v>
      </c>
      <c r="P361" s="68" t="s">
        <v>1877</v>
      </c>
      <c r="Q361" t="str">
        <f>_xlfn.CONCAT(Table24[[#This Row],[Field Name]:[Area Name]])</f>
        <v>Clarksburg GasAny Area</v>
      </c>
      <c r="R361" s="88" t="str">
        <f>_xlfn.CONCAT(Table24[[#This Row],[Field Name]:[Pool Name]])</f>
        <v>Clarksburg GasAny AreaStarkey (ABD)</v>
      </c>
    </row>
    <row r="362" spans="10:18" x14ac:dyDescent="0.4">
      <c r="J362" t="s">
        <v>1878</v>
      </c>
      <c r="L362" t="s">
        <v>1879</v>
      </c>
      <c r="N362" s="66" t="s">
        <v>790</v>
      </c>
      <c r="O362" s="67" t="s">
        <v>264</v>
      </c>
      <c r="P362" s="68" t="s">
        <v>240</v>
      </c>
      <c r="Q362" t="str">
        <f>_xlfn.CONCAT(Table24[[#This Row],[Field Name]:[Area Name]])</f>
        <v>Coal Oil Point Offshore (ABD)Any Area</v>
      </c>
      <c r="R362" s="88" t="str">
        <f>_xlfn.CONCAT(Table24[[#This Row],[Field Name]:[Pool Name]])</f>
        <v>Coal Oil Point Offshore (ABD)Any AreaNo Pool Breakdown</v>
      </c>
    </row>
    <row r="363" spans="10:18" x14ac:dyDescent="0.4">
      <c r="J363" t="s">
        <v>784</v>
      </c>
      <c r="L363" t="s">
        <v>1880</v>
      </c>
      <c r="N363" s="66" t="s">
        <v>790</v>
      </c>
      <c r="O363" s="67" t="s">
        <v>492</v>
      </c>
      <c r="P363" s="68" t="s">
        <v>240</v>
      </c>
      <c r="Q363" t="str">
        <f>_xlfn.CONCAT(Table24[[#This Row],[Field Name]:[Area Name]])</f>
        <v>Coal Oil Point Offshore (ABD)Devereaux</v>
      </c>
      <c r="R363" s="88" t="str">
        <f>_xlfn.CONCAT(Table24[[#This Row],[Field Name]:[Pool Name]])</f>
        <v>Coal Oil Point Offshore (ABD)DevereauxNo Pool Breakdown</v>
      </c>
    </row>
    <row r="364" spans="10:18" x14ac:dyDescent="0.4">
      <c r="J364" t="s">
        <v>1881</v>
      </c>
      <c r="L364" t="s">
        <v>1882</v>
      </c>
      <c r="N364" s="66" t="s">
        <v>790</v>
      </c>
      <c r="O364" s="67" t="s">
        <v>492</v>
      </c>
      <c r="P364" s="68" t="s">
        <v>1496</v>
      </c>
      <c r="Q364" t="str">
        <f>_xlfn.CONCAT(Table24[[#This Row],[Field Name]:[Area Name]])</f>
        <v>Coal Oil Point Offshore (ABD)Devereaux</v>
      </c>
      <c r="R364" s="88" t="str">
        <f>_xlfn.CONCAT(Table24[[#This Row],[Field Name]:[Pool Name]])</f>
        <v>Coal Oil Point Offshore (ABD)DevereauxVaqueros-Sespe</v>
      </c>
    </row>
    <row r="365" spans="10:18" x14ac:dyDescent="0.4">
      <c r="J365" t="s">
        <v>1883</v>
      </c>
      <c r="L365" t="s">
        <v>1884</v>
      </c>
      <c r="N365" s="66" t="s">
        <v>790</v>
      </c>
      <c r="O365" s="67" t="s">
        <v>213</v>
      </c>
      <c r="P365" s="68" t="s">
        <v>240</v>
      </c>
      <c r="Q365" t="str">
        <f>_xlfn.CONCAT(Table24[[#This Row],[Field Name]:[Area Name]])</f>
        <v>Coal Oil Point Offshore (ABD)Old</v>
      </c>
      <c r="R365" s="88" t="str">
        <f>_xlfn.CONCAT(Table24[[#This Row],[Field Name]:[Pool Name]])</f>
        <v>Coal Oil Point Offshore (ABD)OldNo Pool Breakdown</v>
      </c>
    </row>
    <row r="366" spans="10:18" x14ac:dyDescent="0.4">
      <c r="J366" t="s">
        <v>1885</v>
      </c>
      <c r="L366" t="s">
        <v>1886</v>
      </c>
      <c r="N366" s="66" t="s">
        <v>418</v>
      </c>
      <c r="O366" s="67" t="s">
        <v>264</v>
      </c>
      <c r="P366" s="68" t="s">
        <v>1013</v>
      </c>
      <c r="Q366" t="str">
        <f>_xlfn.CONCAT(Table24[[#This Row],[Field Name]:[Area Name]])</f>
        <v>CoalingaAny Area</v>
      </c>
      <c r="R366" s="88" t="str">
        <f>_xlfn.CONCAT(Table24[[#This Row],[Field Name]:[Pool Name]])</f>
        <v>CoalingaAny AreaCretaceous</v>
      </c>
    </row>
    <row r="367" spans="10:18" x14ac:dyDescent="0.4">
      <c r="J367" t="s">
        <v>789</v>
      </c>
      <c r="L367" t="s">
        <v>1887</v>
      </c>
      <c r="N367" s="66" t="s">
        <v>418</v>
      </c>
      <c r="O367" s="67" t="s">
        <v>264</v>
      </c>
      <c r="P367" s="68" t="s">
        <v>240</v>
      </c>
      <c r="Q367" t="str">
        <f>_xlfn.CONCAT(Table24[[#This Row],[Field Name]:[Area Name]])</f>
        <v>CoalingaAny Area</v>
      </c>
      <c r="R367" s="88" t="str">
        <f>_xlfn.CONCAT(Table24[[#This Row],[Field Name]:[Pool Name]])</f>
        <v>CoalingaAny AreaNo Pool Breakdown</v>
      </c>
    </row>
    <row r="368" spans="10:18" x14ac:dyDescent="0.4">
      <c r="J368" t="s">
        <v>1888</v>
      </c>
      <c r="L368" t="s">
        <v>1889</v>
      </c>
      <c r="N368" s="66" t="s">
        <v>418</v>
      </c>
      <c r="O368" s="67" t="s">
        <v>264</v>
      </c>
      <c r="P368" s="68" t="s">
        <v>336</v>
      </c>
      <c r="Q368" t="str">
        <f>_xlfn.CONCAT(Table24[[#This Row],[Field Name]:[Area Name]])</f>
        <v>CoalingaAny Area</v>
      </c>
      <c r="R368" s="88" t="str">
        <f>_xlfn.CONCAT(Table24[[#This Row],[Field Name]:[Pool Name]])</f>
        <v>CoalingaAny AreaObservation</v>
      </c>
    </row>
    <row r="369" spans="10:18" x14ac:dyDescent="0.4">
      <c r="J369" t="s">
        <v>1890</v>
      </c>
      <c r="L369" t="s">
        <v>1891</v>
      </c>
      <c r="N369" s="66" t="s">
        <v>418</v>
      </c>
      <c r="O369" s="67" t="s">
        <v>264</v>
      </c>
      <c r="P369" s="68" t="s">
        <v>927</v>
      </c>
      <c r="Q369" t="str">
        <f>_xlfn.CONCAT(Table24[[#This Row],[Field Name]:[Area Name]])</f>
        <v>CoalingaAny Area</v>
      </c>
      <c r="R369" s="88" t="str">
        <f>_xlfn.CONCAT(Table24[[#This Row],[Field Name]:[Pool Name]])</f>
        <v>CoalingaAny AreaTemblor</v>
      </c>
    </row>
    <row r="370" spans="10:18" x14ac:dyDescent="0.4">
      <c r="J370" t="s">
        <v>796</v>
      </c>
      <c r="L370" t="s">
        <v>1892</v>
      </c>
      <c r="N370" s="66" t="s">
        <v>424</v>
      </c>
      <c r="O370" s="67" t="s">
        <v>439</v>
      </c>
      <c r="P370" s="68" t="s">
        <v>1491</v>
      </c>
      <c r="Q370" t="str">
        <f>_xlfn.CONCAT(Table24[[#This Row],[Field Name]:[Area Name]])</f>
        <v>Coalinga, East, ExtensionCoalinga Nose</v>
      </c>
      <c r="R370" s="88" t="str">
        <f>_xlfn.CONCAT(Table24[[#This Row],[Field Name]:[Pool Name]])</f>
        <v>Coalinga, East, ExtensionCoalinga NoseGatchell</v>
      </c>
    </row>
    <row r="371" spans="10:18" x14ac:dyDescent="0.4">
      <c r="J371" t="s">
        <v>1893</v>
      </c>
      <c r="L371" t="s">
        <v>1894</v>
      </c>
      <c r="N371" s="66" t="s">
        <v>424</v>
      </c>
      <c r="O371" s="67" t="s">
        <v>439</v>
      </c>
      <c r="P371" s="68" t="s">
        <v>240</v>
      </c>
      <c r="Q371" t="str">
        <f>_xlfn.CONCAT(Table24[[#This Row],[Field Name]:[Area Name]])</f>
        <v>Coalinga, East, ExtensionCoalinga Nose</v>
      </c>
      <c r="R371" s="88" t="str">
        <f>_xlfn.CONCAT(Table24[[#This Row],[Field Name]:[Pool Name]])</f>
        <v>Coalinga, East, ExtensionCoalinga NoseNo Pool Breakdown</v>
      </c>
    </row>
    <row r="372" spans="10:18" x14ac:dyDescent="0.4">
      <c r="J372" t="s">
        <v>1895</v>
      </c>
      <c r="L372" t="s">
        <v>1896</v>
      </c>
      <c r="N372" s="66" t="s">
        <v>424</v>
      </c>
      <c r="O372" s="67" t="s">
        <v>439</v>
      </c>
      <c r="P372" s="68" t="s">
        <v>336</v>
      </c>
      <c r="Q372" t="str">
        <f>_xlfn.CONCAT(Table24[[#This Row],[Field Name]:[Area Name]])</f>
        <v>Coalinga, East, ExtensionCoalinga Nose</v>
      </c>
      <c r="R372" s="88" t="str">
        <f>_xlfn.CONCAT(Table24[[#This Row],[Field Name]:[Pool Name]])</f>
        <v>Coalinga, East, ExtensionCoalinga NoseObservation</v>
      </c>
    </row>
    <row r="373" spans="10:18" x14ac:dyDescent="0.4">
      <c r="J373" t="s">
        <v>1897</v>
      </c>
      <c r="L373" t="s">
        <v>1523</v>
      </c>
      <c r="N373" s="66" t="s">
        <v>424</v>
      </c>
      <c r="O373" s="67" t="s">
        <v>439</v>
      </c>
      <c r="P373" s="68" t="s">
        <v>1648</v>
      </c>
      <c r="Q373" t="str">
        <f>_xlfn.CONCAT(Table24[[#This Row],[Field Name]:[Area Name]])</f>
        <v>Coalinga, East, ExtensionCoalinga Nose</v>
      </c>
      <c r="R373" s="88" t="str">
        <f>_xlfn.CONCAT(Table24[[#This Row],[Field Name]:[Pool Name]])</f>
        <v>Coalinga, East, ExtensionCoalinga NoseVaqueros</v>
      </c>
    </row>
    <row r="374" spans="10:18" x14ac:dyDescent="0.4">
      <c r="J374" t="s">
        <v>802</v>
      </c>
      <c r="L374" t="s">
        <v>1898</v>
      </c>
      <c r="N374" s="66" t="s">
        <v>424</v>
      </c>
      <c r="O374" s="67" t="s">
        <v>1081</v>
      </c>
      <c r="P374" s="68" t="s">
        <v>1491</v>
      </c>
      <c r="Q374" t="str">
        <f>_xlfn.CONCAT(Table24[[#This Row],[Field Name]:[Area Name]])</f>
        <v>Coalinga, East, ExtensionNortheast (ABD)</v>
      </c>
      <c r="R374" s="88" t="str">
        <f>_xlfn.CONCAT(Table24[[#This Row],[Field Name]:[Pool Name]])</f>
        <v>Coalinga, East, ExtensionNortheast (ABD)Gatchell</v>
      </c>
    </row>
    <row r="375" spans="10:18" x14ac:dyDescent="0.4">
      <c r="J375" t="s">
        <v>807</v>
      </c>
      <c r="L375" t="s">
        <v>1899</v>
      </c>
      <c r="N375" s="66" t="s">
        <v>424</v>
      </c>
      <c r="O375" s="67" t="s">
        <v>1081</v>
      </c>
      <c r="P375" s="68" t="s">
        <v>336</v>
      </c>
      <c r="Q375" t="str">
        <f>_xlfn.CONCAT(Table24[[#This Row],[Field Name]:[Area Name]])</f>
        <v>Coalinga, East, ExtensionNortheast (ABD)</v>
      </c>
      <c r="R375" s="88" t="str">
        <f>_xlfn.CONCAT(Table24[[#This Row],[Field Name]:[Pool Name]])</f>
        <v>Coalinga, East, ExtensionNortheast (ABD)Observation</v>
      </c>
    </row>
    <row r="376" spans="10:18" x14ac:dyDescent="0.4">
      <c r="J376" t="s">
        <v>812</v>
      </c>
      <c r="L376" t="s">
        <v>1900</v>
      </c>
      <c r="N376" s="66" t="s">
        <v>429</v>
      </c>
      <c r="O376" s="67" t="s">
        <v>264</v>
      </c>
      <c r="P376" s="68" t="s">
        <v>454</v>
      </c>
      <c r="Q376" t="str">
        <f>_xlfn.CONCAT(Table24[[#This Row],[Field Name]:[Area Name]])</f>
        <v>Coles Levee, NorthAny Area</v>
      </c>
      <c r="R376" s="88" t="str">
        <f>_xlfn.CONCAT(Table24[[#This Row],[Field Name]:[Pool Name]])</f>
        <v>Coles Levee, NorthAny AreaGas Zone</v>
      </c>
    </row>
    <row r="377" spans="10:18" x14ac:dyDescent="0.4">
      <c r="J377" t="s">
        <v>1901</v>
      </c>
      <c r="L377" t="s">
        <v>799</v>
      </c>
      <c r="N377" s="66" t="s">
        <v>429</v>
      </c>
      <c r="O377" s="67" t="s">
        <v>264</v>
      </c>
      <c r="P377" s="68" t="s">
        <v>1902</v>
      </c>
      <c r="Q377" t="str">
        <f>_xlfn.CONCAT(Table24[[#This Row],[Field Name]:[Area Name]])</f>
        <v>Coles Levee, NorthAny Area</v>
      </c>
      <c r="R377" s="88" t="str">
        <f>_xlfn.CONCAT(Table24[[#This Row],[Field Name]:[Pool Name]])</f>
        <v>Coles Levee, NorthAny AreaMiocene-Eocene (ABD)</v>
      </c>
    </row>
    <row r="378" spans="10:18" x14ac:dyDescent="0.4">
      <c r="J378" t="s">
        <v>1903</v>
      </c>
      <c r="L378" t="s">
        <v>695</v>
      </c>
      <c r="N378" s="66" t="s">
        <v>429</v>
      </c>
      <c r="O378" s="67" t="s">
        <v>264</v>
      </c>
      <c r="P378" s="68" t="s">
        <v>240</v>
      </c>
      <c r="Q378" t="str">
        <f>_xlfn.CONCAT(Table24[[#This Row],[Field Name]:[Area Name]])</f>
        <v>Coles Levee, NorthAny Area</v>
      </c>
      <c r="R378" s="88" t="str">
        <f>_xlfn.CONCAT(Table24[[#This Row],[Field Name]:[Pool Name]])</f>
        <v>Coles Levee, NorthAny AreaNo Pool Breakdown</v>
      </c>
    </row>
    <row r="379" spans="10:18" x14ac:dyDescent="0.4">
      <c r="J379" t="s">
        <v>1904</v>
      </c>
      <c r="L379" t="s">
        <v>1905</v>
      </c>
      <c r="N379" s="66" t="s">
        <v>429</v>
      </c>
      <c r="O379" s="67" t="s">
        <v>264</v>
      </c>
      <c r="P379" s="68" t="s">
        <v>336</v>
      </c>
      <c r="Q379" t="str">
        <f>_xlfn.CONCAT(Table24[[#This Row],[Field Name]:[Area Name]])</f>
        <v>Coles Levee, NorthAny Area</v>
      </c>
      <c r="R379" s="88" t="str">
        <f>_xlfn.CONCAT(Table24[[#This Row],[Field Name]:[Pool Name]])</f>
        <v>Coles Levee, NorthAny AreaObservation</v>
      </c>
    </row>
    <row r="380" spans="10:18" x14ac:dyDescent="0.4">
      <c r="J380" t="s">
        <v>1906</v>
      </c>
      <c r="L380" t="s">
        <v>1907</v>
      </c>
      <c r="N380" s="66" t="s">
        <v>429</v>
      </c>
      <c r="O380" s="67" t="s">
        <v>264</v>
      </c>
      <c r="P380" s="68" t="s">
        <v>1908</v>
      </c>
      <c r="Q380" t="str">
        <f>_xlfn.CONCAT(Table24[[#This Row],[Field Name]:[Area Name]])</f>
        <v>Coles Levee, NorthAny Area</v>
      </c>
      <c r="R380" s="88" t="str">
        <f>_xlfn.CONCAT(Table24[[#This Row],[Field Name]:[Pool Name]])</f>
        <v>Coles Levee, NorthAny AreaSan Joaquin - Etchegoin</v>
      </c>
    </row>
    <row r="381" spans="10:18" x14ac:dyDescent="0.4">
      <c r="J381" t="s">
        <v>1909</v>
      </c>
      <c r="L381" t="s">
        <v>1910</v>
      </c>
      <c r="N381" s="66" t="s">
        <v>429</v>
      </c>
      <c r="O381" s="67" t="s">
        <v>264</v>
      </c>
      <c r="P381" s="68" t="s">
        <v>1911</v>
      </c>
      <c r="Q381" t="str">
        <f>_xlfn.CONCAT(Table24[[#This Row],[Field Name]:[Area Name]])</f>
        <v>Coles Levee, NorthAny Area</v>
      </c>
      <c r="R381" s="88" t="str">
        <f>_xlfn.CONCAT(Table24[[#This Row],[Field Name]:[Pool Name]])</f>
        <v>Coles Levee, NorthAny AreaStevens (21-1 &amp; Upper Western)</v>
      </c>
    </row>
    <row r="382" spans="10:18" x14ac:dyDescent="0.4">
      <c r="J382" t="s">
        <v>1912</v>
      </c>
      <c r="L382" t="s">
        <v>1913</v>
      </c>
      <c r="N382" s="66" t="s">
        <v>429</v>
      </c>
      <c r="O382" s="67" t="s">
        <v>264</v>
      </c>
      <c r="P382" s="68" t="s">
        <v>1914</v>
      </c>
      <c r="Q382" t="str">
        <f>_xlfn.CONCAT(Table24[[#This Row],[Field Name]:[Area Name]])</f>
        <v>Coles Levee, NorthAny Area</v>
      </c>
      <c r="R382" s="88" t="str">
        <f>_xlfn.CONCAT(Table24[[#This Row],[Field Name]:[Pool Name]])</f>
        <v>Coles Levee, NorthAny AreaStevens (Main Western)</v>
      </c>
    </row>
    <row r="383" spans="10:18" x14ac:dyDescent="0.4">
      <c r="J383" t="s">
        <v>1915</v>
      </c>
      <c r="L383" t="s">
        <v>487</v>
      </c>
      <c r="N383" s="66" t="s">
        <v>429</v>
      </c>
      <c r="O383" s="67" t="s">
        <v>264</v>
      </c>
      <c r="P383" s="68" t="s">
        <v>1916</v>
      </c>
      <c r="Q383" t="str">
        <f>_xlfn.CONCAT(Table24[[#This Row],[Field Name]:[Area Name]])</f>
        <v>Coles Levee, NorthAny Area</v>
      </c>
      <c r="R383" s="88" t="str">
        <f>_xlfn.CONCAT(Table24[[#This Row],[Field Name]:[Pool Name]])</f>
        <v>Coles Levee, NorthAny AreaStevens (Undifferentiated)</v>
      </c>
    </row>
    <row r="384" spans="10:18" x14ac:dyDescent="0.4">
      <c r="J384" t="s">
        <v>1917</v>
      </c>
      <c r="L384" t="s">
        <v>1902</v>
      </c>
      <c r="N384" s="66" t="s">
        <v>429</v>
      </c>
      <c r="O384" s="67" t="s">
        <v>264</v>
      </c>
      <c r="P384" s="68" t="s">
        <v>560</v>
      </c>
      <c r="Q384" t="str">
        <f>_xlfn.CONCAT(Table24[[#This Row],[Field Name]:[Area Name]])</f>
        <v>Coles Levee, NorthAny Area</v>
      </c>
      <c r="R384" s="88" t="str">
        <f>_xlfn.CONCAT(Table24[[#This Row],[Field Name]:[Pool Name]])</f>
        <v>Coles Levee, NorthAny AreaTulare</v>
      </c>
    </row>
    <row r="385" spans="10:18" x14ac:dyDescent="0.4">
      <c r="J385" t="s">
        <v>1918</v>
      </c>
      <c r="L385" t="s">
        <v>1919</v>
      </c>
      <c r="N385" s="66" t="s">
        <v>437</v>
      </c>
      <c r="O385" s="67" t="s">
        <v>264</v>
      </c>
      <c r="P385" s="68" t="s">
        <v>1268</v>
      </c>
      <c r="Q385" t="str">
        <f>_xlfn.CONCAT(Table24[[#This Row],[Field Name]:[Area Name]])</f>
        <v>Coles Levee, SouthAny Area</v>
      </c>
      <c r="R385" s="88" t="str">
        <f>_xlfn.CONCAT(Table24[[#This Row],[Field Name]:[Pool Name]])</f>
        <v>Coles Levee, SouthAny AreaF1</v>
      </c>
    </row>
    <row r="386" spans="10:18" x14ac:dyDescent="0.4">
      <c r="J386" t="s">
        <v>817</v>
      </c>
      <c r="L386" t="s">
        <v>1920</v>
      </c>
      <c r="N386" s="66" t="s">
        <v>437</v>
      </c>
      <c r="O386" s="67" t="s">
        <v>264</v>
      </c>
      <c r="P386" s="68" t="s">
        <v>1272</v>
      </c>
      <c r="Q386" t="str">
        <f>_xlfn.CONCAT(Table24[[#This Row],[Field Name]:[Area Name]])</f>
        <v>Coles Levee, SouthAny Area</v>
      </c>
      <c r="R386" s="88" t="str">
        <f>_xlfn.CONCAT(Table24[[#This Row],[Field Name]:[Pool Name]])</f>
        <v>Coles Levee, SouthAny AreaF2</v>
      </c>
    </row>
    <row r="387" spans="10:18" x14ac:dyDescent="0.4">
      <c r="J387" t="s">
        <v>823</v>
      </c>
      <c r="L387" t="s">
        <v>315</v>
      </c>
      <c r="N387" s="66" t="s">
        <v>437</v>
      </c>
      <c r="O387" s="67" t="s">
        <v>264</v>
      </c>
      <c r="P387" s="68" t="s">
        <v>454</v>
      </c>
      <c r="Q387" t="str">
        <f>_xlfn.CONCAT(Table24[[#This Row],[Field Name]:[Area Name]])</f>
        <v>Coles Levee, SouthAny Area</v>
      </c>
      <c r="R387" s="88" t="str">
        <f>_xlfn.CONCAT(Table24[[#This Row],[Field Name]:[Pool Name]])</f>
        <v>Coles Levee, SouthAny AreaGas Zone</v>
      </c>
    </row>
    <row r="388" spans="10:18" x14ac:dyDescent="0.4">
      <c r="J388" t="s">
        <v>828</v>
      </c>
      <c r="L388" t="s">
        <v>1921</v>
      </c>
      <c r="N388" s="66" t="s">
        <v>437</v>
      </c>
      <c r="O388" s="67" t="s">
        <v>264</v>
      </c>
      <c r="P388" s="68" t="s">
        <v>240</v>
      </c>
      <c r="Q388" t="str">
        <f>_xlfn.CONCAT(Table24[[#This Row],[Field Name]:[Area Name]])</f>
        <v>Coles Levee, SouthAny Area</v>
      </c>
      <c r="R388" s="88" t="str">
        <f>_xlfn.CONCAT(Table24[[#This Row],[Field Name]:[Pool Name]])</f>
        <v>Coles Levee, SouthAny AreaNo Pool Breakdown</v>
      </c>
    </row>
    <row r="389" spans="10:18" x14ac:dyDescent="0.4">
      <c r="J389" t="s">
        <v>835</v>
      </c>
      <c r="L389" t="s">
        <v>1922</v>
      </c>
      <c r="N389" s="66" t="s">
        <v>437</v>
      </c>
      <c r="O389" s="67" t="s">
        <v>264</v>
      </c>
      <c r="P389" s="68" t="s">
        <v>1923</v>
      </c>
      <c r="Q389" t="str">
        <f>_xlfn.CONCAT(Table24[[#This Row],[Field Name]:[Area Name]])</f>
        <v>Coles Levee, SouthAny Area</v>
      </c>
      <c r="R389" s="88" t="str">
        <f>_xlfn.CONCAT(Table24[[#This Row],[Field Name]:[Pool Name]])</f>
        <v>Coles Levee, SouthAny AreaNozu (ABD)</v>
      </c>
    </row>
    <row r="390" spans="10:18" x14ac:dyDescent="0.4">
      <c r="J390" t="s">
        <v>841</v>
      </c>
      <c r="L390" t="s">
        <v>1924</v>
      </c>
      <c r="N390" s="66" t="s">
        <v>437</v>
      </c>
      <c r="O390" s="67" t="s">
        <v>264</v>
      </c>
      <c r="P390" s="68" t="s">
        <v>336</v>
      </c>
      <c r="Q390" t="str">
        <f>_xlfn.CONCAT(Table24[[#This Row],[Field Name]:[Area Name]])</f>
        <v>Coles Levee, SouthAny Area</v>
      </c>
      <c r="R390" s="88" t="str">
        <f>_xlfn.CONCAT(Table24[[#This Row],[Field Name]:[Pool Name]])</f>
        <v>Coles Levee, SouthAny AreaObservation</v>
      </c>
    </row>
    <row r="391" spans="10:18" x14ac:dyDescent="0.4">
      <c r="J391" t="s">
        <v>1925</v>
      </c>
      <c r="L391" t="s">
        <v>1926</v>
      </c>
      <c r="N391" s="66" t="s">
        <v>437</v>
      </c>
      <c r="O391" s="67" t="s">
        <v>264</v>
      </c>
      <c r="P391" s="68" t="s">
        <v>1908</v>
      </c>
      <c r="Q391" t="str">
        <f>_xlfn.CONCAT(Table24[[#This Row],[Field Name]:[Area Name]])</f>
        <v>Coles Levee, SouthAny Area</v>
      </c>
      <c r="R391" s="88" t="str">
        <f>_xlfn.CONCAT(Table24[[#This Row],[Field Name]:[Pool Name]])</f>
        <v>Coles Levee, SouthAny AreaSan Joaquin - Etchegoin</v>
      </c>
    </row>
    <row r="392" spans="10:18" x14ac:dyDescent="0.4">
      <c r="J392" t="s">
        <v>1927</v>
      </c>
      <c r="L392" t="s">
        <v>1928</v>
      </c>
      <c r="N392" s="66" t="s">
        <v>437</v>
      </c>
      <c r="O392" s="67" t="s">
        <v>264</v>
      </c>
      <c r="P392" s="68" t="s">
        <v>682</v>
      </c>
      <c r="Q392" t="str">
        <f>_xlfn.CONCAT(Table24[[#This Row],[Field Name]:[Area Name]])</f>
        <v>Coles Levee, SouthAny Area</v>
      </c>
      <c r="R392" s="88" t="str">
        <f>_xlfn.CONCAT(Table24[[#This Row],[Field Name]:[Pool Name]])</f>
        <v>Coles Levee, SouthAny AreaStevens</v>
      </c>
    </row>
    <row r="393" spans="10:18" x14ac:dyDescent="0.4">
      <c r="J393" t="s">
        <v>1929</v>
      </c>
      <c r="L393" t="s">
        <v>1930</v>
      </c>
      <c r="N393" s="66" t="s">
        <v>437</v>
      </c>
      <c r="O393" s="67" t="s">
        <v>264</v>
      </c>
      <c r="P393" s="68" t="s">
        <v>560</v>
      </c>
      <c r="Q393" t="str">
        <f>_xlfn.CONCAT(Table24[[#This Row],[Field Name]:[Area Name]])</f>
        <v>Coles Levee, SouthAny Area</v>
      </c>
      <c r="R393" s="88" t="str">
        <f>_xlfn.CONCAT(Table24[[#This Row],[Field Name]:[Pool Name]])</f>
        <v>Coles Levee, SouthAny AreaTulare</v>
      </c>
    </row>
    <row r="394" spans="10:18" x14ac:dyDescent="0.4">
      <c r="J394" t="s">
        <v>1931</v>
      </c>
      <c r="L394" t="s">
        <v>1932</v>
      </c>
      <c r="N394" s="66" t="s">
        <v>437</v>
      </c>
      <c r="O394" s="67" t="s">
        <v>264</v>
      </c>
      <c r="P394" s="68" t="s">
        <v>1933</v>
      </c>
      <c r="Q394" t="str">
        <f>_xlfn.CONCAT(Table24[[#This Row],[Field Name]:[Area Name]])</f>
        <v>Coles Levee, SouthAny Area</v>
      </c>
      <c r="R394" s="88" t="str">
        <f>_xlfn.CONCAT(Table24[[#This Row],[Field Name]:[Pool Name]])</f>
        <v>Coles Levee, SouthAny AreaTulare - San Joaquin</v>
      </c>
    </row>
    <row r="395" spans="10:18" x14ac:dyDescent="0.4">
      <c r="J395" t="s">
        <v>1934</v>
      </c>
      <c r="L395" t="s">
        <v>322</v>
      </c>
      <c r="N395" s="66" t="s">
        <v>818</v>
      </c>
      <c r="O395" s="67" t="s">
        <v>264</v>
      </c>
      <c r="P395" s="68" t="s">
        <v>249</v>
      </c>
      <c r="Q395" t="str">
        <f>_xlfn.CONCAT(Table24[[#This Row],[Field Name]:[Area Name]])</f>
        <v>Collegeville, East, GasAny Area</v>
      </c>
      <c r="R395" s="88" t="str">
        <f>_xlfn.CONCAT(Table24[[#This Row],[Field Name]:[Pool Name]])</f>
        <v>Collegeville, East, GasAny AreaForbes</v>
      </c>
    </row>
    <row r="396" spans="10:18" x14ac:dyDescent="0.4">
      <c r="J396" t="s">
        <v>1935</v>
      </c>
      <c r="L396" t="s">
        <v>991</v>
      </c>
      <c r="N396" s="66" t="s">
        <v>444</v>
      </c>
      <c r="O396" s="67" t="s">
        <v>264</v>
      </c>
      <c r="P396" s="68" t="s">
        <v>240</v>
      </c>
      <c r="Q396" t="str">
        <f>_xlfn.CONCAT(Table24[[#This Row],[Field Name]:[Area Name]])</f>
        <v>Comanche PointAny Area</v>
      </c>
      <c r="R396" s="88" t="str">
        <f>_xlfn.CONCAT(Table24[[#This Row],[Field Name]:[Pool Name]])</f>
        <v>Comanche PointAny AreaNo Pool Breakdown</v>
      </c>
    </row>
    <row r="397" spans="10:18" x14ac:dyDescent="0.4">
      <c r="J397" t="s">
        <v>1936</v>
      </c>
      <c r="L397" t="s">
        <v>1937</v>
      </c>
      <c r="N397" s="66" t="s">
        <v>444</v>
      </c>
      <c r="O397" s="67" t="s">
        <v>264</v>
      </c>
      <c r="P397" s="68" t="s">
        <v>1938</v>
      </c>
      <c r="Q397" t="str">
        <f>_xlfn.CONCAT(Table24[[#This Row],[Field Name]:[Area Name]])</f>
        <v>Comanche PointAny Area</v>
      </c>
      <c r="R397" s="88" t="str">
        <f>_xlfn.CONCAT(Table24[[#This Row],[Field Name]:[Pool Name]])</f>
        <v>Comanche PointAny AreaSanta Margarita</v>
      </c>
    </row>
    <row r="398" spans="10:18" x14ac:dyDescent="0.4">
      <c r="J398" t="s">
        <v>1939</v>
      </c>
      <c r="L398" t="s">
        <v>1940</v>
      </c>
      <c r="N398" s="66" t="s">
        <v>829</v>
      </c>
      <c r="O398" s="67" t="s">
        <v>264</v>
      </c>
      <c r="P398" s="68" t="s">
        <v>249</v>
      </c>
      <c r="Q398" t="str">
        <f>_xlfn.CONCAT(Table24[[#This Row],[Field Name]:[Area Name]])</f>
        <v>Compton Landing GasAny Area</v>
      </c>
      <c r="R398" s="88" t="str">
        <f>_xlfn.CONCAT(Table24[[#This Row],[Field Name]:[Pool Name]])</f>
        <v>Compton Landing GasAny AreaForbes</v>
      </c>
    </row>
    <row r="399" spans="10:18" x14ac:dyDescent="0.4">
      <c r="J399" t="s">
        <v>1941</v>
      </c>
      <c r="L399" t="s">
        <v>1942</v>
      </c>
      <c r="N399" s="66" t="s">
        <v>829</v>
      </c>
      <c r="O399" s="67" t="s">
        <v>264</v>
      </c>
      <c r="P399" s="68" t="s">
        <v>265</v>
      </c>
      <c r="Q399" t="str">
        <f>_xlfn.CONCAT(Table24[[#This Row],[Field Name]:[Area Name]])</f>
        <v>Compton Landing GasAny Area</v>
      </c>
      <c r="R399" s="88" t="str">
        <f>_xlfn.CONCAT(Table24[[#This Row],[Field Name]:[Pool Name]])</f>
        <v>Compton Landing GasAny AreaKione</v>
      </c>
    </row>
    <row r="400" spans="10:18" x14ac:dyDescent="0.4">
      <c r="J400" t="s">
        <v>1943</v>
      </c>
      <c r="L400" t="s">
        <v>1944</v>
      </c>
      <c r="N400" s="66" t="s">
        <v>829</v>
      </c>
      <c r="O400" s="67" t="s">
        <v>264</v>
      </c>
      <c r="P400" s="68" t="s">
        <v>240</v>
      </c>
      <c r="Q400" t="str">
        <f>_xlfn.CONCAT(Table24[[#This Row],[Field Name]:[Area Name]])</f>
        <v>Compton Landing GasAny Area</v>
      </c>
      <c r="R400" s="88" t="str">
        <f>_xlfn.CONCAT(Table24[[#This Row],[Field Name]:[Pool Name]])</f>
        <v>Compton Landing GasAny AreaNo Pool Breakdown</v>
      </c>
    </row>
    <row r="401" spans="10:18" x14ac:dyDescent="0.4">
      <c r="J401" t="s">
        <v>1945</v>
      </c>
      <c r="L401" t="s">
        <v>1946</v>
      </c>
      <c r="N401" s="66" t="s">
        <v>836</v>
      </c>
      <c r="O401" s="67" t="s">
        <v>264</v>
      </c>
      <c r="P401" s="68" t="s">
        <v>249</v>
      </c>
      <c r="Q401" t="str">
        <f>_xlfn.CONCAT(Table24[[#This Row],[Field Name]:[Area Name]])</f>
        <v>Compton Landing, S., Gas (ABD)Any Area</v>
      </c>
      <c r="R401" s="88" t="str">
        <f>_xlfn.CONCAT(Table24[[#This Row],[Field Name]:[Pool Name]])</f>
        <v>Compton Landing, S., Gas (ABD)Any AreaForbes</v>
      </c>
    </row>
    <row r="402" spans="10:18" x14ac:dyDescent="0.4">
      <c r="J402" t="s">
        <v>1947</v>
      </c>
      <c r="L402" t="s">
        <v>1948</v>
      </c>
      <c r="N402" s="66" t="s">
        <v>836</v>
      </c>
      <c r="O402" s="67" t="s">
        <v>264</v>
      </c>
      <c r="P402" s="68" t="s">
        <v>265</v>
      </c>
      <c r="Q402" t="str">
        <f>_xlfn.CONCAT(Table24[[#This Row],[Field Name]:[Area Name]])</f>
        <v>Compton Landing, S., Gas (ABD)Any Area</v>
      </c>
      <c r="R402" s="88" t="str">
        <f>_xlfn.CONCAT(Table24[[#This Row],[Field Name]:[Pool Name]])</f>
        <v>Compton Landing, S., Gas (ABD)Any AreaKione</v>
      </c>
    </row>
    <row r="403" spans="10:18" x14ac:dyDescent="0.4">
      <c r="J403" t="s">
        <v>1949</v>
      </c>
      <c r="L403" t="s">
        <v>1711</v>
      </c>
      <c r="N403" s="66" t="s">
        <v>842</v>
      </c>
      <c r="O403" s="67" t="s">
        <v>264</v>
      </c>
      <c r="P403" s="68" t="s">
        <v>240</v>
      </c>
      <c r="Q403" t="str">
        <f>_xlfn.CONCAT(Table24[[#This Row],[Field Name]:[Area Name]])</f>
        <v>Conception Offshore (ABD)Any Area</v>
      </c>
      <c r="R403" s="88" t="str">
        <f>_xlfn.CONCAT(Table24[[#This Row],[Field Name]:[Pool Name]])</f>
        <v>Conception Offshore (ABD)Any AreaNo Pool Breakdown</v>
      </c>
    </row>
    <row r="404" spans="10:18" x14ac:dyDescent="0.4">
      <c r="J404" t="s">
        <v>1950</v>
      </c>
      <c r="L404" t="s">
        <v>1798</v>
      </c>
      <c r="N404" s="66" t="s">
        <v>849</v>
      </c>
      <c r="O404" s="67" t="s">
        <v>264</v>
      </c>
      <c r="P404" s="68" t="s">
        <v>240</v>
      </c>
      <c r="Q404" t="str">
        <f>_xlfn.CONCAT(Table24[[#This Row],[Field Name]:[Area Name]])</f>
        <v>Concord Gas (ABD)Any Area</v>
      </c>
      <c r="R404" s="88" t="str">
        <f>_xlfn.CONCAT(Table24[[#This Row],[Field Name]:[Pool Name]])</f>
        <v>Concord Gas (ABD)Any AreaNo Pool Breakdown</v>
      </c>
    </row>
    <row r="405" spans="10:18" x14ac:dyDescent="0.4">
      <c r="J405" t="s">
        <v>1951</v>
      </c>
      <c r="L405" t="s">
        <v>1952</v>
      </c>
      <c r="N405" s="66" t="s">
        <v>856</v>
      </c>
      <c r="O405" s="67" t="s">
        <v>264</v>
      </c>
      <c r="P405" s="68" t="s">
        <v>240</v>
      </c>
      <c r="Q405" t="str">
        <f>_xlfn.CONCAT(Table24[[#This Row],[Field Name]:[Area Name]])</f>
        <v>Conejo (ABD)Any Area</v>
      </c>
      <c r="R405" s="88" t="str">
        <f>_xlfn.CONCAT(Table24[[#This Row],[Field Name]:[Pool Name]])</f>
        <v>Conejo (ABD)Any AreaNo Pool Breakdown</v>
      </c>
    </row>
    <row r="406" spans="10:18" x14ac:dyDescent="0.4">
      <c r="J406" t="s">
        <v>1953</v>
      </c>
      <c r="L406" t="s">
        <v>1954</v>
      </c>
      <c r="N406" s="66" t="s">
        <v>863</v>
      </c>
      <c r="O406" s="67" t="s">
        <v>264</v>
      </c>
      <c r="P406" s="68" t="s">
        <v>240</v>
      </c>
      <c r="Q406" t="str">
        <f>_xlfn.CONCAT(Table24[[#This Row],[Field Name]:[Area Name]])</f>
        <v>Conway Ranch GasAny Area</v>
      </c>
      <c r="R406" s="88" t="str">
        <f>_xlfn.CONCAT(Table24[[#This Row],[Field Name]:[Pool Name]])</f>
        <v>Conway Ranch GasAny AreaNo Pool Breakdown</v>
      </c>
    </row>
    <row r="407" spans="10:18" x14ac:dyDescent="0.4">
      <c r="J407" t="s">
        <v>1955</v>
      </c>
      <c r="L407" t="s">
        <v>1956</v>
      </c>
      <c r="N407" s="66" t="s">
        <v>869</v>
      </c>
      <c r="O407" s="67" t="s">
        <v>264</v>
      </c>
      <c r="P407" s="68" t="s">
        <v>240</v>
      </c>
      <c r="Q407" t="str">
        <f>_xlfn.CONCAT(Table24[[#This Row],[Field Name]:[Area Name]])</f>
        <v>Corning Gas (ABD)Any Area</v>
      </c>
      <c r="R407" s="88" t="str">
        <f>_xlfn.CONCAT(Table24[[#This Row],[Field Name]:[Pool Name]])</f>
        <v>Corning Gas (ABD)Any AreaNo Pool Breakdown</v>
      </c>
    </row>
    <row r="408" spans="10:18" x14ac:dyDescent="0.4">
      <c r="J408" t="s">
        <v>848</v>
      </c>
      <c r="L408" t="s">
        <v>1957</v>
      </c>
      <c r="N408" s="66" t="s">
        <v>875</v>
      </c>
      <c r="O408" s="67" t="s">
        <v>264</v>
      </c>
      <c r="P408" s="68" t="s">
        <v>240</v>
      </c>
      <c r="Q408" t="str">
        <f>_xlfn.CONCAT(Table24[[#This Row],[Field Name]:[Area Name]])</f>
        <v>Corning, South, GasAny Area</v>
      </c>
      <c r="R408" s="88" t="str">
        <f>_xlfn.CONCAT(Table24[[#This Row],[Field Name]:[Pool Name]])</f>
        <v>Corning, South, GasAny AreaNo Pool Breakdown</v>
      </c>
    </row>
    <row r="409" spans="10:18" x14ac:dyDescent="0.4">
      <c r="J409" t="s">
        <v>855</v>
      </c>
      <c r="L409" t="s">
        <v>1958</v>
      </c>
      <c r="N409" s="66" t="s">
        <v>882</v>
      </c>
      <c r="O409" s="67" t="s">
        <v>264</v>
      </c>
      <c r="P409" s="68" t="s">
        <v>240</v>
      </c>
      <c r="Q409" t="str">
        <f>_xlfn.CONCAT(Table24[[#This Row],[Field Name]:[Area Name]])</f>
        <v>Cotati Gas (ABD)Any Area</v>
      </c>
      <c r="R409" s="88" t="str">
        <f>_xlfn.CONCAT(Table24[[#This Row],[Field Name]:[Pool Name]])</f>
        <v>Cotati Gas (ABD)Any AreaNo Pool Breakdown</v>
      </c>
    </row>
    <row r="410" spans="10:18" x14ac:dyDescent="0.4">
      <c r="J410" t="s">
        <v>734</v>
      </c>
      <c r="L410" t="s">
        <v>240</v>
      </c>
      <c r="N410" s="66" t="s">
        <v>888</v>
      </c>
      <c r="O410" s="67" t="s">
        <v>264</v>
      </c>
      <c r="P410" s="68" t="s">
        <v>386</v>
      </c>
      <c r="Q410" t="str">
        <f>_xlfn.CONCAT(Table24[[#This Row],[Field Name]:[Area Name]])</f>
        <v>Coyote, EastAny Area</v>
      </c>
      <c r="R410" s="88" t="str">
        <f>_xlfn.CONCAT(Table24[[#This Row],[Field Name]:[Pool Name]])</f>
        <v>Coyote, EastAny AreaAnaheim</v>
      </c>
    </row>
    <row r="411" spans="10:18" x14ac:dyDescent="0.4">
      <c r="J411" t="s">
        <v>862</v>
      </c>
      <c r="L411" t="s">
        <v>665</v>
      </c>
      <c r="N411" s="66" t="s">
        <v>888</v>
      </c>
      <c r="O411" s="67" t="s">
        <v>264</v>
      </c>
      <c r="P411" s="68" t="s">
        <v>1307</v>
      </c>
      <c r="Q411" t="str">
        <f>_xlfn.CONCAT(Table24[[#This Row],[Field Name]:[Area Name]])</f>
        <v>Coyote, EastAny Area</v>
      </c>
      <c r="R411" s="88" t="str">
        <f>_xlfn.CONCAT(Table24[[#This Row],[Field Name]:[Pool Name]])</f>
        <v>Coyote, EastAny AreaFirst Anaheim, East</v>
      </c>
    </row>
    <row r="412" spans="10:18" x14ac:dyDescent="0.4">
      <c r="J412" t="s">
        <v>868</v>
      </c>
      <c r="L412" t="s">
        <v>1959</v>
      </c>
      <c r="N412" s="66" t="s">
        <v>888</v>
      </c>
      <c r="O412" s="67" t="s">
        <v>264</v>
      </c>
      <c r="P412" s="68" t="s">
        <v>1598</v>
      </c>
      <c r="Q412" t="str">
        <f>_xlfn.CONCAT(Table24[[#This Row],[Field Name]:[Area Name]])</f>
        <v>Coyote, EastAny Area</v>
      </c>
      <c r="R412" s="88" t="str">
        <f>_xlfn.CONCAT(Table24[[#This Row],[Field Name]:[Pool Name]])</f>
        <v>Coyote, EastAny AreaHualde, Anaheim, Miocene A, Stern</v>
      </c>
    </row>
    <row r="413" spans="10:18" x14ac:dyDescent="0.4">
      <c r="J413" t="s">
        <v>874</v>
      </c>
      <c r="L413" t="s">
        <v>1960</v>
      </c>
      <c r="N413" s="66" t="s">
        <v>888</v>
      </c>
      <c r="O413" s="67" t="s">
        <v>264</v>
      </c>
      <c r="P413" s="68" t="s">
        <v>240</v>
      </c>
      <c r="Q413" t="str">
        <f>_xlfn.CONCAT(Table24[[#This Row],[Field Name]:[Area Name]])</f>
        <v>Coyote, EastAny Area</v>
      </c>
      <c r="R413" s="88" t="str">
        <f>_xlfn.CONCAT(Table24[[#This Row],[Field Name]:[Pool Name]])</f>
        <v>Coyote, EastAny AreaNo Pool Breakdown</v>
      </c>
    </row>
    <row r="414" spans="10:18" x14ac:dyDescent="0.4">
      <c r="J414" t="s">
        <v>881</v>
      </c>
      <c r="L414" t="s">
        <v>1961</v>
      </c>
      <c r="N414" s="66" t="s">
        <v>888</v>
      </c>
      <c r="O414" s="67" t="s">
        <v>1099</v>
      </c>
      <c r="P414" s="68" t="s">
        <v>1962</v>
      </c>
      <c r="Q414" t="str">
        <f>_xlfn.CONCAT(Table24[[#This Row],[Field Name]:[Area Name]])</f>
        <v>Coyote, EastNorthwest Block</v>
      </c>
      <c r="R414" s="88" t="str">
        <f>_xlfn.CONCAT(Table24[[#This Row],[Field Name]:[Pool Name]])</f>
        <v>Coyote, EastNorthwest BlockStern</v>
      </c>
    </row>
    <row r="415" spans="10:18" x14ac:dyDescent="0.4">
      <c r="J415" t="s">
        <v>887</v>
      </c>
      <c r="L415" t="s">
        <v>1963</v>
      </c>
      <c r="N415" s="66" t="s">
        <v>895</v>
      </c>
      <c r="O415" s="67" t="s">
        <v>264</v>
      </c>
      <c r="P415" s="68" t="s">
        <v>1167</v>
      </c>
      <c r="Q415" t="str">
        <f>_xlfn.CONCAT(Table24[[#This Row],[Field Name]:[Area Name]])</f>
        <v>Coyote, West (ABD)Any Area</v>
      </c>
      <c r="R415" s="88" t="str">
        <f>_xlfn.CONCAT(Table24[[#This Row],[Field Name]:[Pool Name]])</f>
        <v>Coyote, West (ABD)Any AreaEmery East and 138</v>
      </c>
    </row>
    <row r="416" spans="10:18" x14ac:dyDescent="0.4">
      <c r="J416" t="s">
        <v>894</v>
      </c>
      <c r="L416" t="s">
        <v>1923</v>
      </c>
      <c r="N416" s="66" t="s">
        <v>895</v>
      </c>
      <c r="O416" s="67" t="s">
        <v>264</v>
      </c>
      <c r="P416" s="68" t="s">
        <v>1172</v>
      </c>
      <c r="Q416" t="str">
        <f>_xlfn.CONCAT(Table24[[#This Row],[Field Name]:[Area Name]])</f>
        <v>Coyote, West (ABD)Any Area</v>
      </c>
      <c r="R416" s="88" t="str">
        <f>_xlfn.CONCAT(Table24[[#This Row],[Field Name]:[Pool Name]])</f>
        <v>Coyote, West (ABD)Any AreaEmery, West</v>
      </c>
    </row>
    <row r="417" spans="10:18" x14ac:dyDescent="0.4">
      <c r="J417" t="s">
        <v>1964</v>
      </c>
      <c r="L417" t="s">
        <v>1965</v>
      </c>
      <c r="N417" s="66" t="s">
        <v>895</v>
      </c>
      <c r="O417" s="67" t="s">
        <v>264</v>
      </c>
      <c r="P417" s="68" t="s">
        <v>1818</v>
      </c>
      <c r="Q417" t="str">
        <f>_xlfn.CONCAT(Table24[[#This Row],[Field Name]:[Area Name]])</f>
        <v>Coyote, West (ABD)Any Area</v>
      </c>
      <c r="R417" s="88" t="str">
        <f>_xlfn.CONCAT(Table24[[#This Row],[Field Name]:[Pool Name]])</f>
        <v>Coyote, West (ABD)Any AreaMain &amp; 99 East</v>
      </c>
    </row>
    <row r="418" spans="10:18" x14ac:dyDescent="0.4">
      <c r="J418" t="s">
        <v>1966</v>
      </c>
      <c r="L418" t="s">
        <v>1967</v>
      </c>
      <c r="N418" s="66" t="s">
        <v>895</v>
      </c>
      <c r="O418" s="67" t="s">
        <v>264</v>
      </c>
      <c r="P418" s="68" t="s">
        <v>1820</v>
      </c>
      <c r="Q418" t="str">
        <f>_xlfn.CONCAT(Table24[[#This Row],[Field Name]:[Area Name]])</f>
        <v>Coyote, West (ABD)Any Area</v>
      </c>
      <c r="R418" s="88" t="str">
        <f>_xlfn.CONCAT(Table24[[#This Row],[Field Name]:[Pool Name]])</f>
        <v>Coyote, West (ABD)Any AreaMain &amp; 99 West</v>
      </c>
    </row>
    <row r="419" spans="10:18" x14ac:dyDescent="0.4">
      <c r="J419" t="s">
        <v>1968</v>
      </c>
      <c r="L419" t="s">
        <v>336</v>
      </c>
      <c r="N419" s="66" t="s">
        <v>895</v>
      </c>
      <c r="O419" s="67" t="s">
        <v>264</v>
      </c>
      <c r="P419" s="68" t="s">
        <v>240</v>
      </c>
      <c r="Q419" t="str">
        <f>_xlfn.CONCAT(Table24[[#This Row],[Field Name]:[Area Name]])</f>
        <v>Coyote, West (ABD)Any Area</v>
      </c>
      <c r="R419" s="88" t="str">
        <f>_xlfn.CONCAT(Table24[[#This Row],[Field Name]:[Pool Name]])</f>
        <v>Coyote, West (ABD)Any AreaNo Pool Breakdown</v>
      </c>
    </row>
    <row r="420" spans="10:18" x14ac:dyDescent="0.4">
      <c r="J420" t="s">
        <v>1969</v>
      </c>
      <c r="L420" t="s">
        <v>1970</v>
      </c>
      <c r="N420" s="66" t="s">
        <v>895</v>
      </c>
      <c r="O420" s="67" t="s">
        <v>264</v>
      </c>
      <c r="P420" s="68" t="s">
        <v>336</v>
      </c>
      <c r="Q420" t="str">
        <f>_xlfn.CONCAT(Table24[[#This Row],[Field Name]:[Area Name]])</f>
        <v>Coyote, West (ABD)Any Area</v>
      </c>
      <c r="R420" s="88" t="str">
        <f>_xlfn.CONCAT(Table24[[#This Row],[Field Name]:[Pool Name]])</f>
        <v>Coyote, West (ABD)Any AreaObservation</v>
      </c>
    </row>
    <row r="421" spans="10:18" x14ac:dyDescent="0.4">
      <c r="J421" t="s">
        <v>1971</v>
      </c>
      <c r="L421" t="s">
        <v>342</v>
      </c>
      <c r="N421" s="66" t="s">
        <v>901</v>
      </c>
      <c r="O421" s="67" t="s">
        <v>264</v>
      </c>
      <c r="P421" s="68" t="s">
        <v>240</v>
      </c>
      <c r="Q421" t="str">
        <f>_xlfn.CONCAT(Table24[[#This Row],[Field Name]:[Area Name]])</f>
        <v>Cristianitos Creek (ABD)Any Area</v>
      </c>
      <c r="R421" s="88" t="str">
        <f>_xlfn.CONCAT(Table24[[#This Row],[Field Name]:[Pool Name]])</f>
        <v>Cristianitos Creek (ABD)Any AreaNo Pool Breakdown</v>
      </c>
    </row>
    <row r="422" spans="10:18" x14ac:dyDescent="0.4">
      <c r="J422" t="s">
        <v>1972</v>
      </c>
      <c r="L422" t="s">
        <v>1973</v>
      </c>
      <c r="N422" s="66" t="s">
        <v>906</v>
      </c>
      <c r="O422" s="67" t="s">
        <v>264</v>
      </c>
      <c r="P422" s="68" t="s">
        <v>240</v>
      </c>
      <c r="Q422" t="str">
        <f>_xlfn.CONCAT(Table24[[#This Row],[Field Name]:[Area Name]])</f>
        <v>Crossroads Gas (ABD)Any Area</v>
      </c>
      <c r="R422" s="88" t="str">
        <f>_xlfn.CONCAT(Table24[[#This Row],[Field Name]:[Pool Name]])</f>
        <v>Crossroads Gas (ABD)Any AreaNo Pool Breakdown</v>
      </c>
    </row>
    <row r="423" spans="10:18" x14ac:dyDescent="0.4">
      <c r="J423" t="s">
        <v>1974</v>
      </c>
      <c r="L423" t="s">
        <v>781</v>
      </c>
      <c r="N423" s="66" t="s">
        <v>906</v>
      </c>
      <c r="O423" s="67" t="s">
        <v>264</v>
      </c>
      <c r="P423" s="68" t="s">
        <v>1382</v>
      </c>
      <c r="Q423" t="str">
        <f>_xlfn.CONCAT(Table24[[#This Row],[Field Name]:[Area Name]])</f>
        <v>Crossroads Gas (ABD)Any Area</v>
      </c>
      <c r="R423" s="88" t="str">
        <f>_xlfn.CONCAT(Table24[[#This Row],[Field Name]:[Pool Name]])</f>
        <v>Crossroads Gas (ABD)Any AreaStarkey</v>
      </c>
    </row>
    <row r="424" spans="10:18" x14ac:dyDescent="0.4">
      <c r="J424" t="s">
        <v>1975</v>
      </c>
      <c r="L424" t="s">
        <v>1976</v>
      </c>
      <c r="N424" s="66" t="s">
        <v>906</v>
      </c>
      <c r="O424" s="67" t="s">
        <v>264</v>
      </c>
      <c r="P424" s="68" t="s">
        <v>1461</v>
      </c>
      <c r="Q424" t="str">
        <f>_xlfn.CONCAT(Table24[[#This Row],[Field Name]:[Area Name]])</f>
        <v>Crossroads Gas (ABD)Any Area</v>
      </c>
      <c r="R424" s="88" t="str">
        <f>_xlfn.CONCAT(Table24[[#This Row],[Field Name]:[Pool Name]])</f>
        <v>Crossroads Gas (ABD)Any AreaWinters</v>
      </c>
    </row>
    <row r="425" spans="10:18" x14ac:dyDescent="0.4">
      <c r="J425" t="s">
        <v>1977</v>
      </c>
      <c r="L425" t="s">
        <v>1978</v>
      </c>
      <c r="N425" s="66" t="s">
        <v>912</v>
      </c>
      <c r="O425" s="67" t="s">
        <v>264</v>
      </c>
      <c r="P425" s="68" t="s">
        <v>240</v>
      </c>
      <c r="Q425" t="str">
        <f>_xlfn.CONCAT(Table24[[#This Row],[Field Name]:[Area Name]])</f>
        <v>Cuarta Offshore (ABD)Any Area</v>
      </c>
      <c r="R425" s="88" t="str">
        <f>_xlfn.CONCAT(Table24[[#This Row],[Field Name]:[Pool Name]])</f>
        <v>Cuarta Offshore (ABD)Any AreaNo Pool Breakdown</v>
      </c>
    </row>
    <row r="426" spans="10:18" x14ac:dyDescent="0.4">
      <c r="J426" t="s">
        <v>900</v>
      </c>
      <c r="L426" t="s">
        <v>1390</v>
      </c>
      <c r="N426" s="66" t="s">
        <v>912</v>
      </c>
      <c r="O426" s="67" t="s">
        <v>264</v>
      </c>
      <c r="P426" s="68" t="s">
        <v>1979</v>
      </c>
      <c r="Q426" t="str">
        <f>_xlfn.CONCAT(Table24[[#This Row],[Field Name]:[Area Name]])</f>
        <v>Cuarta Offshore (ABD)Any Area</v>
      </c>
      <c r="R426" s="88" t="str">
        <f>_xlfn.CONCAT(Table24[[#This Row],[Field Name]:[Pool Name]])</f>
        <v>Cuarta Offshore (ABD)Any AreaVaqueros-Gas Zone</v>
      </c>
    </row>
    <row r="427" spans="10:18" x14ac:dyDescent="0.4">
      <c r="J427" t="s">
        <v>1980</v>
      </c>
      <c r="L427" t="s">
        <v>409</v>
      </c>
      <c r="N427" s="66" t="s">
        <v>917</v>
      </c>
      <c r="O427" s="67" t="s">
        <v>264</v>
      </c>
      <c r="P427" s="68" t="s">
        <v>611</v>
      </c>
      <c r="Q427" t="str">
        <f>_xlfn.CONCAT(Table24[[#This Row],[Field Name]:[Area Name]])</f>
        <v>Cuyama, Central (ABD)Any Area</v>
      </c>
      <c r="R427" s="88" t="str">
        <f>_xlfn.CONCAT(Table24[[#This Row],[Field Name]:[Pool Name]])</f>
        <v>Cuyama, Central (ABD)Any AreaBranch Canyon</v>
      </c>
    </row>
    <row r="428" spans="10:18" x14ac:dyDescent="0.4">
      <c r="J428" t="s">
        <v>1981</v>
      </c>
      <c r="L428" t="s">
        <v>1982</v>
      </c>
      <c r="N428" s="66" t="s">
        <v>924</v>
      </c>
      <c r="O428" s="67" t="s">
        <v>527</v>
      </c>
      <c r="P428" s="68" t="s">
        <v>1732</v>
      </c>
      <c r="Q428" t="str">
        <f>_xlfn.CONCAT(Table24[[#This Row],[Field Name]:[Area Name]])</f>
        <v>Cuyama, SouthEast (ABD)</v>
      </c>
      <c r="R428" s="88" t="str">
        <f>_xlfn.CONCAT(Table24[[#This Row],[Field Name]:[Pool Name]])</f>
        <v>Cuyama, SouthEast (ABD)L. Miocene</v>
      </c>
    </row>
    <row r="429" spans="10:18" x14ac:dyDescent="0.4">
      <c r="J429" t="s">
        <v>905</v>
      </c>
      <c r="L429" t="s">
        <v>1983</v>
      </c>
      <c r="N429" s="66" t="s">
        <v>924</v>
      </c>
      <c r="O429" s="67" t="s">
        <v>239</v>
      </c>
      <c r="P429" s="68" t="s">
        <v>1984</v>
      </c>
      <c r="Q429" t="str">
        <f>_xlfn.CONCAT(Table24[[#This Row],[Field Name]:[Area Name]])</f>
        <v>Cuyama, SouthMain</v>
      </c>
      <c r="R429" s="88" t="str">
        <f>_xlfn.CONCAT(Table24[[#This Row],[Field Name]:[Pool Name]])</f>
        <v>Cuyama, SouthMain52-1-Gas Zone</v>
      </c>
    </row>
    <row r="430" spans="10:18" x14ac:dyDescent="0.4">
      <c r="J430" t="s">
        <v>1985</v>
      </c>
      <c r="L430" t="s">
        <v>1986</v>
      </c>
      <c r="N430" s="66" t="s">
        <v>924</v>
      </c>
      <c r="O430" s="67" t="s">
        <v>239</v>
      </c>
      <c r="P430" s="68" t="s">
        <v>611</v>
      </c>
      <c r="Q430" t="str">
        <f>_xlfn.CONCAT(Table24[[#This Row],[Field Name]:[Area Name]])</f>
        <v>Cuyama, SouthMain</v>
      </c>
      <c r="R430" s="88" t="str">
        <f>_xlfn.CONCAT(Table24[[#This Row],[Field Name]:[Pool Name]])</f>
        <v>Cuyama, SouthMainBranch Canyon</v>
      </c>
    </row>
    <row r="431" spans="10:18" x14ac:dyDescent="0.4">
      <c r="J431" t="s">
        <v>1987</v>
      </c>
      <c r="L431" t="s">
        <v>1988</v>
      </c>
      <c r="N431" s="66" t="s">
        <v>924</v>
      </c>
      <c r="O431" s="67" t="s">
        <v>239</v>
      </c>
      <c r="P431" s="68" t="s">
        <v>1570</v>
      </c>
      <c r="Q431" t="str">
        <f>_xlfn.CONCAT(Table24[[#This Row],[Field Name]:[Area Name]])</f>
        <v>Cuyama, SouthMain</v>
      </c>
      <c r="R431" s="88" t="str">
        <f>_xlfn.CONCAT(Table24[[#This Row],[Field Name]:[Pool Name]])</f>
        <v>Cuyama, SouthMainHibberd</v>
      </c>
    </row>
    <row r="432" spans="10:18" x14ac:dyDescent="0.4">
      <c r="J432" t="s">
        <v>1989</v>
      </c>
      <c r="L432" t="s">
        <v>676</v>
      </c>
      <c r="N432" s="66" t="s">
        <v>924</v>
      </c>
      <c r="O432" s="67" t="s">
        <v>239</v>
      </c>
      <c r="P432" s="68" t="s">
        <v>1582</v>
      </c>
      <c r="Q432" t="str">
        <f>_xlfn.CONCAT(Table24[[#This Row],[Field Name]:[Area Name]])</f>
        <v>Cuyama, SouthMain</v>
      </c>
      <c r="R432" s="88" t="str">
        <f>_xlfn.CONCAT(Table24[[#This Row],[Field Name]:[Pool Name]])</f>
        <v>Cuyama, SouthMainHoman</v>
      </c>
    </row>
    <row r="433" spans="10:18" x14ac:dyDescent="0.4">
      <c r="J433" t="s">
        <v>1990</v>
      </c>
      <c r="L433" t="s">
        <v>1991</v>
      </c>
      <c r="N433" s="66" t="s">
        <v>924</v>
      </c>
      <c r="O433" s="67" t="s">
        <v>239</v>
      </c>
      <c r="P433" s="68" t="s">
        <v>240</v>
      </c>
      <c r="Q433" t="str">
        <f>_xlfn.CONCAT(Table24[[#This Row],[Field Name]:[Area Name]])</f>
        <v>Cuyama, SouthMain</v>
      </c>
      <c r="R433" s="88" t="str">
        <f>_xlfn.CONCAT(Table24[[#This Row],[Field Name]:[Pool Name]])</f>
        <v>Cuyama, SouthMainNo Pool Breakdown</v>
      </c>
    </row>
    <row r="434" spans="10:18" x14ac:dyDescent="0.4">
      <c r="J434" t="s">
        <v>1992</v>
      </c>
      <c r="L434" t="s">
        <v>1993</v>
      </c>
      <c r="N434" s="66" t="s">
        <v>924</v>
      </c>
      <c r="O434" s="67" t="s">
        <v>1339</v>
      </c>
      <c r="P434" s="68" t="s">
        <v>1008</v>
      </c>
      <c r="Q434" t="str">
        <f>_xlfn.CONCAT(Table24[[#This Row],[Field Name]:[Area Name]])</f>
        <v>Cuyama, SouthSoutheast</v>
      </c>
      <c r="R434" s="88" t="str">
        <f>_xlfn.CONCAT(Table24[[#This Row],[Field Name]:[Pool Name]])</f>
        <v>Cuyama, SouthSoutheastCox (ABD)</v>
      </c>
    </row>
    <row r="435" spans="10:18" x14ac:dyDescent="0.4">
      <c r="J435" t="s">
        <v>1994</v>
      </c>
      <c r="L435" t="s">
        <v>1995</v>
      </c>
      <c r="N435" s="66" t="s">
        <v>924</v>
      </c>
      <c r="O435" s="67" t="s">
        <v>1339</v>
      </c>
      <c r="P435" s="68" t="s">
        <v>1938</v>
      </c>
      <c r="Q435" t="str">
        <f>_xlfn.CONCAT(Table24[[#This Row],[Field Name]:[Area Name]])</f>
        <v>Cuyama, SouthSoutheast</v>
      </c>
      <c r="R435" s="88" t="str">
        <f>_xlfn.CONCAT(Table24[[#This Row],[Field Name]:[Pool Name]])</f>
        <v>Cuyama, SouthSoutheastSanta Margarita</v>
      </c>
    </row>
    <row r="436" spans="10:18" x14ac:dyDescent="0.4">
      <c r="J436" t="s">
        <v>1996</v>
      </c>
      <c r="L436" t="s">
        <v>1997</v>
      </c>
      <c r="N436" s="66" t="s">
        <v>924</v>
      </c>
      <c r="O436" s="67" t="s">
        <v>1339</v>
      </c>
      <c r="P436" s="68" t="s">
        <v>1998</v>
      </c>
      <c r="Q436" t="str">
        <f>_xlfn.CONCAT(Table24[[#This Row],[Field Name]:[Area Name]])</f>
        <v>Cuyama, SouthSoutheast</v>
      </c>
      <c r="R436" s="88" t="str">
        <f>_xlfn.CONCAT(Table24[[#This Row],[Field Name]:[Pool Name]])</f>
        <v>Cuyama, SouthSoutheastSanta Margarita-Gas Zone</v>
      </c>
    </row>
    <row r="437" spans="10:18" x14ac:dyDescent="0.4">
      <c r="J437" t="s">
        <v>1999</v>
      </c>
      <c r="L437" t="s">
        <v>2000</v>
      </c>
      <c r="N437" s="66" t="s">
        <v>451</v>
      </c>
      <c r="O437" s="67" t="s">
        <v>464</v>
      </c>
      <c r="P437" s="68" t="s">
        <v>780</v>
      </c>
      <c r="Q437" t="str">
        <f>_xlfn.CONCAT(Table24[[#This Row],[Field Name]:[Area Name]])</f>
        <v>CymricCymric Flank</v>
      </c>
      <c r="R437" s="88" t="str">
        <f>_xlfn.CONCAT(Table24[[#This Row],[Field Name]:[Pool Name]])</f>
        <v>CymricCymric FlankCarneros</v>
      </c>
    </row>
    <row r="438" spans="10:18" x14ac:dyDescent="0.4">
      <c r="J438" t="s">
        <v>2001</v>
      </c>
      <c r="L438" t="s">
        <v>2002</v>
      </c>
      <c r="N438" s="66" t="s">
        <v>451</v>
      </c>
      <c r="O438" s="67" t="s">
        <v>464</v>
      </c>
      <c r="P438" s="68" t="s">
        <v>2003</v>
      </c>
      <c r="Q438" t="str">
        <f>_xlfn.CONCAT(Table24[[#This Row],[Field Name]:[Area Name]])</f>
        <v>CymricCymric Flank</v>
      </c>
      <c r="R438" s="88" t="str">
        <f>_xlfn.CONCAT(Table24[[#This Row],[Field Name]:[Pool Name]])</f>
        <v>CymricCymric FlankPhacoides (ABD)</v>
      </c>
    </row>
    <row r="439" spans="10:18" x14ac:dyDescent="0.4">
      <c r="J439" t="s">
        <v>2004</v>
      </c>
      <c r="L439" t="s">
        <v>2005</v>
      </c>
      <c r="N439" s="66" t="s">
        <v>451</v>
      </c>
      <c r="O439" s="67" t="s">
        <v>1251</v>
      </c>
      <c r="P439" s="68" t="s">
        <v>792</v>
      </c>
      <c r="Q439" t="str">
        <f>_xlfn.CONCAT(Table24[[#This Row],[Field Name]:[Area Name]])</f>
        <v>CymricSalt Creek Main</v>
      </c>
      <c r="R439" s="88" t="str">
        <f>_xlfn.CONCAT(Table24[[#This Row],[Field Name]:[Pool Name]])</f>
        <v>CymricSalt Creek MainCarneros Unit</v>
      </c>
    </row>
    <row r="440" spans="10:18" x14ac:dyDescent="0.4">
      <c r="J440" t="s">
        <v>2006</v>
      </c>
      <c r="L440" t="s">
        <v>2007</v>
      </c>
      <c r="N440" s="66" t="s">
        <v>451</v>
      </c>
      <c r="O440" s="67" t="s">
        <v>1251</v>
      </c>
      <c r="P440" s="68" t="s">
        <v>798</v>
      </c>
      <c r="Q440" t="str">
        <f>_xlfn.CONCAT(Table24[[#This Row],[Field Name]:[Area Name]])</f>
        <v>CymricSalt Creek Main</v>
      </c>
      <c r="R440" s="88" t="str">
        <f>_xlfn.CONCAT(Table24[[#This Row],[Field Name]:[Pool Name]])</f>
        <v>CymricSalt Creek MainCarneros West</v>
      </c>
    </row>
    <row r="441" spans="10:18" x14ac:dyDescent="0.4">
      <c r="J441" t="s">
        <v>2008</v>
      </c>
      <c r="L441" t="s">
        <v>2009</v>
      </c>
      <c r="N441" s="66" t="s">
        <v>451</v>
      </c>
      <c r="O441" s="67" t="s">
        <v>1251</v>
      </c>
      <c r="P441" s="68" t="s">
        <v>658</v>
      </c>
      <c r="Q441" t="str">
        <f>_xlfn.CONCAT(Table24[[#This Row],[Field Name]:[Area Name]])</f>
        <v>CymricSalt Creek Main</v>
      </c>
      <c r="R441" s="88" t="str">
        <f>_xlfn.CONCAT(Table24[[#This Row],[Field Name]:[Pool Name]])</f>
        <v>CymricSalt Creek MainEtchegoin</v>
      </c>
    </row>
    <row r="442" spans="10:18" x14ac:dyDescent="0.4">
      <c r="J442" t="s">
        <v>2010</v>
      </c>
      <c r="L442" t="s">
        <v>2011</v>
      </c>
      <c r="N442" s="66" t="s">
        <v>451</v>
      </c>
      <c r="O442" s="67" t="s">
        <v>1251</v>
      </c>
      <c r="P442" s="68" t="s">
        <v>240</v>
      </c>
      <c r="Q442" t="str">
        <f>_xlfn.CONCAT(Table24[[#This Row],[Field Name]:[Area Name]])</f>
        <v>CymricSalt Creek Main</v>
      </c>
      <c r="R442" s="88" t="str">
        <f>_xlfn.CONCAT(Table24[[#This Row],[Field Name]:[Pool Name]])</f>
        <v>CymricSalt Creek MainNo Pool Breakdown</v>
      </c>
    </row>
    <row r="443" spans="10:18" x14ac:dyDescent="0.4">
      <c r="J443" t="s">
        <v>2012</v>
      </c>
      <c r="L443" t="s">
        <v>2013</v>
      </c>
      <c r="N443" s="66" t="s">
        <v>451</v>
      </c>
      <c r="O443" s="67" t="s">
        <v>1251</v>
      </c>
      <c r="P443" s="68" t="s">
        <v>421</v>
      </c>
      <c r="Q443" t="str">
        <f>_xlfn.CONCAT(Table24[[#This Row],[Field Name]:[Area Name]])</f>
        <v>CymricSalt Creek Main</v>
      </c>
      <c r="R443" s="88" t="str">
        <f>_xlfn.CONCAT(Table24[[#This Row],[Field Name]:[Pool Name]])</f>
        <v>CymricSalt Creek MainPhacoides</v>
      </c>
    </row>
    <row r="444" spans="10:18" x14ac:dyDescent="0.4">
      <c r="J444" t="s">
        <v>2014</v>
      </c>
      <c r="L444" t="s">
        <v>730</v>
      </c>
      <c r="N444" s="66" t="s">
        <v>451</v>
      </c>
      <c r="O444" s="67" t="s">
        <v>1256</v>
      </c>
      <c r="P444" s="68" t="s">
        <v>421</v>
      </c>
      <c r="Q444" t="str">
        <f>_xlfn.CONCAT(Table24[[#This Row],[Field Name]:[Area Name]])</f>
        <v>CymricSalt Creek West</v>
      </c>
      <c r="R444" s="88" t="str">
        <f>_xlfn.CONCAT(Table24[[#This Row],[Field Name]:[Pool Name]])</f>
        <v>CymricSalt Creek WestPhacoides</v>
      </c>
    </row>
    <row r="445" spans="10:18" x14ac:dyDescent="0.4">
      <c r="J445" t="s">
        <v>2015</v>
      </c>
      <c r="L445" t="s">
        <v>2016</v>
      </c>
      <c r="N445" s="66" t="s">
        <v>451</v>
      </c>
      <c r="O445" s="67" t="s">
        <v>1288</v>
      </c>
      <c r="P445" s="68" t="s">
        <v>780</v>
      </c>
      <c r="Q445" t="str">
        <f>_xlfn.CONCAT(Table24[[#This Row],[Field Name]:[Area Name]])</f>
        <v>CymricSheep Springs</v>
      </c>
      <c r="R445" s="88" t="str">
        <f>_xlfn.CONCAT(Table24[[#This Row],[Field Name]:[Pool Name]])</f>
        <v>CymricSheep SpringsCarneros</v>
      </c>
    </row>
    <row r="446" spans="10:18" x14ac:dyDescent="0.4">
      <c r="J446" t="s">
        <v>911</v>
      </c>
      <c r="L446" t="s">
        <v>1789</v>
      </c>
      <c r="N446" s="66" t="s">
        <v>451</v>
      </c>
      <c r="O446" s="67" t="s">
        <v>1288</v>
      </c>
      <c r="P446" s="68" t="s">
        <v>658</v>
      </c>
      <c r="Q446" t="str">
        <f>_xlfn.CONCAT(Table24[[#This Row],[Field Name]:[Area Name]])</f>
        <v>CymricSheep Springs</v>
      </c>
      <c r="R446" s="88" t="str">
        <f>_xlfn.CONCAT(Table24[[#This Row],[Field Name]:[Pool Name]])</f>
        <v>CymricSheep SpringsEtchegoin</v>
      </c>
    </row>
    <row r="447" spans="10:18" x14ac:dyDescent="0.4">
      <c r="J447" t="s">
        <v>916</v>
      </c>
      <c r="L447" t="s">
        <v>2017</v>
      </c>
      <c r="N447" s="66" t="s">
        <v>451</v>
      </c>
      <c r="O447" s="67" t="s">
        <v>1288</v>
      </c>
      <c r="P447" s="68" t="s">
        <v>322</v>
      </c>
      <c r="Q447" t="str">
        <f>_xlfn.CONCAT(Table24[[#This Row],[Field Name]:[Area Name]])</f>
        <v>CymricSheep Springs</v>
      </c>
      <c r="R447" s="88" t="str">
        <f>_xlfn.CONCAT(Table24[[#This Row],[Field Name]:[Pool Name]])</f>
        <v>CymricSheep SpringsMonterey</v>
      </c>
    </row>
    <row r="448" spans="10:18" x14ac:dyDescent="0.4">
      <c r="J448" t="s">
        <v>923</v>
      </c>
      <c r="L448" t="s">
        <v>2018</v>
      </c>
      <c r="N448" s="66" t="s">
        <v>451</v>
      </c>
      <c r="O448" s="67" t="s">
        <v>1288</v>
      </c>
      <c r="P448" s="68" t="s">
        <v>240</v>
      </c>
      <c r="Q448" t="str">
        <f>_xlfn.CONCAT(Table24[[#This Row],[Field Name]:[Area Name]])</f>
        <v>CymricSheep Springs</v>
      </c>
      <c r="R448" s="88" t="str">
        <f>_xlfn.CONCAT(Table24[[#This Row],[Field Name]:[Pool Name]])</f>
        <v>CymricSheep SpringsNo Pool Breakdown</v>
      </c>
    </row>
    <row r="449" spans="10:18" x14ac:dyDescent="0.4">
      <c r="J449" t="s">
        <v>930</v>
      </c>
      <c r="L449" t="s">
        <v>2019</v>
      </c>
      <c r="N449" s="66" t="s">
        <v>451</v>
      </c>
      <c r="O449" s="67" t="s">
        <v>1288</v>
      </c>
      <c r="P449" s="68" t="s">
        <v>781</v>
      </c>
      <c r="Q449" t="str">
        <f>_xlfn.CONCAT(Table24[[#This Row],[Field Name]:[Area Name]])</f>
        <v>CymricSheep Springs</v>
      </c>
      <c r="R449" s="88" t="str">
        <f>_xlfn.CONCAT(Table24[[#This Row],[Field Name]:[Pool Name]])</f>
        <v>CymricSheep SpringsOceanic</v>
      </c>
    </row>
    <row r="450" spans="10:18" x14ac:dyDescent="0.4">
      <c r="J450" t="s">
        <v>934</v>
      </c>
      <c r="L450" t="s">
        <v>2020</v>
      </c>
      <c r="N450" s="66" t="s">
        <v>451</v>
      </c>
      <c r="O450" s="67" t="s">
        <v>1288</v>
      </c>
      <c r="P450" s="68" t="s">
        <v>2003</v>
      </c>
      <c r="Q450" t="str">
        <f>_xlfn.CONCAT(Table24[[#This Row],[Field Name]:[Area Name]])</f>
        <v>CymricSheep Springs</v>
      </c>
      <c r="R450" s="88" t="str">
        <f>_xlfn.CONCAT(Table24[[#This Row],[Field Name]:[Pool Name]])</f>
        <v>CymricSheep SpringsPhacoides (ABD)</v>
      </c>
    </row>
    <row r="451" spans="10:18" x14ac:dyDescent="0.4">
      <c r="J451" t="s">
        <v>941</v>
      </c>
      <c r="L451" t="s">
        <v>2021</v>
      </c>
      <c r="N451" s="66" t="s">
        <v>451</v>
      </c>
      <c r="O451" s="67" t="s">
        <v>1288</v>
      </c>
      <c r="P451" s="68" t="s">
        <v>466</v>
      </c>
      <c r="Q451" t="str">
        <f>_xlfn.CONCAT(Table24[[#This Row],[Field Name]:[Area Name]])</f>
        <v>CymricSheep Springs</v>
      </c>
      <c r="R451" s="88" t="str">
        <f>_xlfn.CONCAT(Table24[[#This Row],[Field Name]:[Pool Name]])</f>
        <v>CymricSheep SpringsPoint of Rocks</v>
      </c>
    </row>
    <row r="452" spans="10:18" x14ac:dyDescent="0.4">
      <c r="J452" t="s">
        <v>946</v>
      </c>
      <c r="L452" t="s">
        <v>421</v>
      </c>
      <c r="N452" s="66" t="s">
        <v>451</v>
      </c>
      <c r="O452" s="67" t="s">
        <v>1288</v>
      </c>
      <c r="P452" s="68" t="s">
        <v>560</v>
      </c>
      <c r="Q452" t="str">
        <f>_xlfn.CONCAT(Table24[[#This Row],[Field Name]:[Area Name]])</f>
        <v>CymricSheep Springs</v>
      </c>
      <c r="R452" s="88" t="str">
        <f>_xlfn.CONCAT(Table24[[#This Row],[Field Name]:[Pool Name]])</f>
        <v>CymricSheep SpringsTulare</v>
      </c>
    </row>
    <row r="453" spans="10:18" x14ac:dyDescent="0.4">
      <c r="J453" t="s">
        <v>2022</v>
      </c>
      <c r="L453" t="s">
        <v>2003</v>
      </c>
      <c r="N453" s="66" t="s">
        <v>451</v>
      </c>
      <c r="O453" s="67" t="s">
        <v>1459</v>
      </c>
      <c r="P453" s="68" t="s">
        <v>321</v>
      </c>
      <c r="Q453" t="str">
        <f>_xlfn.CONCAT(Table24[[#This Row],[Field Name]:[Area Name]])</f>
        <v>CymricWelport</v>
      </c>
      <c r="R453" s="88" t="str">
        <f>_xlfn.CONCAT(Table24[[#This Row],[Field Name]:[Pool Name]])</f>
        <v>CymricWelportAgua</v>
      </c>
    </row>
    <row r="454" spans="10:18" x14ac:dyDescent="0.4">
      <c r="J454" t="s">
        <v>951</v>
      </c>
      <c r="L454" t="s">
        <v>2023</v>
      </c>
      <c r="N454" s="66" t="s">
        <v>451</v>
      </c>
      <c r="O454" s="67" t="s">
        <v>1459</v>
      </c>
      <c r="P454" s="68" t="s">
        <v>780</v>
      </c>
      <c r="Q454" t="str">
        <f>_xlfn.CONCAT(Table24[[#This Row],[Field Name]:[Area Name]])</f>
        <v>CymricWelport</v>
      </c>
      <c r="R454" s="88" t="str">
        <f>_xlfn.CONCAT(Table24[[#This Row],[Field Name]:[Pool Name]])</f>
        <v>CymricWelportCarneros</v>
      </c>
    </row>
    <row r="455" spans="10:18" x14ac:dyDescent="0.4">
      <c r="J455" t="s">
        <v>956</v>
      </c>
      <c r="L455" t="s">
        <v>2024</v>
      </c>
      <c r="N455" s="66" t="s">
        <v>451</v>
      </c>
      <c r="O455" s="67" t="s">
        <v>1459</v>
      </c>
      <c r="P455" s="68" t="s">
        <v>804</v>
      </c>
      <c r="Q455" t="str">
        <f>_xlfn.CONCAT(Table24[[#This Row],[Field Name]:[Area Name]])</f>
        <v>CymricWelport</v>
      </c>
      <c r="R455" s="88" t="str">
        <f>_xlfn.CONCAT(Table24[[#This Row],[Field Name]:[Pool Name]])</f>
        <v>CymricWelportCarneros-Phacoides-Oceanic</v>
      </c>
    </row>
    <row r="456" spans="10:18" x14ac:dyDescent="0.4">
      <c r="J456" t="s">
        <v>2025</v>
      </c>
      <c r="L456" t="s">
        <v>2026</v>
      </c>
      <c r="N456" s="66" t="s">
        <v>451</v>
      </c>
      <c r="O456" s="67" t="s">
        <v>1459</v>
      </c>
      <c r="P456" s="68" t="s">
        <v>658</v>
      </c>
      <c r="Q456" t="str">
        <f>_xlfn.CONCAT(Table24[[#This Row],[Field Name]:[Area Name]])</f>
        <v>CymricWelport</v>
      </c>
      <c r="R456" s="88" t="str">
        <f>_xlfn.CONCAT(Table24[[#This Row],[Field Name]:[Pool Name]])</f>
        <v>CymricWelportEtchegoin</v>
      </c>
    </row>
    <row r="457" spans="10:18" x14ac:dyDescent="0.4">
      <c r="J457" t="s">
        <v>2027</v>
      </c>
      <c r="L457" t="s">
        <v>2028</v>
      </c>
      <c r="N457" s="66" t="s">
        <v>451</v>
      </c>
      <c r="O457" s="67" t="s">
        <v>1459</v>
      </c>
      <c r="P457" s="68" t="s">
        <v>1870</v>
      </c>
      <c r="Q457" t="str">
        <f>_xlfn.CONCAT(Table24[[#This Row],[Field Name]:[Area Name]])</f>
        <v>CymricWelport</v>
      </c>
      <c r="R457" s="88" t="str">
        <f>_xlfn.CONCAT(Table24[[#This Row],[Field Name]:[Pool Name]])</f>
        <v>CymricWelportMcDonald-Devilwater</v>
      </c>
    </row>
    <row r="458" spans="10:18" x14ac:dyDescent="0.4">
      <c r="J458" t="s">
        <v>2029</v>
      </c>
      <c r="L458" t="s">
        <v>737</v>
      </c>
      <c r="N458" s="66" t="s">
        <v>451</v>
      </c>
      <c r="O458" s="67" t="s">
        <v>1459</v>
      </c>
      <c r="P458" s="68" t="s">
        <v>665</v>
      </c>
      <c r="Q458" t="str">
        <f>_xlfn.CONCAT(Table24[[#This Row],[Field Name]:[Area Name]])</f>
        <v>CymricWelport</v>
      </c>
      <c r="R458" s="88" t="str">
        <f>_xlfn.CONCAT(Table24[[#This Row],[Field Name]:[Pool Name]])</f>
        <v>CymricWelportNo Pool Breakdown (ABD)</v>
      </c>
    </row>
    <row r="459" spans="10:18" x14ac:dyDescent="0.4">
      <c r="J459" t="s">
        <v>2030</v>
      </c>
      <c r="L459" t="s">
        <v>2031</v>
      </c>
      <c r="N459" s="66" t="s">
        <v>451</v>
      </c>
      <c r="O459" s="67" t="s">
        <v>1459</v>
      </c>
      <c r="P459" s="68" t="s">
        <v>336</v>
      </c>
      <c r="Q459" t="str">
        <f>_xlfn.CONCAT(Table24[[#This Row],[Field Name]:[Area Name]])</f>
        <v>CymricWelport</v>
      </c>
      <c r="R459" s="88" t="str">
        <f>_xlfn.CONCAT(Table24[[#This Row],[Field Name]:[Pool Name]])</f>
        <v>CymricWelportObservation</v>
      </c>
    </row>
    <row r="460" spans="10:18" x14ac:dyDescent="0.4">
      <c r="J460" t="s">
        <v>2032</v>
      </c>
      <c r="L460" t="s">
        <v>749</v>
      </c>
      <c r="N460" s="66" t="s">
        <v>451</v>
      </c>
      <c r="O460" s="67" t="s">
        <v>1459</v>
      </c>
      <c r="P460" s="68" t="s">
        <v>781</v>
      </c>
      <c r="Q460" t="str">
        <f>_xlfn.CONCAT(Table24[[#This Row],[Field Name]:[Area Name]])</f>
        <v>CymricWelport</v>
      </c>
      <c r="R460" s="88" t="str">
        <f>_xlfn.CONCAT(Table24[[#This Row],[Field Name]:[Pool Name]])</f>
        <v>CymricWelportOceanic</v>
      </c>
    </row>
    <row r="461" spans="10:18" x14ac:dyDescent="0.4">
      <c r="J461" t="s">
        <v>2033</v>
      </c>
      <c r="L461" t="s">
        <v>708</v>
      </c>
      <c r="N461" s="66" t="s">
        <v>451</v>
      </c>
      <c r="O461" s="67" t="s">
        <v>1459</v>
      </c>
      <c r="P461" s="68" t="s">
        <v>1991</v>
      </c>
      <c r="Q461" t="str">
        <f>_xlfn.CONCAT(Table24[[#This Row],[Field Name]:[Area Name]])</f>
        <v>CymricWelport</v>
      </c>
      <c r="R461" s="88" t="str">
        <f>_xlfn.CONCAT(Table24[[#This Row],[Field Name]:[Pool Name]])</f>
        <v>CymricWelportOlig (Reef Ridge)</v>
      </c>
    </row>
    <row r="462" spans="10:18" x14ac:dyDescent="0.4">
      <c r="J462" t="s">
        <v>2034</v>
      </c>
      <c r="L462" t="s">
        <v>2035</v>
      </c>
      <c r="N462" s="66" t="s">
        <v>451</v>
      </c>
      <c r="O462" s="67" t="s">
        <v>1459</v>
      </c>
      <c r="P462" s="68" t="s">
        <v>421</v>
      </c>
      <c r="Q462" t="str">
        <f>_xlfn.CONCAT(Table24[[#This Row],[Field Name]:[Area Name]])</f>
        <v>CymricWelport</v>
      </c>
      <c r="R462" s="88" t="str">
        <f>_xlfn.CONCAT(Table24[[#This Row],[Field Name]:[Pool Name]])</f>
        <v>CymricWelportPhacoides</v>
      </c>
    </row>
    <row r="463" spans="10:18" x14ac:dyDescent="0.4">
      <c r="J463" t="s">
        <v>2036</v>
      </c>
      <c r="L463" t="s">
        <v>2037</v>
      </c>
      <c r="N463" s="66" t="s">
        <v>451</v>
      </c>
      <c r="O463" s="67" t="s">
        <v>1459</v>
      </c>
      <c r="P463" s="68" t="s">
        <v>466</v>
      </c>
      <c r="Q463" t="str">
        <f>_xlfn.CONCAT(Table24[[#This Row],[Field Name]:[Area Name]])</f>
        <v>CymricWelport</v>
      </c>
      <c r="R463" s="88" t="str">
        <f>_xlfn.CONCAT(Table24[[#This Row],[Field Name]:[Pool Name]])</f>
        <v>CymricWelportPoint of Rocks</v>
      </c>
    </row>
    <row r="464" spans="10:18" x14ac:dyDescent="0.4">
      <c r="J464" t="s">
        <v>2038</v>
      </c>
      <c r="L464" t="s">
        <v>2039</v>
      </c>
      <c r="N464" s="66" t="s">
        <v>451</v>
      </c>
      <c r="O464" s="67" t="s">
        <v>1459</v>
      </c>
      <c r="P464" s="68" t="s">
        <v>2040</v>
      </c>
      <c r="Q464" t="str">
        <f>_xlfn.CONCAT(Table24[[#This Row],[Field Name]:[Area Name]])</f>
        <v>CymricWelport</v>
      </c>
      <c r="R464" s="88" t="str">
        <f>_xlfn.CONCAT(Table24[[#This Row],[Field Name]:[Pool Name]])</f>
        <v>CymricWelportReef Ridge-Antelope</v>
      </c>
    </row>
    <row r="465" spans="10:18" x14ac:dyDescent="0.4">
      <c r="J465" t="s">
        <v>2041</v>
      </c>
      <c r="L465" t="s">
        <v>2042</v>
      </c>
      <c r="N465" s="66" t="s">
        <v>451</v>
      </c>
      <c r="O465" s="67" t="s">
        <v>1459</v>
      </c>
      <c r="P465" s="68" t="s">
        <v>2043</v>
      </c>
      <c r="Q465" t="str">
        <f>_xlfn.CONCAT(Table24[[#This Row],[Field Name]:[Area Name]])</f>
        <v>CymricWelport</v>
      </c>
      <c r="R465" s="88" t="str">
        <f>_xlfn.CONCAT(Table24[[#This Row],[Field Name]:[Pool Name]])</f>
        <v>CymricWelportSan Joaquin (ABD)</v>
      </c>
    </row>
    <row r="466" spans="10:18" x14ac:dyDescent="0.4">
      <c r="J466" t="s">
        <v>2044</v>
      </c>
      <c r="L466" t="s">
        <v>2045</v>
      </c>
      <c r="N466" s="66" t="s">
        <v>451</v>
      </c>
      <c r="O466" s="67" t="s">
        <v>1459</v>
      </c>
      <c r="P466" s="68" t="s">
        <v>560</v>
      </c>
      <c r="Q466" t="str">
        <f>_xlfn.CONCAT(Table24[[#This Row],[Field Name]:[Area Name]])</f>
        <v>CymricWelport</v>
      </c>
      <c r="R466" s="88" t="str">
        <f>_xlfn.CONCAT(Table24[[#This Row],[Field Name]:[Pool Name]])</f>
        <v>CymricWelportTulare</v>
      </c>
    </row>
    <row r="467" spans="10:18" x14ac:dyDescent="0.4">
      <c r="J467" t="s">
        <v>963</v>
      </c>
      <c r="L467" t="s">
        <v>1833</v>
      </c>
      <c r="N467" s="66" t="s">
        <v>451</v>
      </c>
      <c r="O467" s="67" t="s">
        <v>1459</v>
      </c>
      <c r="P467" s="68" t="s">
        <v>2046</v>
      </c>
      <c r="Q467" t="str">
        <f>_xlfn.CONCAT(Table24[[#This Row],[Field Name]:[Area Name]])</f>
        <v>CymricWelport</v>
      </c>
      <c r="R467" s="88" t="str">
        <f>_xlfn.CONCAT(Table24[[#This Row],[Field Name]:[Pool Name]])</f>
        <v>CymricWelportTulare-Antelope</v>
      </c>
    </row>
    <row r="468" spans="10:18" x14ac:dyDescent="0.4">
      <c r="J468" t="s">
        <v>969</v>
      </c>
      <c r="L468" t="s">
        <v>466</v>
      </c>
      <c r="N468" s="66" t="s">
        <v>935</v>
      </c>
      <c r="O468" s="67" t="s">
        <v>264</v>
      </c>
      <c r="P468" s="68" t="s">
        <v>240</v>
      </c>
      <c r="Q468" t="str">
        <f>_xlfn.CONCAT(Table24[[#This Row],[Field Name]:[Area Name]])</f>
        <v>Davis Southeast GasAny Area</v>
      </c>
      <c r="R468" s="88" t="str">
        <f>_xlfn.CONCAT(Table24[[#This Row],[Field Name]:[Pool Name]])</f>
        <v>Davis Southeast GasAny AreaNo Pool Breakdown</v>
      </c>
    </row>
    <row r="469" spans="10:18" x14ac:dyDescent="0.4">
      <c r="J469" t="s">
        <v>975</v>
      </c>
      <c r="L469" t="s">
        <v>1875</v>
      </c>
      <c r="N469" s="66" t="s">
        <v>457</v>
      </c>
      <c r="O469" s="67" t="s">
        <v>264</v>
      </c>
      <c r="P469" s="68" t="s">
        <v>240</v>
      </c>
      <c r="Q469" t="str">
        <f>_xlfn.CONCAT(Table24[[#This Row],[Field Name]:[Area Name]])</f>
        <v>Deer CreekAny Area</v>
      </c>
      <c r="R469" s="88" t="str">
        <f>_xlfn.CONCAT(Table24[[#This Row],[Field Name]:[Pool Name]])</f>
        <v>Deer CreekAny AreaNo Pool Breakdown</v>
      </c>
    </row>
    <row r="470" spans="10:18" x14ac:dyDescent="0.4">
      <c r="J470" t="s">
        <v>981</v>
      </c>
      <c r="L470" t="s">
        <v>348</v>
      </c>
      <c r="N470" s="66" t="s">
        <v>457</v>
      </c>
      <c r="O470" s="67" t="s">
        <v>264</v>
      </c>
      <c r="P470" s="68" t="s">
        <v>1938</v>
      </c>
      <c r="Q470" t="str">
        <f>_xlfn.CONCAT(Table24[[#This Row],[Field Name]:[Area Name]])</f>
        <v>Deer CreekAny Area</v>
      </c>
      <c r="R470" s="88" t="str">
        <f>_xlfn.CONCAT(Table24[[#This Row],[Field Name]:[Pool Name]])</f>
        <v>Deer CreekAny AreaSanta Margarita</v>
      </c>
    </row>
    <row r="471" spans="10:18" x14ac:dyDescent="0.4">
      <c r="J471" t="s">
        <v>2047</v>
      </c>
      <c r="L471" t="s">
        <v>354</v>
      </c>
      <c r="N471" s="66" t="s">
        <v>462</v>
      </c>
      <c r="O471" s="67" t="s">
        <v>264</v>
      </c>
      <c r="P471" s="68" t="s">
        <v>240</v>
      </c>
      <c r="Q471" t="str">
        <f>_xlfn.CONCAT(Table24[[#This Row],[Field Name]:[Area Name]])</f>
        <v>Deer Creek, NorthAny Area</v>
      </c>
      <c r="R471" s="88" t="str">
        <f>_xlfn.CONCAT(Table24[[#This Row],[Field Name]:[Pool Name]])</f>
        <v>Deer Creek, NorthAny AreaNo Pool Breakdown</v>
      </c>
    </row>
    <row r="472" spans="10:18" x14ac:dyDescent="0.4">
      <c r="J472" t="s">
        <v>987</v>
      </c>
      <c r="L472" t="s">
        <v>1395</v>
      </c>
      <c r="N472" s="66" t="s">
        <v>952</v>
      </c>
      <c r="O472" s="67" t="s">
        <v>942</v>
      </c>
      <c r="P472" s="68" t="s">
        <v>240</v>
      </c>
      <c r="Q472" t="str">
        <f>_xlfn.CONCAT(Table24[[#This Row],[Field Name]:[Area Name]])</f>
        <v>Del ValleKinler (ABD)</v>
      </c>
      <c r="R472" s="88" t="str">
        <f>_xlfn.CONCAT(Table24[[#This Row],[Field Name]:[Pool Name]])</f>
        <v>Del ValleKinler (ABD)No Pool Breakdown</v>
      </c>
    </row>
    <row r="473" spans="10:18" x14ac:dyDescent="0.4">
      <c r="J473" t="s">
        <v>2048</v>
      </c>
      <c r="L473" t="s">
        <v>2049</v>
      </c>
      <c r="N473" s="66" t="s">
        <v>952</v>
      </c>
      <c r="O473" s="67" t="s">
        <v>239</v>
      </c>
      <c r="P473" s="68" t="s">
        <v>454</v>
      </c>
      <c r="Q473" t="str">
        <f>_xlfn.CONCAT(Table24[[#This Row],[Field Name]:[Area Name]])</f>
        <v>Del ValleMain</v>
      </c>
      <c r="R473" s="88" t="str">
        <f>_xlfn.CONCAT(Table24[[#This Row],[Field Name]:[Pool Name]])</f>
        <v>Del ValleMainGas Zone</v>
      </c>
    </row>
    <row r="474" spans="10:18" x14ac:dyDescent="0.4">
      <c r="J474" t="s">
        <v>2050</v>
      </c>
      <c r="L474" t="s">
        <v>1194</v>
      </c>
      <c r="N474" s="66" t="s">
        <v>952</v>
      </c>
      <c r="O474" s="67" t="s">
        <v>239</v>
      </c>
      <c r="P474" s="68" t="s">
        <v>1778</v>
      </c>
      <c r="Q474" t="str">
        <f>_xlfn.CONCAT(Table24[[#This Row],[Field Name]:[Area Name]])</f>
        <v>Del ValleMain</v>
      </c>
      <c r="R474" s="88" t="str">
        <f>_xlfn.CONCAT(Table24[[#This Row],[Field Name]:[Pool Name]])</f>
        <v>Del ValleMainLower Del Valle</v>
      </c>
    </row>
    <row r="475" spans="10:18" x14ac:dyDescent="0.4">
      <c r="J475" t="s">
        <v>2051</v>
      </c>
      <c r="L475" t="s">
        <v>2052</v>
      </c>
      <c r="N475" s="66" t="s">
        <v>952</v>
      </c>
      <c r="O475" s="67" t="s">
        <v>239</v>
      </c>
      <c r="P475" s="68" t="s">
        <v>240</v>
      </c>
      <c r="Q475" t="str">
        <f>_xlfn.CONCAT(Table24[[#This Row],[Field Name]:[Area Name]])</f>
        <v>Del ValleMain</v>
      </c>
      <c r="R475" s="88" t="str">
        <f>_xlfn.CONCAT(Table24[[#This Row],[Field Name]:[Pool Name]])</f>
        <v>Del ValleMainNo Pool Breakdown</v>
      </c>
    </row>
    <row r="476" spans="10:18" x14ac:dyDescent="0.4">
      <c r="J476" t="s">
        <v>994</v>
      </c>
      <c r="L476" t="s">
        <v>2053</v>
      </c>
      <c r="N476" s="66" t="s">
        <v>952</v>
      </c>
      <c r="O476" s="67" t="s">
        <v>239</v>
      </c>
      <c r="P476" s="68" t="s">
        <v>2054</v>
      </c>
      <c r="Q476" t="str">
        <f>_xlfn.CONCAT(Table24[[#This Row],[Field Name]:[Area Name]])</f>
        <v>Del ValleMain</v>
      </c>
      <c r="R476" s="88" t="str">
        <f>_xlfn.CONCAT(Table24[[#This Row],[Field Name]:[Pool Name]])</f>
        <v>Del ValleMainSepulveda</v>
      </c>
    </row>
    <row r="477" spans="10:18" x14ac:dyDescent="0.4">
      <c r="J477" t="s">
        <v>1000</v>
      </c>
      <c r="L477" t="s">
        <v>2055</v>
      </c>
      <c r="N477" s="66" t="s">
        <v>952</v>
      </c>
      <c r="O477" s="67" t="s">
        <v>239</v>
      </c>
      <c r="P477" s="68" t="s">
        <v>2056</v>
      </c>
      <c r="Q477" t="str">
        <f>_xlfn.CONCAT(Table24[[#This Row],[Field Name]:[Area Name]])</f>
        <v>Del ValleMain</v>
      </c>
      <c r="R477" s="88" t="str">
        <f>_xlfn.CONCAT(Table24[[#This Row],[Field Name]:[Pool Name]])</f>
        <v>Del ValleMainUpper Del Valle</v>
      </c>
    </row>
    <row r="478" spans="10:18" x14ac:dyDescent="0.4">
      <c r="J478" t="s">
        <v>2057</v>
      </c>
      <c r="L478" t="s">
        <v>2058</v>
      </c>
      <c r="N478" s="66" t="s">
        <v>952</v>
      </c>
      <c r="O478" s="67" t="s">
        <v>239</v>
      </c>
      <c r="P478" s="68" t="s">
        <v>2059</v>
      </c>
      <c r="Q478" t="str">
        <f>_xlfn.CONCAT(Table24[[#This Row],[Field Name]:[Area Name]])</f>
        <v>Del ValleMain</v>
      </c>
      <c r="R478" s="88" t="str">
        <f>_xlfn.CONCAT(Table24[[#This Row],[Field Name]:[Pool Name]])</f>
        <v>Del ValleMainVasquez 13</v>
      </c>
    </row>
    <row r="479" spans="10:18" x14ac:dyDescent="0.4">
      <c r="J479" t="s">
        <v>2060</v>
      </c>
      <c r="L479" t="s">
        <v>2061</v>
      </c>
      <c r="N479" s="66" t="s">
        <v>952</v>
      </c>
      <c r="O479" s="67" t="s">
        <v>239</v>
      </c>
      <c r="P479" s="68" t="s">
        <v>2062</v>
      </c>
      <c r="Q479" t="str">
        <f>_xlfn.CONCAT(Table24[[#This Row],[Field Name]:[Area Name]])</f>
        <v>Del ValleMain</v>
      </c>
      <c r="R479" s="88" t="str">
        <f>_xlfn.CONCAT(Table24[[#This Row],[Field Name]:[Pool Name]])</f>
        <v>Del ValleMainVasquez Videgain</v>
      </c>
    </row>
    <row r="480" spans="10:18" x14ac:dyDescent="0.4">
      <c r="J480" t="s">
        <v>2063</v>
      </c>
      <c r="L480" t="s">
        <v>2064</v>
      </c>
      <c r="N480" s="66" t="s">
        <v>952</v>
      </c>
      <c r="O480" s="67" t="s">
        <v>239</v>
      </c>
      <c r="P480" s="68" t="s">
        <v>2065</v>
      </c>
      <c r="Q480" t="str">
        <f>_xlfn.CONCAT(Table24[[#This Row],[Field Name]:[Area Name]])</f>
        <v>Del ValleMain</v>
      </c>
      <c r="R480" s="88" t="str">
        <f>_xlfn.CONCAT(Table24[[#This Row],[Field Name]:[Pool Name]])</f>
        <v>Del ValleMainVasquez-Del Valle</v>
      </c>
    </row>
    <row r="481" spans="10:18" x14ac:dyDescent="0.4">
      <c r="J481" t="s">
        <v>2066</v>
      </c>
      <c r="L481" t="s">
        <v>2067</v>
      </c>
      <c r="N481" s="66" t="s">
        <v>952</v>
      </c>
      <c r="O481" s="67" t="s">
        <v>832</v>
      </c>
      <c r="P481" s="68" t="s">
        <v>1778</v>
      </c>
      <c r="Q481" t="str">
        <f>_xlfn.CONCAT(Table24[[#This Row],[Field Name]:[Area Name]])</f>
        <v>Del ValleSouth</v>
      </c>
      <c r="R481" s="88" t="str">
        <f>_xlfn.CONCAT(Table24[[#This Row],[Field Name]:[Pool Name]])</f>
        <v>Del ValleSouthLower Del Valle</v>
      </c>
    </row>
    <row r="482" spans="10:18" x14ac:dyDescent="0.4">
      <c r="J482" t="s">
        <v>2068</v>
      </c>
      <c r="L482" t="s">
        <v>2069</v>
      </c>
      <c r="N482" s="66" t="s">
        <v>952</v>
      </c>
      <c r="O482" s="67" t="s">
        <v>832</v>
      </c>
      <c r="P482" s="68" t="s">
        <v>240</v>
      </c>
      <c r="Q482" t="str">
        <f>_xlfn.CONCAT(Table24[[#This Row],[Field Name]:[Area Name]])</f>
        <v>Del ValleSouth</v>
      </c>
      <c r="R482" s="88" t="str">
        <f>_xlfn.CONCAT(Table24[[#This Row],[Field Name]:[Pool Name]])</f>
        <v>Del ValleSouthNo Pool Breakdown</v>
      </c>
    </row>
    <row r="483" spans="10:18" x14ac:dyDescent="0.4">
      <c r="J483" t="s">
        <v>2070</v>
      </c>
      <c r="L483" t="s">
        <v>2071</v>
      </c>
      <c r="N483" s="66" t="s">
        <v>952</v>
      </c>
      <c r="O483" s="67" t="s">
        <v>832</v>
      </c>
      <c r="P483" s="68" t="s">
        <v>2056</v>
      </c>
      <c r="Q483" t="str">
        <f>_xlfn.CONCAT(Table24[[#This Row],[Field Name]:[Area Name]])</f>
        <v>Del ValleSouth</v>
      </c>
      <c r="R483" s="88" t="str">
        <f>_xlfn.CONCAT(Table24[[#This Row],[Field Name]:[Pool Name]])</f>
        <v>Del ValleSouthUpper Del Valle</v>
      </c>
    </row>
    <row r="484" spans="10:18" x14ac:dyDescent="0.4">
      <c r="J484" t="s">
        <v>2072</v>
      </c>
      <c r="L484" t="s">
        <v>2073</v>
      </c>
      <c r="N484" s="66" t="s">
        <v>952</v>
      </c>
      <c r="O484" s="67" t="s">
        <v>832</v>
      </c>
      <c r="P484" s="68" t="s">
        <v>2074</v>
      </c>
      <c r="Q484" t="str">
        <f>_xlfn.CONCAT(Table24[[#This Row],[Field Name]:[Area Name]])</f>
        <v>Del ValleSouth</v>
      </c>
      <c r="R484" s="88" t="str">
        <f>_xlfn.CONCAT(Table24[[#This Row],[Field Name]:[Pool Name]])</f>
        <v>Del ValleSouthVasquez</v>
      </c>
    </row>
    <row r="485" spans="10:18" x14ac:dyDescent="0.4">
      <c r="J485" t="s">
        <v>1005</v>
      </c>
      <c r="L485" t="s">
        <v>2075</v>
      </c>
      <c r="N485" s="66" t="s">
        <v>952</v>
      </c>
      <c r="O485" s="67" t="s">
        <v>832</v>
      </c>
      <c r="P485" s="68" t="s">
        <v>2076</v>
      </c>
      <c r="Q485" t="str">
        <f>_xlfn.CONCAT(Table24[[#This Row],[Field Name]:[Area Name]])</f>
        <v>Del ValleSouth</v>
      </c>
      <c r="R485" s="88" t="str">
        <f>_xlfn.CONCAT(Table24[[#This Row],[Field Name]:[Pool Name]])</f>
        <v>Del ValleSouthVidegain</v>
      </c>
    </row>
    <row r="486" spans="10:18" x14ac:dyDescent="0.4">
      <c r="J486" t="s">
        <v>2077</v>
      </c>
      <c r="L486" t="s">
        <v>2078</v>
      </c>
      <c r="N486" s="66" t="s">
        <v>957</v>
      </c>
      <c r="O486" s="67" t="s">
        <v>264</v>
      </c>
      <c r="P486" s="68" t="s">
        <v>240</v>
      </c>
      <c r="Q486" t="str">
        <f>_xlfn.CONCAT(Table24[[#This Row],[Field Name]:[Area Name]])</f>
        <v>Denverton Creek GasAny Area</v>
      </c>
      <c r="R486" s="88" t="str">
        <f>_xlfn.CONCAT(Table24[[#This Row],[Field Name]:[Pool Name]])</f>
        <v>Denverton Creek GasAny AreaNo Pool Breakdown</v>
      </c>
    </row>
    <row r="487" spans="10:18" x14ac:dyDescent="0.4">
      <c r="J487" t="s">
        <v>1011</v>
      </c>
      <c r="L487" t="s">
        <v>2079</v>
      </c>
      <c r="N487" s="66" t="s">
        <v>964</v>
      </c>
      <c r="O487" s="67" t="s">
        <v>264</v>
      </c>
      <c r="P487" s="68" t="s">
        <v>240</v>
      </c>
      <c r="Q487" t="str">
        <f>_xlfn.CONCAT(Table24[[#This Row],[Field Name]:[Area Name]])</f>
        <v>Denverton Gas (ABD)Any Area</v>
      </c>
      <c r="R487" s="88" t="str">
        <f>_xlfn.CONCAT(Table24[[#This Row],[Field Name]:[Pool Name]])</f>
        <v>Denverton Gas (ABD)Any AreaNo Pool Breakdown</v>
      </c>
    </row>
    <row r="488" spans="10:18" x14ac:dyDescent="0.4">
      <c r="J488" t="s">
        <v>2080</v>
      </c>
      <c r="L488" t="s">
        <v>920</v>
      </c>
      <c r="N488" s="66" t="s">
        <v>469</v>
      </c>
      <c r="O488" s="67" t="s">
        <v>278</v>
      </c>
      <c r="P488" s="68" t="s">
        <v>1199</v>
      </c>
      <c r="Q488" t="str">
        <f>_xlfn.CONCAT(Table24[[#This Row],[Field Name]:[Area Name]])</f>
        <v>Devils DenAlferitz</v>
      </c>
      <c r="R488" s="88" t="str">
        <f>_xlfn.CONCAT(Table24[[#This Row],[Field Name]:[Pool Name]])</f>
        <v>Devils DenAlferitzEocene Gas Zone</v>
      </c>
    </row>
    <row r="489" spans="10:18" x14ac:dyDescent="0.4">
      <c r="J489" t="s">
        <v>2081</v>
      </c>
      <c r="L489" t="s">
        <v>2082</v>
      </c>
      <c r="N489" s="66" t="s">
        <v>469</v>
      </c>
      <c r="O489" s="67" t="s">
        <v>278</v>
      </c>
      <c r="P489" s="68" t="s">
        <v>1220</v>
      </c>
      <c r="Q489" t="str">
        <f>_xlfn.CONCAT(Table24[[#This Row],[Field Name]:[Area Name]])</f>
        <v>Devils DenAlferitz</v>
      </c>
      <c r="R489" s="88" t="str">
        <f>_xlfn.CONCAT(Table24[[#This Row],[Field Name]:[Pool Name]])</f>
        <v>Devils DenAlferitzEscudo-Carneros</v>
      </c>
    </row>
    <row r="490" spans="10:18" x14ac:dyDescent="0.4">
      <c r="J490" t="s">
        <v>1017</v>
      </c>
      <c r="L490" t="s">
        <v>2083</v>
      </c>
      <c r="N490" s="66" t="s">
        <v>469</v>
      </c>
      <c r="O490" s="67" t="s">
        <v>278</v>
      </c>
      <c r="P490" s="68" t="s">
        <v>240</v>
      </c>
      <c r="Q490" t="str">
        <f>_xlfn.CONCAT(Table24[[#This Row],[Field Name]:[Area Name]])</f>
        <v>Devils DenAlferitz</v>
      </c>
      <c r="R490" s="88" t="str">
        <f>_xlfn.CONCAT(Table24[[#This Row],[Field Name]:[Pool Name]])</f>
        <v>Devils DenAlferitzNo Pool Breakdown</v>
      </c>
    </row>
    <row r="491" spans="10:18" x14ac:dyDescent="0.4">
      <c r="J491" t="s">
        <v>1023</v>
      </c>
      <c r="L491" t="s">
        <v>2084</v>
      </c>
      <c r="N491" s="66" t="s">
        <v>469</v>
      </c>
      <c r="O491" s="67" t="s">
        <v>278</v>
      </c>
      <c r="P491" s="68" t="s">
        <v>466</v>
      </c>
      <c r="Q491" t="str">
        <f>_xlfn.CONCAT(Table24[[#This Row],[Field Name]:[Area Name]])</f>
        <v>Devils DenAlferitz</v>
      </c>
      <c r="R491" s="88" t="str">
        <f>_xlfn.CONCAT(Table24[[#This Row],[Field Name]:[Pool Name]])</f>
        <v>Devils DenAlferitzPoint of Rocks</v>
      </c>
    </row>
    <row r="492" spans="10:18" x14ac:dyDescent="0.4">
      <c r="J492" t="s">
        <v>1029</v>
      </c>
      <c r="L492" t="s">
        <v>2085</v>
      </c>
      <c r="N492" s="66" t="s">
        <v>469</v>
      </c>
      <c r="O492" s="67" t="s">
        <v>264</v>
      </c>
      <c r="P492" s="68" t="s">
        <v>240</v>
      </c>
      <c r="Q492" t="str">
        <f>_xlfn.CONCAT(Table24[[#This Row],[Field Name]:[Area Name]])</f>
        <v>Devils DenAny Area</v>
      </c>
      <c r="R492" s="88" t="str">
        <f>_xlfn.CONCAT(Table24[[#This Row],[Field Name]:[Pool Name]])</f>
        <v>Devils DenAny AreaNo Pool Breakdown</v>
      </c>
    </row>
    <row r="493" spans="10:18" x14ac:dyDescent="0.4">
      <c r="J493" t="s">
        <v>2086</v>
      </c>
      <c r="L493" t="s">
        <v>2087</v>
      </c>
      <c r="N493" s="66" t="s">
        <v>469</v>
      </c>
      <c r="O493" s="67" t="s">
        <v>347</v>
      </c>
      <c r="P493" s="68" t="s">
        <v>240</v>
      </c>
      <c r="Q493" t="str">
        <f>_xlfn.CONCAT(Table24[[#This Row],[Field Name]:[Area Name]])</f>
        <v>Devils DenBates</v>
      </c>
      <c r="R493" s="88" t="str">
        <f>_xlfn.CONCAT(Table24[[#This Row],[Field Name]:[Pool Name]])</f>
        <v>Devils DenBatesNo Pool Breakdown</v>
      </c>
    </row>
    <row r="494" spans="10:18" x14ac:dyDescent="0.4">
      <c r="J494" t="s">
        <v>2088</v>
      </c>
      <c r="L494" t="s">
        <v>2089</v>
      </c>
      <c r="N494" s="66" t="s">
        <v>469</v>
      </c>
      <c r="O494" s="67" t="s">
        <v>213</v>
      </c>
      <c r="P494" s="68" t="s">
        <v>373</v>
      </c>
      <c r="Q494" t="str">
        <f>_xlfn.CONCAT(Table24[[#This Row],[Field Name]:[Area Name]])</f>
        <v>Devils DenOld</v>
      </c>
      <c r="R494" s="88" t="str">
        <f>_xlfn.CONCAT(Table24[[#This Row],[Field Name]:[Pool Name]])</f>
        <v>Devils DenOldAlluvium-Temblor</v>
      </c>
    </row>
    <row r="495" spans="10:18" x14ac:dyDescent="0.4">
      <c r="J495" t="s">
        <v>2090</v>
      </c>
      <c r="L495" t="s">
        <v>2091</v>
      </c>
      <c r="N495" s="66" t="s">
        <v>469</v>
      </c>
      <c r="O495" s="67" t="s">
        <v>213</v>
      </c>
      <c r="P495" s="68" t="s">
        <v>240</v>
      </c>
      <c r="Q495" t="str">
        <f>_xlfn.CONCAT(Table24[[#This Row],[Field Name]:[Area Name]])</f>
        <v>Devils DenOld</v>
      </c>
      <c r="R495" s="88" t="str">
        <f>_xlfn.CONCAT(Table24[[#This Row],[Field Name]:[Pool Name]])</f>
        <v>Devils DenOldNo Pool Breakdown</v>
      </c>
    </row>
    <row r="496" spans="10:18" x14ac:dyDescent="0.4">
      <c r="J496" t="s">
        <v>2092</v>
      </c>
      <c r="L496" t="s">
        <v>2093</v>
      </c>
      <c r="N496" s="66" t="s">
        <v>469</v>
      </c>
      <c r="O496" s="67" t="s">
        <v>213</v>
      </c>
      <c r="P496" s="68" t="s">
        <v>466</v>
      </c>
      <c r="Q496" t="str">
        <f>_xlfn.CONCAT(Table24[[#This Row],[Field Name]:[Area Name]])</f>
        <v>Devils DenOld</v>
      </c>
      <c r="R496" s="88" t="str">
        <f>_xlfn.CONCAT(Table24[[#This Row],[Field Name]:[Pool Name]])</f>
        <v>Devils DenOldPoint of Rocks</v>
      </c>
    </row>
    <row r="497" spans="10:18" x14ac:dyDescent="0.4">
      <c r="J497" t="s">
        <v>2094</v>
      </c>
      <c r="L497" t="s">
        <v>2095</v>
      </c>
      <c r="N497" s="66" t="s">
        <v>976</v>
      </c>
      <c r="O497" s="67" t="s">
        <v>264</v>
      </c>
      <c r="P497" s="68" t="s">
        <v>240</v>
      </c>
      <c r="Q497" t="str">
        <f>_xlfn.CONCAT(Table24[[#This Row],[Field Name]:[Area Name]])</f>
        <v>Dixon Gas (ABD)Any Area</v>
      </c>
      <c r="R497" s="88" t="str">
        <f>_xlfn.CONCAT(Table24[[#This Row],[Field Name]:[Pool Name]])</f>
        <v>Dixon Gas (ABD)Any AreaNo Pool Breakdown</v>
      </c>
    </row>
    <row r="498" spans="10:18" x14ac:dyDescent="0.4">
      <c r="J498" t="s">
        <v>2096</v>
      </c>
      <c r="L498" t="s">
        <v>1316</v>
      </c>
      <c r="N498" s="66" t="s">
        <v>976</v>
      </c>
      <c r="O498" s="67" t="s">
        <v>264</v>
      </c>
      <c r="P498" s="68" t="s">
        <v>1461</v>
      </c>
      <c r="Q498" t="str">
        <f>_xlfn.CONCAT(Table24[[#This Row],[Field Name]:[Area Name]])</f>
        <v>Dixon Gas (ABD)Any Area</v>
      </c>
      <c r="R498" s="88" t="str">
        <f>_xlfn.CONCAT(Table24[[#This Row],[Field Name]:[Pool Name]])</f>
        <v>Dixon Gas (ABD)Any AreaWinters</v>
      </c>
    </row>
    <row r="499" spans="10:18" x14ac:dyDescent="0.4">
      <c r="J499" t="s">
        <v>2097</v>
      </c>
      <c r="L499" t="s">
        <v>2098</v>
      </c>
      <c r="N499" s="66" t="s">
        <v>982</v>
      </c>
      <c r="O499" s="67" t="s">
        <v>264</v>
      </c>
      <c r="P499" s="68" t="s">
        <v>240</v>
      </c>
      <c r="Q499" t="str">
        <f>_xlfn.CONCAT(Table24[[#This Row],[Field Name]:[Area Name]])</f>
        <v>Dixon, East, Gas (ABD)Any Area</v>
      </c>
      <c r="R499" s="88" t="str">
        <f>_xlfn.CONCAT(Table24[[#This Row],[Field Name]:[Pool Name]])</f>
        <v>Dixon, East, Gas (ABD)Any AreaNo Pool Breakdown</v>
      </c>
    </row>
    <row r="500" spans="10:18" x14ac:dyDescent="0.4">
      <c r="J500" t="s">
        <v>2099</v>
      </c>
      <c r="L500" t="s">
        <v>2040</v>
      </c>
      <c r="N500" s="66" t="s">
        <v>988</v>
      </c>
      <c r="O500" s="67" t="s">
        <v>264</v>
      </c>
      <c r="P500" s="68" t="s">
        <v>2100</v>
      </c>
      <c r="Q500" t="str">
        <f>_xlfn.CONCAT(Table24[[#This Row],[Field Name]:[Area Name]])</f>
        <v>DominguezAny Area</v>
      </c>
      <c r="R500" s="88" t="str">
        <f>_xlfn.CONCAT(Table24[[#This Row],[Field Name]:[Pool Name]])</f>
        <v>DominguezAny Area2nd</v>
      </c>
    </row>
    <row r="501" spans="10:18" x14ac:dyDescent="0.4">
      <c r="J501" t="s">
        <v>2101</v>
      </c>
      <c r="L501" t="s">
        <v>2102</v>
      </c>
      <c r="N501" s="66" t="s">
        <v>988</v>
      </c>
      <c r="O501" s="67" t="s">
        <v>264</v>
      </c>
      <c r="P501" s="68" t="s">
        <v>2103</v>
      </c>
      <c r="Q501" t="str">
        <f>_xlfn.CONCAT(Table24[[#This Row],[Field Name]:[Area Name]])</f>
        <v>DominguezAny Area</v>
      </c>
      <c r="R501" s="88" t="str">
        <f>_xlfn.CONCAT(Table24[[#This Row],[Field Name]:[Pool Name]])</f>
        <v>DominguezAny Area3rd</v>
      </c>
    </row>
    <row r="502" spans="10:18" x14ac:dyDescent="0.4">
      <c r="J502" t="s">
        <v>2104</v>
      </c>
      <c r="L502" t="s">
        <v>2105</v>
      </c>
      <c r="N502" s="66" t="s">
        <v>988</v>
      </c>
      <c r="O502" s="67" t="s">
        <v>264</v>
      </c>
      <c r="P502" s="68" t="s">
        <v>809</v>
      </c>
      <c r="Q502" t="str">
        <f>_xlfn.CONCAT(Table24[[#This Row],[Field Name]:[Area Name]])</f>
        <v>DominguezAny Area</v>
      </c>
      <c r="R502" s="88" t="str">
        <f>_xlfn.CONCAT(Table24[[#This Row],[Field Name]:[Pool Name]])</f>
        <v>DominguezAny AreaCatalina Schist</v>
      </c>
    </row>
    <row r="503" spans="10:18" x14ac:dyDescent="0.4">
      <c r="J503" t="s">
        <v>2106</v>
      </c>
      <c r="L503" t="s">
        <v>2107</v>
      </c>
      <c r="N503" s="66" t="s">
        <v>988</v>
      </c>
      <c r="O503" s="67" t="s">
        <v>264</v>
      </c>
      <c r="P503" s="68" t="s">
        <v>240</v>
      </c>
      <c r="Q503" t="str">
        <f>_xlfn.CONCAT(Table24[[#This Row],[Field Name]:[Area Name]])</f>
        <v>DominguezAny Area</v>
      </c>
      <c r="R503" s="88" t="str">
        <f>_xlfn.CONCAT(Table24[[#This Row],[Field Name]:[Pool Name]])</f>
        <v>DominguezAny AreaNo Pool Breakdown</v>
      </c>
    </row>
    <row r="504" spans="10:18" x14ac:dyDescent="0.4">
      <c r="J504" t="s">
        <v>2108</v>
      </c>
      <c r="L504" t="s">
        <v>2109</v>
      </c>
      <c r="N504" s="66" t="s">
        <v>988</v>
      </c>
      <c r="O504" s="67" t="s">
        <v>534</v>
      </c>
      <c r="P504" s="68" t="s">
        <v>2110</v>
      </c>
      <c r="Q504" t="str">
        <f>_xlfn.CONCAT(Table24[[#This Row],[Field Name]:[Area Name]])</f>
        <v>DominguezEast Block</v>
      </c>
      <c r="R504" s="88" t="str">
        <f>_xlfn.CONCAT(Table24[[#This Row],[Field Name]:[Pool Name]])</f>
        <v>DominguezEast Block1st</v>
      </c>
    </row>
    <row r="505" spans="10:18" x14ac:dyDescent="0.4">
      <c r="J505" t="s">
        <v>2111</v>
      </c>
      <c r="L505" t="s">
        <v>2112</v>
      </c>
      <c r="N505" s="66" t="s">
        <v>988</v>
      </c>
      <c r="O505" s="67" t="s">
        <v>534</v>
      </c>
      <c r="P505" s="68" t="s">
        <v>2100</v>
      </c>
      <c r="Q505" t="str">
        <f>_xlfn.CONCAT(Table24[[#This Row],[Field Name]:[Area Name]])</f>
        <v>DominguezEast Block</v>
      </c>
      <c r="R505" s="88" t="str">
        <f>_xlfn.CONCAT(Table24[[#This Row],[Field Name]:[Pool Name]])</f>
        <v>DominguezEast Block2nd</v>
      </c>
    </row>
    <row r="506" spans="10:18" x14ac:dyDescent="0.4">
      <c r="J506" t="s">
        <v>1034</v>
      </c>
      <c r="L506" t="s">
        <v>273</v>
      </c>
      <c r="N506" s="66" t="s">
        <v>988</v>
      </c>
      <c r="O506" s="67" t="s">
        <v>534</v>
      </c>
      <c r="P506" s="68" t="s">
        <v>2103</v>
      </c>
      <c r="Q506" t="str">
        <f>_xlfn.CONCAT(Table24[[#This Row],[Field Name]:[Area Name]])</f>
        <v>DominguezEast Block</v>
      </c>
      <c r="R506" s="88" t="str">
        <f>_xlfn.CONCAT(Table24[[#This Row],[Field Name]:[Pool Name]])</f>
        <v>DominguezEast Block3rd</v>
      </c>
    </row>
    <row r="507" spans="10:18" x14ac:dyDescent="0.4">
      <c r="J507" t="s">
        <v>2113</v>
      </c>
      <c r="L507" t="s">
        <v>2114</v>
      </c>
      <c r="N507" s="66" t="s">
        <v>988</v>
      </c>
      <c r="O507" s="67" t="s">
        <v>534</v>
      </c>
      <c r="P507" s="68" t="s">
        <v>2115</v>
      </c>
      <c r="Q507" t="str">
        <f>_xlfn.CONCAT(Table24[[#This Row],[Field Name]:[Area Name]])</f>
        <v>DominguezEast Block</v>
      </c>
      <c r="R507" s="88" t="str">
        <f>_xlfn.CONCAT(Table24[[#This Row],[Field Name]:[Pool Name]])</f>
        <v>DominguezEast Block4th &amp; Upper 5th</v>
      </c>
    </row>
    <row r="508" spans="10:18" x14ac:dyDescent="0.4">
      <c r="J508" t="s">
        <v>2116</v>
      </c>
      <c r="L508" t="s">
        <v>778</v>
      </c>
      <c r="N508" s="66" t="s">
        <v>988</v>
      </c>
      <c r="O508" s="67" t="s">
        <v>534</v>
      </c>
      <c r="P508" s="68" t="s">
        <v>2117</v>
      </c>
      <c r="Q508" t="str">
        <f>_xlfn.CONCAT(Table24[[#This Row],[Field Name]:[Area Name]])</f>
        <v>DominguezEast Block</v>
      </c>
      <c r="R508" s="88" t="str">
        <f>_xlfn.CONCAT(Table24[[#This Row],[Field Name]:[Pool Name]])</f>
        <v>DominguezEast Block7th &amp; 8th</v>
      </c>
    </row>
    <row r="509" spans="10:18" x14ac:dyDescent="0.4">
      <c r="J509" t="s">
        <v>2118</v>
      </c>
      <c r="L509" t="s">
        <v>2119</v>
      </c>
      <c r="N509" s="66" t="s">
        <v>988</v>
      </c>
      <c r="O509" s="67" t="s">
        <v>534</v>
      </c>
      <c r="P509" s="68" t="s">
        <v>1767</v>
      </c>
      <c r="Q509" t="str">
        <f>_xlfn.CONCAT(Table24[[#This Row],[Field Name]:[Area Name]])</f>
        <v>DominguezEast Block</v>
      </c>
      <c r="R509" s="88" t="str">
        <f>_xlfn.CONCAT(Table24[[#This Row],[Field Name]:[Pool Name]])</f>
        <v>DominguezEast BlockLower 5th &amp; 6th</v>
      </c>
    </row>
    <row r="510" spans="10:18" x14ac:dyDescent="0.4">
      <c r="L510" t="s">
        <v>2120</v>
      </c>
      <c r="N510" s="66" t="s">
        <v>988</v>
      </c>
      <c r="O510" s="67" t="s">
        <v>541</v>
      </c>
      <c r="P510" s="68" t="s">
        <v>2110</v>
      </c>
      <c r="Q510" t="str">
        <f>_xlfn.CONCAT(Table24[[#This Row],[Field Name]:[Area Name]])</f>
        <v>DominguezEast Central Block</v>
      </c>
      <c r="R510" s="88" t="str">
        <f>_xlfn.CONCAT(Table24[[#This Row],[Field Name]:[Pool Name]])</f>
        <v>DominguezEast Central Block1st</v>
      </c>
    </row>
    <row r="511" spans="10:18" x14ac:dyDescent="0.4">
      <c r="L511" t="s">
        <v>2121</v>
      </c>
      <c r="N511" s="66" t="s">
        <v>988</v>
      </c>
      <c r="O511" s="67" t="s">
        <v>541</v>
      </c>
      <c r="P511" s="68" t="s">
        <v>2100</v>
      </c>
      <c r="Q511" t="str">
        <f>_xlfn.CONCAT(Table24[[#This Row],[Field Name]:[Area Name]])</f>
        <v>DominguezEast Central Block</v>
      </c>
      <c r="R511" s="88" t="str">
        <f>_xlfn.CONCAT(Table24[[#This Row],[Field Name]:[Pool Name]])</f>
        <v>DominguezEast Central Block2nd</v>
      </c>
    </row>
    <row r="512" spans="10:18" x14ac:dyDescent="0.4">
      <c r="L512" t="s">
        <v>2122</v>
      </c>
      <c r="N512" s="66" t="s">
        <v>988</v>
      </c>
      <c r="O512" s="67" t="s">
        <v>541</v>
      </c>
      <c r="P512" s="68" t="s">
        <v>2103</v>
      </c>
      <c r="Q512" t="str">
        <f>_xlfn.CONCAT(Table24[[#This Row],[Field Name]:[Area Name]])</f>
        <v>DominguezEast Central Block</v>
      </c>
      <c r="R512" s="88" t="str">
        <f>_xlfn.CONCAT(Table24[[#This Row],[Field Name]:[Pool Name]])</f>
        <v>DominguezEast Central Block3rd</v>
      </c>
    </row>
    <row r="513" spans="12:18" x14ac:dyDescent="0.4">
      <c r="L513" t="s">
        <v>812</v>
      </c>
      <c r="N513" s="66" t="s">
        <v>988</v>
      </c>
      <c r="O513" s="67" t="s">
        <v>546</v>
      </c>
      <c r="P513" s="68" t="s">
        <v>2123</v>
      </c>
      <c r="Q513" t="str">
        <f>_xlfn.CONCAT(Table24[[#This Row],[Field Name]:[Area Name]])</f>
        <v>DominguezEast Flank</v>
      </c>
      <c r="R513" s="88" t="str">
        <f>_xlfn.CONCAT(Table24[[#This Row],[Field Name]:[Pool Name]])</f>
        <v>DominguezEast Flank2nd, 3rd, 4th, 5th &amp; 6th</v>
      </c>
    </row>
    <row r="514" spans="12:18" x14ac:dyDescent="0.4">
      <c r="L514" t="s">
        <v>2124</v>
      </c>
      <c r="N514" s="66" t="s">
        <v>988</v>
      </c>
      <c r="O514" s="67" t="s">
        <v>1086</v>
      </c>
      <c r="P514" s="68" t="s">
        <v>2103</v>
      </c>
      <c r="Q514" t="str">
        <f>_xlfn.CONCAT(Table24[[#This Row],[Field Name]:[Area Name]])</f>
        <v>DominguezNortheast Central Block</v>
      </c>
      <c r="R514" s="88" t="str">
        <f>_xlfn.CONCAT(Table24[[#This Row],[Field Name]:[Pool Name]])</f>
        <v>DominguezNortheast Central Block3rd</v>
      </c>
    </row>
    <row r="515" spans="12:18" x14ac:dyDescent="0.4">
      <c r="L515" t="s">
        <v>1852</v>
      </c>
      <c r="N515" s="66" t="s">
        <v>988</v>
      </c>
      <c r="O515" s="67" t="s">
        <v>1103</v>
      </c>
      <c r="P515" s="68" t="s">
        <v>2125</v>
      </c>
      <c r="Q515" t="str">
        <f>_xlfn.CONCAT(Table24[[#This Row],[Field Name]:[Area Name]])</f>
        <v>DominguezNorthwest Central Block</v>
      </c>
      <c r="R515" s="88" t="str">
        <f>_xlfn.CONCAT(Table24[[#This Row],[Field Name]:[Pool Name]])</f>
        <v>DominguezNorthwest Central Block3rd &amp; 4th</v>
      </c>
    </row>
    <row r="516" spans="12:18" x14ac:dyDescent="0.4">
      <c r="L516" t="s">
        <v>2126</v>
      </c>
      <c r="N516" s="66" t="s">
        <v>988</v>
      </c>
      <c r="O516" s="67" t="s">
        <v>1351</v>
      </c>
      <c r="P516" s="68" t="s">
        <v>2103</v>
      </c>
      <c r="Q516" t="str">
        <f>_xlfn.CONCAT(Table24[[#This Row],[Field Name]:[Area Name]])</f>
        <v>DominguezSoutheast Central Block</v>
      </c>
      <c r="R516" s="88" t="str">
        <f>_xlfn.CONCAT(Table24[[#This Row],[Field Name]:[Pool Name]])</f>
        <v>DominguezSoutheast Central Block3rd</v>
      </c>
    </row>
    <row r="517" spans="12:18" x14ac:dyDescent="0.4">
      <c r="L517" t="s">
        <v>2127</v>
      </c>
      <c r="N517" s="66" t="s">
        <v>988</v>
      </c>
      <c r="O517" s="67" t="s">
        <v>1351</v>
      </c>
      <c r="P517" s="68" t="s">
        <v>2115</v>
      </c>
      <c r="Q517" t="str">
        <f>_xlfn.CONCAT(Table24[[#This Row],[Field Name]:[Area Name]])</f>
        <v>DominguezSoutheast Central Block</v>
      </c>
      <c r="R517" s="88" t="str">
        <f>_xlfn.CONCAT(Table24[[#This Row],[Field Name]:[Pool Name]])</f>
        <v>DominguezSoutheast Central Block4th &amp; Upper 5th</v>
      </c>
    </row>
    <row r="518" spans="12:18" x14ac:dyDescent="0.4">
      <c r="L518" t="s">
        <v>1725</v>
      </c>
      <c r="N518" s="66" t="s">
        <v>988</v>
      </c>
      <c r="O518" s="67" t="s">
        <v>1356</v>
      </c>
      <c r="P518" s="68" t="s">
        <v>2128</v>
      </c>
      <c r="Q518" t="str">
        <f>_xlfn.CONCAT(Table24[[#This Row],[Field Name]:[Area Name]])</f>
        <v>DominguezSouthwest Central Block</v>
      </c>
      <c r="R518" s="88" t="str">
        <f>_xlfn.CONCAT(Table24[[#This Row],[Field Name]:[Pool Name]])</f>
        <v>DominguezSouthwest Central Block7th &amp; Upper 8th</v>
      </c>
    </row>
    <row r="519" spans="12:18" x14ac:dyDescent="0.4">
      <c r="L519" t="s">
        <v>2129</v>
      </c>
      <c r="N519" s="66" t="s">
        <v>988</v>
      </c>
      <c r="O519" s="67" t="s">
        <v>1356</v>
      </c>
      <c r="P519" s="68" t="s">
        <v>2130</v>
      </c>
      <c r="Q519" t="str">
        <f>_xlfn.CONCAT(Table24[[#This Row],[Field Name]:[Area Name]])</f>
        <v>DominguezSouthwest Central Block</v>
      </c>
      <c r="R519" s="88" t="str">
        <f>_xlfn.CONCAT(Table24[[#This Row],[Field Name]:[Pool Name]])</f>
        <v>DominguezSouthwest Central BlockUpper 1st &amp; 2nd</v>
      </c>
    </row>
    <row r="520" spans="12:18" x14ac:dyDescent="0.4">
      <c r="L520" t="s">
        <v>2131</v>
      </c>
      <c r="N520" s="66" t="s">
        <v>988</v>
      </c>
      <c r="O520" s="67" t="s">
        <v>1473</v>
      </c>
      <c r="P520" s="68" t="s">
        <v>2132</v>
      </c>
      <c r="Q520" t="str">
        <f>_xlfn.CONCAT(Table24[[#This Row],[Field Name]:[Area Name]])</f>
        <v>DominguezWest Block</v>
      </c>
      <c r="R520" s="88" t="str">
        <f>_xlfn.CONCAT(Table24[[#This Row],[Field Name]:[Pool Name]])</f>
        <v>DominguezWest Block5th</v>
      </c>
    </row>
    <row r="521" spans="12:18" x14ac:dyDescent="0.4">
      <c r="L521" t="s">
        <v>2133</v>
      </c>
      <c r="N521" s="66" t="s">
        <v>988</v>
      </c>
      <c r="O521" s="67" t="s">
        <v>1477</v>
      </c>
      <c r="P521" s="68" t="s">
        <v>2134</v>
      </c>
      <c r="Q521" t="str">
        <f>_xlfn.CONCAT(Table24[[#This Row],[Field Name]:[Area Name]])</f>
        <v>DominguezWest Central Block</v>
      </c>
      <c r="R521" s="88" t="str">
        <f>_xlfn.CONCAT(Table24[[#This Row],[Field Name]:[Pool Name]])</f>
        <v>DominguezWest Central Block1st &amp; 2nd</v>
      </c>
    </row>
    <row r="522" spans="12:18" x14ac:dyDescent="0.4">
      <c r="L522" t="s">
        <v>1754</v>
      </c>
      <c r="N522" s="66" t="s">
        <v>988</v>
      </c>
      <c r="O522" s="67" t="s">
        <v>1477</v>
      </c>
      <c r="P522" s="68" t="s">
        <v>2125</v>
      </c>
      <c r="Q522" t="str">
        <f>_xlfn.CONCAT(Table24[[#This Row],[Field Name]:[Area Name]])</f>
        <v>DominguezWest Central Block</v>
      </c>
      <c r="R522" s="88" t="str">
        <f>_xlfn.CONCAT(Table24[[#This Row],[Field Name]:[Pool Name]])</f>
        <v>DominguezWest Central Block3rd &amp; 4th</v>
      </c>
    </row>
    <row r="523" spans="12:18" x14ac:dyDescent="0.4">
      <c r="L523" t="s">
        <v>1771</v>
      </c>
      <c r="N523" s="66" t="s">
        <v>988</v>
      </c>
      <c r="O523" s="67" t="s">
        <v>1477</v>
      </c>
      <c r="P523" s="68" t="s">
        <v>2132</v>
      </c>
      <c r="Q523" t="str">
        <f>_xlfn.CONCAT(Table24[[#This Row],[Field Name]:[Area Name]])</f>
        <v>DominguezWest Central Block</v>
      </c>
      <c r="R523" s="88" t="str">
        <f>_xlfn.CONCAT(Table24[[#This Row],[Field Name]:[Pool Name]])</f>
        <v>DominguezWest Central Block5th</v>
      </c>
    </row>
    <row r="524" spans="12:18" x14ac:dyDescent="0.4">
      <c r="L524" t="s">
        <v>1757</v>
      </c>
      <c r="N524" s="66" t="s">
        <v>988</v>
      </c>
      <c r="O524" s="67" t="s">
        <v>1477</v>
      </c>
      <c r="P524" s="68" t="s">
        <v>2117</v>
      </c>
      <c r="Q524" t="str">
        <f>_xlfn.CONCAT(Table24[[#This Row],[Field Name]:[Area Name]])</f>
        <v>DominguezWest Central Block</v>
      </c>
      <c r="R524" s="88" t="str">
        <f>_xlfn.CONCAT(Table24[[#This Row],[Field Name]:[Pool Name]])</f>
        <v>DominguezWest Central Block7th &amp; 8th</v>
      </c>
    </row>
    <row r="525" spans="12:18" x14ac:dyDescent="0.4">
      <c r="L525" t="s">
        <v>1821</v>
      </c>
      <c r="N525" s="66" t="s">
        <v>988</v>
      </c>
      <c r="O525" s="67" t="s">
        <v>1477</v>
      </c>
      <c r="P525" s="68" t="s">
        <v>1768</v>
      </c>
      <c r="Q525" t="str">
        <f>_xlfn.CONCAT(Table24[[#This Row],[Field Name]:[Area Name]])</f>
        <v>DominguezWest Central Block</v>
      </c>
      <c r="R525" s="88" t="str">
        <f>_xlfn.CONCAT(Table24[[#This Row],[Field Name]:[Pool Name]])</f>
        <v>DominguezWest Central BlockLower 6th &amp; Upper 7th</v>
      </c>
    </row>
    <row r="526" spans="12:18" x14ac:dyDescent="0.4">
      <c r="L526" t="s">
        <v>1760</v>
      </c>
      <c r="N526" s="66" t="s">
        <v>988</v>
      </c>
      <c r="O526" s="67" t="s">
        <v>1486</v>
      </c>
      <c r="P526" s="68" t="s">
        <v>2117</v>
      </c>
      <c r="Q526" t="str">
        <f>_xlfn.CONCAT(Table24[[#This Row],[Field Name]:[Area Name]])</f>
        <v>DominguezWest Unit</v>
      </c>
      <c r="R526" s="88" t="str">
        <f>_xlfn.CONCAT(Table24[[#This Row],[Field Name]:[Pool Name]])</f>
        <v>DominguezWest Unit7th &amp; 8th</v>
      </c>
    </row>
    <row r="527" spans="12:18" x14ac:dyDescent="0.4">
      <c r="L527" t="s">
        <v>1824</v>
      </c>
      <c r="N527" s="66" t="s">
        <v>995</v>
      </c>
      <c r="O527" s="67" t="s">
        <v>235</v>
      </c>
      <c r="P527" s="68" t="s">
        <v>1461</v>
      </c>
      <c r="Q527" t="str">
        <f>_xlfn.CONCAT(Table24[[#This Row],[Field Name]:[Area Name]])</f>
        <v>Dry Slough Gas (ABD)East</v>
      </c>
      <c r="R527" s="88" t="str">
        <f>_xlfn.CONCAT(Table24[[#This Row],[Field Name]:[Pool Name]])</f>
        <v>Dry Slough Gas (ABD)EastWinters</v>
      </c>
    </row>
    <row r="528" spans="12:18" x14ac:dyDescent="0.4">
      <c r="L528" t="s">
        <v>1803</v>
      </c>
      <c r="N528" s="66" t="s">
        <v>995</v>
      </c>
      <c r="O528" s="67" t="s">
        <v>244</v>
      </c>
      <c r="P528" s="68" t="s">
        <v>240</v>
      </c>
      <c r="Q528" t="str">
        <f>_xlfn.CONCAT(Table24[[#This Row],[Field Name]:[Area Name]])</f>
        <v>Dry Slough Gas (ABD)West</v>
      </c>
      <c r="R528" s="88" t="str">
        <f>_xlfn.CONCAT(Table24[[#This Row],[Field Name]:[Pool Name]])</f>
        <v>Dry Slough Gas (ABD)WestNo Pool Breakdown</v>
      </c>
    </row>
    <row r="529" spans="12:18" x14ac:dyDescent="0.4">
      <c r="L529" t="s">
        <v>1806</v>
      </c>
      <c r="N529" s="66" t="s">
        <v>995</v>
      </c>
      <c r="O529" s="67" t="s">
        <v>244</v>
      </c>
      <c r="P529" s="68" t="s">
        <v>1461</v>
      </c>
      <c r="Q529" t="str">
        <f>_xlfn.CONCAT(Table24[[#This Row],[Field Name]:[Area Name]])</f>
        <v>Dry Slough Gas (ABD)West</v>
      </c>
      <c r="R529" s="88" t="str">
        <f>_xlfn.CONCAT(Table24[[#This Row],[Field Name]:[Pool Name]])</f>
        <v>Dry Slough Gas (ABD)WestWinters</v>
      </c>
    </row>
    <row r="530" spans="12:18" x14ac:dyDescent="0.4">
      <c r="L530" t="s">
        <v>2135</v>
      </c>
      <c r="N530" s="66" t="s">
        <v>476</v>
      </c>
      <c r="O530" s="67" t="s">
        <v>264</v>
      </c>
      <c r="P530" s="68" t="s">
        <v>240</v>
      </c>
      <c r="Q530" t="str">
        <f>_xlfn.CONCAT(Table24[[#This Row],[Field Name]:[Area Name]])</f>
        <v>Dudley Ridge Gas (ABD)Any Area</v>
      </c>
      <c r="R530" s="88" t="str">
        <f>_xlfn.CONCAT(Table24[[#This Row],[Field Name]:[Pool Name]])</f>
        <v>Dudley Ridge Gas (ABD)Any AreaNo Pool Breakdown</v>
      </c>
    </row>
    <row r="531" spans="12:18" x14ac:dyDescent="0.4">
      <c r="L531" t="s">
        <v>2136</v>
      </c>
      <c r="N531" s="66" t="s">
        <v>1006</v>
      </c>
      <c r="O531" s="67" t="s">
        <v>264</v>
      </c>
      <c r="P531" s="68" t="s">
        <v>240</v>
      </c>
      <c r="Q531" t="str">
        <f>_xlfn.CONCAT(Table24[[#This Row],[Field Name]:[Area Name]])</f>
        <v>Dufour Gas (ABD)Any Area</v>
      </c>
      <c r="R531" s="88" t="str">
        <f>_xlfn.CONCAT(Table24[[#This Row],[Field Name]:[Pool Name]])</f>
        <v>Dufour Gas (ABD)Any AreaNo Pool Breakdown</v>
      </c>
    </row>
    <row r="532" spans="12:18" x14ac:dyDescent="0.4">
      <c r="L532" t="s">
        <v>2137</v>
      </c>
      <c r="N532" s="66" t="s">
        <v>1012</v>
      </c>
      <c r="O532" s="67" t="s">
        <v>264</v>
      </c>
      <c r="P532" s="68" t="s">
        <v>240</v>
      </c>
      <c r="Q532" t="str">
        <f>_xlfn.CONCAT(Table24[[#This Row],[Field Name]:[Area Name]])</f>
        <v>Dunnigan Hills GasAny Area</v>
      </c>
      <c r="R532" s="88" t="str">
        <f>_xlfn.CONCAT(Table24[[#This Row],[Field Name]:[Pool Name]])</f>
        <v>Dunnigan Hills GasAny AreaNo Pool Breakdown</v>
      </c>
    </row>
    <row r="533" spans="12:18" x14ac:dyDescent="0.4">
      <c r="L533" t="s">
        <v>835</v>
      </c>
      <c r="N533" s="66" t="s">
        <v>1012</v>
      </c>
      <c r="O533" s="67" t="s">
        <v>239</v>
      </c>
      <c r="P533" s="68" t="s">
        <v>240</v>
      </c>
      <c r="Q533" t="str">
        <f>_xlfn.CONCAT(Table24[[#This Row],[Field Name]:[Area Name]])</f>
        <v>Dunnigan Hills GasMain</v>
      </c>
      <c r="R533" s="88" t="str">
        <f>_xlfn.CONCAT(Table24[[#This Row],[Field Name]:[Pool Name]])</f>
        <v>Dunnigan Hills GasMainNo Pool Breakdown</v>
      </c>
    </row>
    <row r="534" spans="12:18" x14ac:dyDescent="0.4">
      <c r="L534" t="s">
        <v>1908</v>
      </c>
      <c r="N534" s="66" t="s">
        <v>1012</v>
      </c>
      <c r="O534" s="67" t="s">
        <v>1345</v>
      </c>
      <c r="P534" s="68" t="s">
        <v>1461</v>
      </c>
      <c r="Q534" t="str">
        <f>_xlfn.CONCAT(Table24[[#This Row],[Field Name]:[Area Name]])</f>
        <v>Dunnigan Hills GasSoutheast (ABD)</v>
      </c>
      <c r="R534" s="88" t="str">
        <f>_xlfn.CONCAT(Table24[[#This Row],[Field Name]:[Pool Name]])</f>
        <v>Dunnigan Hills GasSoutheast (ABD)Winters</v>
      </c>
    </row>
    <row r="535" spans="12:18" x14ac:dyDescent="0.4">
      <c r="L535" t="s">
        <v>2138</v>
      </c>
      <c r="N535" s="66" t="s">
        <v>1018</v>
      </c>
      <c r="O535" s="67" t="s">
        <v>264</v>
      </c>
      <c r="P535" s="68" t="s">
        <v>240</v>
      </c>
      <c r="Q535" t="str">
        <f>_xlfn.CONCAT(Table24[[#This Row],[Field Name]:[Area Name]])</f>
        <v>Durham GasAny Area</v>
      </c>
      <c r="R535" s="88" t="str">
        <f>_xlfn.CONCAT(Table24[[#This Row],[Field Name]:[Pool Name]])</f>
        <v>Durham GasAny AreaNo Pool Breakdown</v>
      </c>
    </row>
    <row r="536" spans="12:18" x14ac:dyDescent="0.4">
      <c r="L536" t="s">
        <v>2043</v>
      </c>
      <c r="N536" s="66" t="s">
        <v>1024</v>
      </c>
      <c r="O536" s="67" t="s">
        <v>264</v>
      </c>
      <c r="P536" s="68" t="s">
        <v>240</v>
      </c>
      <c r="Q536" t="str">
        <f>_xlfn.CONCAT(Table24[[#This Row],[Field Name]:[Area Name]])</f>
        <v>Dutch Slough GasAny Area</v>
      </c>
      <c r="R536" s="88" t="str">
        <f>_xlfn.CONCAT(Table24[[#This Row],[Field Name]:[Pool Name]])</f>
        <v>Dutch Slough GasAny AreaNo Pool Breakdown</v>
      </c>
    </row>
    <row r="537" spans="12:18" x14ac:dyDescent="0.4">
      <c r="L537" t="s">
        <v>2139</v>
      </c>
      <c r="N537" s="66" t="s">
        <v>483</v>
      </c>
      <c r="O537" s="67" t="s">
        <v>264</v>
      </c>
      <c r="P537" s="68" t="s">
        <v>240</v>
      </c>
      <c r="Q537" t="str">
        <f>_xlfn.CONCAT(Table24[[#This Row],[Field Name]:[Area Name]])</f>
        <v>Dyer CreekAny Area</v>
      </c>
      <c r="R537" s="88" t="str">
        <f>_xlfn.CONCAT(Table24[[#This Row],[Field Name]:[Pool Name]])</f>
        <v>Dyer CreekAny AreaNo Pool Breakdown</v>
      </c>
    </row>
    <row r="538" spans="12:18" x14ac:dyDescent="0.4">
      <c r="L538" t="s">
        <v>2140</v>
      </c>
      <c r="N538" s="66" t="s">
        <v>490</v>
      </c>
      <c r="O538" s="67" t="s">
        <v>264</v>
      </c>
      <c r="P538" s="68" t="s">
        <v>1204</v>
      </c>
      <c r="Q538" t="str">
        <f>_xlfn.CONCAT(Table24[[#This Row],[Field Name]:[Area Name]])</f>
        <v>Eagle Rest (ABD)Any Area</v>
      </c>
      <c r="R538" s="88" t="str">
        <f>_xlfn.CONCAT(Table24[[#This Row],[Field Name]:[Pool Name]])</f>
        <v>Eagle Rest (ABD)Any AreaEocene Sands</v>
      </c>
    </row>
    <row r="539" spans="12:18" x14ac:dyDescent="0.4">
      <c r="L539" t="s">
        <v>2141</v>
      </c>
      <c r="N539" s="66" t="s">
        <v>490</v>
      </c>
      <c r="O539" s="67" t="s">
        <v>264</v>
      </c>
      <c r="P539" s="68" t="s">
        <v>749</v>
      </c>
      <c r="Q539" t="str">
        <f>_xlfn.CONCAT(Table24[[#This Row],[Field Name]:[Area Name]])</f>
        <v>Eagle Rest (ABD)Any Area</v>
      </c>
      <c r="R539" s="88" t="str">
        <f>_xlfn.CONCAT(Table24[[#This Row],[Field Name]:[Pool Name]])</f>
        <v>Eagle Rest (ABD)Any AreaPleito</v>
      </c>
    </row>
    <row r="540" spans="12:18" x14ac:dyDescent="0.4">
      <c r="L540" t="s">
        <v>2142</v>
      </c>
      <c r="N540" s="66" t="s">
        <v>1039</v>
      </c>
      <c r="O540" s="67" t="s">
        <v>264</v>
      </c>
      <c r="P540" s="68" t="s">
        <v>1880</v>
      </c>
      <c r="Q540" t="str">
        <f>_xlfn.CONCAT(Table24[[#This Row],[Field Name]:[Area Name]])</f>
        <v>East Islands GasAny Area</v>
      </c>
      <c r="R540" s="88" t="str">
        <f>_xlfn.CONCAT(Table24[[#This Row],[Field Name]:[Pool Name]])</f>
        <v>East Islands GasAny AreaMeganos Canyon (ABD)</v>
      </c>
    </row>
    <row r="541" spans="12:18" x14ac:dyDescent="0.4">
      <c r="L541" t="s">
        <v>2143</v>
      </c>
      <c r="N541" s="66" t="s">
        <v>1039</v>
      </c>
      <c r="O541" s="67" t="s">
        <v>264</v>
      </c>
      <c r="P541" s="68" t="s">
        <v>1928</v>
      </c>
      <c r="Q541" t="str">
        <f>_xlfn.CONCAT(Table24[[#This Row],[Field Name]:[Area Name]])</f>
        <v>East Islands GasAny Area</v>
      </c>
      <c r="R541" s="88" t="str">
        <f>_xlfn.CONCAT(Table24[[#This Row],[Field Name]:[Pool Name]])</f>
        <v>East Islands GasAny AreaMokelumne River</v>
      </c>
    </row>
    <row r="542" spans="12:18" x14ac:dyDescent="0.4">
      <c r="L542" t="s">
        <v>2144</v>
      </c>
      <c r="N542" s="66" t="s">
        <v>496</v>
      </c>
      <c r="O542" s="67" t="s">
        <v>558</v>
      </c>
      <c r="P542" s="68" t="s">
        <v>614</v>
      </c>
      <c r="Q542" t="str">
        <f>_xlfn.CONCAT(Table24[[#This Row],[Field Name]:[Area Name]])</f>
        <v>EdisonEdison Groves</v>
      </c>
      <c r="R542" s="88" t="str">
        <f>_xlfn.CONCAT(Table24[[#This Row],[Field Name]:[Pool Name]])</f>
        <v>EdisonEdison GrovesKern River</v>
      </c>
    </row>
    <row r="543" spans="12:18" x14ac:dyDescent="0.4">
      <c r="L543" t="s">
        <v>1938</v>
      </c>
      <c r="N543" s="66" t="s">
        <v>496</v>
      </c>
      <c r="O543" s="67" t="s">
        <v>558</v>
      </c>
      <c r="P543" s="68" t="s">
        <v>1682</v>
      </c>
      <c r="Q543" t="str">
        <f>_xlfn.CONCAT(Table24[[#This Row],[Field Name]:[Area Name]])</f>
        <v>EdisonEdison Groves</v>
      </c>
      <c r="R543" s="88" t="str">
        <f>_xlfn.CONCAT(Table24[[#This Row],[Field Name]:[Pool Name]])</f>
        <v>EdisonEdison GrovesKern River-Chanac</v>
      </c>
    </row>
    <row r="544" spans="12:18" x14ac:dyDescent="0.4">
      <c r="L544" t="s">
        <v>2145</v>
      </c>
      <c r="N544" s="66" t="s">
        <v>496</v>
      </c>
      <c r="O544" s="67" t="s">
        <v>558</v>
      </c>
      <c r="P544" s="68" t="s">
        <v>240</v>
      </c>
      <c r="Q544" t="str">
        <f>_xlfn.CONCAT(Table24[[#This Row],[Field Name]:[Area Name]])</f>
        <v>EdisonEdison Groves</v>
      </c>
      <c r="R544" s="88" t="str">
        <f>_xlfn.CONCAT(Table24[[#This Row],[Field Name]:[Pool Name]])</f>
        <v>EdisonEdison GrovesNo Pool Breakdown</v>
      </c>
    </row>
    <row r="545" spans="12:18" x14ac:dyDescent="0.4">
      <c r="L545" t="s">
        <v>1998</v>
      </c>
      <c r="N545" s="66" t="s">
        <v>496</v>
      </c>
      <c r="O545" s="67" t="s">
        <v>558</v>
      </c>
      <c r="P545" s="68" t="s">
        <v>409</v>
      </c>
      <c r="Q545" t="str">
        <f>_xlfn.CONCAT(Table24[[#This Row],[Field Name]:[Area Name]])</f>
        <v>EdisonEdison Groves</v>
      </c>
      <c r="R545" s="88" t="str">
        <f>_xlfn.CONCAT(Table24[[#This Row],[Field Name]:[Pool Name]])</f>
        <v>EdisonEdison GrovesOlcese</v>
      </c>
    </row>
    <row r="546" spans="12:18" x14ac:dyDescent="0.4">
      <c r="L546" t="s">
        <v>1943</v>
      </c>
      <c r="N546" s="66" t="s">
        <v>496</v>
      </c>
      <c r="O546" s="67" t="s">
        <v>918</v>
      </c>
      <c r="P546" s="68" t="s">
        <v>240</v>
      </c>
      <c r="Q546" t="str">
        <f>_xlfn.CONCAT(Table24[[#This Row],[Field Name]:[Area Name]])</f>
        <v>EdisonJeppi</v>
      </c>
      <c r="R546" s="88" t="str">
        <f>_xlfn.CONCAT(Table24[[#This Row],[Field Name]:[Pool Name]])</f>
        <v>EdisonJeppiNo Pool Breakdown</v>
      </c>
    </row>
    <row r="547" spans="12:18" x14ac:dyDescent="0.4">
      <c r="L547" t="s">
        <v>2146</v>
      </c>
      <c r="N547" s="66" t="s">
        <v>496</v>
      </c>
      <c r="O547" s="67" t="s">
        <v>239</v>
      </c>
      <c r="P547" s="68" t="s">
        <v>838</v>
      </c>
      <c r="Q547" t="str">
        <f>_xlfn.CONCAT(Table24[[#This Row],[Field Name]:[Area Name]])</f>
        <v>EdisonMain</v>
      </c>
      <c r="R547" s="88" t="str">
        <f>_xlfn.CONCAT(Table24[[#This Row],[Field Name]:[Pool Name]])</f>
        <v>EdisonMainChanac</v>
      </c>
    </row>
    <row r="548" spans="12:18" x14ac:dyDescent="0.4">
      <c r="L548" t="s">
        <v>2147</v>
      </c>
      <c r="N548" s="66" t="s">
        <v>496</v>
      </c>
      <c r="O548" s="67" t="s">
        <v>239</v>
      </c>
      <c r="P548" s="68" t="s">
        <v>1425</v>
      </c>
      <c r="Q548" t="str">
        <f>_xlfn.CONCAT(Table24[[#This Row],[Field Name]:[Area Name]])</f>
        <v>EdisonMain</v>
      </c>
      <c r="R548" s="88" t="str">
        <f>_xlfn.CONCAT(Table24[[#This Row],[Field Name]:[Pool Name]])</f>
        <v>EdisonMainFreeman-Jewett</v>
      </c>
    </row>
    <row r="549" spans="12:18" x14ac:dyDescent="0.4">
      <c r="L549" t="s">
        <v>2148</v>
      </c>
      <c r="N549" s="66" t="s">
        <v>496</v>
      </c>
      <c r="O549" s="67" t="s">
        <v>239</v>
      </c>
      <c r="P549" s="68" t="s">
        <v>1686</v>
      </c>
      <c r="Q549" t="str">
        <f>_xlfn.CONCAT(Table24[[#This Row],[Field Name]:[Area Name]])</f>
        <v>EdisonMain</v>
      </c>
      <c r="R549" s="88" t="str">
        <f>_xlfn.CONCAT(Table24[[#This Row],[Field Name]:[Pool Name]])</f>
        <v>EdisonMainKern River-Schist</v>
      </c>
    </row>
    <row r="550" spans="12:18" x14ac:dyDescent="0.4">
      <c r="L550" t="s">
        <v>878</v>
      </c>
      <c r="N550" s="66" t="s">
        <v>496</v>
      </c>
      <c r="O550" s="67" t="s">
        <v>239</v>
      </c>
      <c r="P550" s="68" t="s">
        <v>240</v>
      </c>
      <c r="Q550" t="str">
        <f>_xlfn.CONCAT(Table24[[#This Row],[Field Name]:[Area Name]])</f>
        <v>EdisonMain</v>
      </c>
      <c r="R550" s="88" t="str">
        <f>_xlfn.CONCAT(Table24[[#This Row],[Field Name]:[Pool Name]])</f>
        <v>EdisonMainNo Pool Breakdown</v>
      </c>
    </row>
    <row r="551" spans="12:18" x14ac:dyDescent="0.4">
      <c r="L551" t="s">
        <v>2149</v>
      </c>
      <c r="N551" s="66" t="s">
        <v>496</v>
      </c>
      <c r="O551" s="67" t="s">
        <v>239</v>
      </c>
      <c r="P551" s="68" t="s">
        <v>1938</v>
      </c>
      <c r="Q551" t="str">
        <f>_xlfn.CONCAT(Table24[[#This Row],[Field Name]:[Area Name]])</f>
        <v>EdisonMain</v>
      </c>
      <c r="R551" s="88" t="str">
        <f>_xlfn.CONCAT(Table24[[#This Row],[Field Name]:[Pool Name]])</f>
        <v>EdisonMainSanta Margarita</v>
      </c>
    </row>
    <row r="552" spans="12:18" x14ac:dyDescent="0.4">
      <c r="L552" t="s">
        <v>2150</v>
      </c>
      <c r="N552" s="66" t="s">
        <v>496</v>
      </c>
      <c r="O552" s="67" t="s">
        <v>239</v>
      </c>
      <c r="P552" s="68" t="s">
        <v>2148</v>
      </c>
      <c r="Q552" t="str">
        <f>_xlfn.CONCAT(Table24[[#This Row],[Field Name]:[Area Name]])</f>
        <v>EdisonMain</v>
      </c>
      <c r="R552" s="88" t="str">
        <f>_xlfn.CONCAT(Table24[[#This Row],[Field Name]:[Pool Name]])</f>
        <v>EdisonMainSchist</v>
      </c>
    </row>
    <row r="553" spans="12:18" x14ac:dyDescent="0.4">
      <c r="L553" t="s">
        <v>2151</v>
      </c>
      <c r="N553" s="66" t="s">
        <v>496</v>
      </c>
      <c r="O553" s="67" t="s">
        <v>1209</v>
      </c>
      <c r="P553" s="68" t="s">
        <v>1830</v>
      </c>
      <c r="Q553" t="str">
        <f>_xlfn.CONCAT(Table24[[#This Row],[Field Name]:[Area Name]])</f>
        <v>EdisonPortals-Fairfax</v>
      </c>
      <c r="R553" s="88" t="str">
        <f>_xlfn.CONCAT(Table24[[#This Row],[Field Name]:[Pool Name]])</f>
        <v>EdisonPortals-FairfaxMain Wicker</v>
      </c>
    </row>
    <row r="554" spans="12:18" x14ac:dyDescent="0.4">
      <c r="L554" t="s">
        <v>2152</v>
      </c>
      <c r="N554" s="66" t="s">
        <v>496</v>
      </c>
      <c r="O554" s="67" t="s">
        <v>1209</v>
      </c>
      <c r="P554" s="68" t="s">
        <v>240</v>
      </c>
      <c r="Q554" t="str">
        <f>_xlfn.CONCAT(Table24[[#This Row],[Field Name]:[Area Name]])</f>
        <v>EdisonPortals-Fairfax</v>
      </c>
      <c r="R554" s="88" t="str">
        <f>_xlfn.CONCAT(Table24[[#This Row],[Field Name]:[Pool Name]])</f>
        <v>EdisonPortals-FairfaxNo Pool Breakdown</v>
      </c>
    </row>
    <row r="555" spans="12:18" x14ac:dyDescent="0.4">
      <c r="L555" t="s">
        <v>2153</v>
      </c>
      <c r="N555" s="66" t="s">
        <v>496</v>
      </c>
      <c r="O555" s="67" t="s">
        <v>1209</v>
      </c>
      <c r="P555" s="68" t="s">
        <v>1938</v>
      </c>
      <c r="Q555" t="str">
        <f>_xlfn.CONCAT(Table24[[#This Row],[Field Name]:[Area Name]])</f>
        <v>EdisonPortals-Fairfax</v>
      </c>
      <c r="R555" s="88" t="str">
        <f>_xlfn.CONCAT(Table24[[#This Row],[Field Name]:[Pool Name]])</f>
        <v>EdisonPortals-FairfaxSanta Margarita</v>
      </c>
    </row>
    <row r="556" spans="12:18" x14ac:dyDescent="0.4">
      <c r="L556" t="s">
        <v>2154</v>
      </c>
      <c r="N556" s="66" t="s">
        <v>496</v>
      </c>
      <c r="O556" s="67" t="s">
        <v>1228</v>
      </c>
      <c r="P556" s="68" t="s">
        <v>838</v>
      </c>
      <c r="Q556" t="str">
        <f>_xlfn.CONCAT(Table24[[#This Row],[Field Name]:[Area Name]])</f>
        <v>EdisonRace Track Hill</v>
      </c>
      <c r="R556" s="88" t="str">
        <f>_xlfn.CONCAT(Table24[[#This Row],[Field Name]:[Pool Name]])</f>
        <v>EdisonRace Track HillChanac</v>
      </c>
    </row>
    <row r="557" spans="12:18" x14ac:dyDescent="0.4">
      <c r="L557" t="s">
        <v>1200</v>
      </c>
      <c r="N557" s="66" t="s">
        <v>496</v>
      </c>
      <c r="O557" s="67" t="s">
        <v>1228</v>
      </c>
      <c r="P557" s="68" t="s">
        <v>1690</v>
      </c>
      <c r="Q557" t="str">
        <f>_xlfn.CONCAT(Table24[[#This Row],[Field Name]:[Area Name]])</f>
        <v>EdisonRace Track Hill</v>
      </c>
      <c r="R557" s="88" t="str">
        <f>_xlfn.CONCAT(Table24[[#This Row],[Field Name]:[Pool Name]])</f>
        <v>EdisonRace Track HillKern River-Transition</v>
      </c>
    </row>
    <row r="558" spans="12:18" x14ac:dyDescent="0.4">
      <c r="L558" t="s">
        <v>1146</v>
      </c>
      <c r="N558" s="66" t="s">
        <v>496</v>
      </c>
      <c r="O558" s="67" t="s">
        <v>1228</v>
      </c>
      <c r="P558" s="68" t="s">
        <v>240</v>
      </c>
      <c r="Q558" t="str">
        <f>_xlfn.CONCAT(Table24[[#This Row],[Field Name]:[Area Name]])</f>
        <v>EdisonRace Track Hill</v>
      </c>
      <c r="R558" s="88" t="str">
        <f>_xlfn.CONCAT(Table24[[#This Row],[Field Name]:[Pool Name]])</f>
        <v>EdisonRace Track HillNo Pool Breakdown</v>
      </c>
    </row>
    <row r="559" spans="12:18" x14ac:dyDescent="0.4">
      <c r="L559" t="s">
        <v>2155</v>
      </c>
      <c r="N559" s="66" t="s">
        <v>496</v>
      </c>
      <c r="O559" s="67" t="s">
        <v>1228</v>
      </c>
      <c r="P559" s="68" t="s">
        <v>409</v>
      </c>
      <c r="Q559" t="str">
        <f>_xlfn.CONCAT(Table24[[#This Row],[Field Name]:[Area Name]])</f>
        <v>EdisonRace Track Hill</v>
      </c>
      <c r="R559" s="88" t="str">
        <f>_xlfn.CONCAT(Table24[[#This Row],[Field Name]:[Pool Name]])</f>
        <v>EdisonRace Track HillOlcese</v>
      </c>
    </row>
    <row r="560" spans="12:18" x14ac:dyDescent="0.4">
      <c r="L560" t="s">
        <v>2156</v>
      </c>
      <c r="N560" s="66" t="s">
        <v>496</v>
      </c>
      <c r="O560" s="67" t="s">
        <v>1228</v>
      </c>
      <c r="P560" s="68" t="s">
        <v>2073</v>
      </c>
      <c r="Q560" t="str">
        <f>_xlfn.CONCAT(Table24[[#This Row],[Field Name]:[Area Name]])</f>
        <v>EdisonRace Track Hill</v>
      </c>
      <c r="R560" s="88" t="str">
        <f>_xlfn.CONCAT(Table24[[#This Row],[Field Name]:[Pool Name]])</f>
        <v>EdisonRace Track HillPyramid Hill</v>
      </c>
    </row>
    <row r="561" spans="12:18" x14ac:dyDescent="0.4">
      <c r="L561" t="s">
        <v>1151</v>
      </c>
      <c r="N561" s="66" t="s">
        <v>496</v>
      </c>
      <c r="O561" s="67" t="s">
        <v>1228</v>
      </c>
      <c r="P561" s="68" t="s">
        <v>1938</v>
      </c>
      <c r="Q561" t="str">
        <f>_xlfn.CONCAT(Table24[[#This Row],[Field Name]:[Area Name]])</f>
        <v>EdisonRace Track Hill</v>
      </c>
      <c r="R561" s="88" t="str">
        <f>_xlfn.CONCAT(Table24[[#This Row],[Field Name]:[Pool Name]])</f>
        <v>EdisonRace Track HillSanta Margarita</v>
      </c>
    </row>
    <row r="562" spans="12:18" x14ac:dyDescent="0.4">
      <c r="L562" t="s">
        <v>2157</v>
      </c>
      <c r="N562" s="66" t="s">
        <v>496</v>
      </c>
      <c r="O562" s="67" t="s">
        <v>1228</v>
      </c>
      <c r="P562" s="68" t="s">
        <v>2158</v>
      </c>
      <c r="Q562" t="str">
        <f>_xlfn.CONCAT(Table24[[#This Row],[Field Name]:[Area Name]])</f>
        <v>EdisonRace Track Hill</v>
      </c>
      <c r="R562" s="88" t="str">
        <f>_xlfn.CONCAT(Table24[[#This Row],[Field Name]:[Pool Name]])</f>
        <v>EdisonRace Track HillVedder</v>
      </c>
    </row>
    <row r="563" spans="12:18" x14ac:dyDescent="0.4">
      <c r="L563" t="s">
        <v>2159</v>
      </c>
      <c r="N563" s="66" t="s">
        <v>496</v>
      </c>
      <c r="O563" s="67" t="s">
        <v>244</v>
      </c>
      <c r="P563" s="68" t="s">
        <v>838</v>
      </c>
      <c r="Q563" t="str">
        <f>_xlfn.CONCAT(Table24[[#This Row],[Field Name]:[Area Name]])</f>
        <v>EdisonWest</v>
      </c>
      <c r="R563" s="88" t="str">
        <f>_xlfn.CONCAT(Table24[[#This Row],[Field Name]:[Pool Name]])</f>
        <v>EdisonWestChanac</v>
      </c>
    </row>
    <row r="564" spans="12:18" x14ac:dyDescent="0.4">
      <c r="L564" t="s">
        <v>2054</v>
      </c>
      <c r="N564" s="66" t="s">
        <v>496</v>
      </c>
      <c r="O564" s="67" t="s">
        <v>244</v>
      </c>
      <c r="P564" s="68" t="s">
        <v>871</v>
      </c>
      <c r="Q564" t="str">
        <f>_xlfn.CONCAT(Table24[[#This Row],[Field Name]:[Area Name]])</f>
        <v>EdisonWest</v>
      </c>
      <c r="R564" s="88" t="str">
        <f>_xlfn.CONCAT(Table24[[#This Row],[Field Name]:[Pool Name]])</f>
        <v>EdisonWestChanac-Jewett</v>
      </c>
    </row>
    <row r="565" spans="12:18" x14ac:dyDescent="0.4">
      <c r="L565" t="s">
        <v>2160</v>
      </c>
      <c r="N565" s="66" t="s">
        <v>496</v>
      </c>
      <c r="O565" s="67" t="s">
        <v>244</v>
      </c>
      <c r="P565" s="68" t="s">
        <v>884</v>
      </c>
      <c r="Q565" t="str">
        <f>_xlfn.CONCAT(Table24[[#This Row],[Field Name]:[Area Name]])</f>
        <v>EdisonWest</v>
      </c>
      <c r="R565" s="88" t="str">
        <f>_xlfn.CONCAT(Table24[[#This Row],[Field Name]:[Pool Name]])</f>
        <v>EdisonWestChanac-Santa Margarita</v>
      </c>
    </row>
    <row r="566" spans="12:18" x14ac:dyDescent="0.4">
      <c r="L566" t="s">
        <v>361</v>
      </c>
      <c r="N566" s="66" t="s">
        <v>496</v>
      </c>
      <c r="O566" s="67" t="s">
        <v>244</v>
      </c>
      <c r="P566" s="68" t="s">
        <v>665</v>
      </c>
      <c r="Q566" t="str">
        <f>_xlfn.CONCAT(Table24[[#This Row],[Field Name]:[Area Name]])</f>
        <v>EdisonWest</v>
      </c>
      <c r="R566" s="88" t="str">
        <f>_xlfn.CONCAT(Table24[[#This Row],[Field Name]:[Pool Name]])</f>
        <v>EdisonWestNo Pool Breakdown (ABD)</v>
      </c>
    </row>
    <row r="567" spans="12:18" x14ac:dyDescent="0.4">
      <c r="L567" t="s">
        <v>734</v>
      </c>
      <c r="N567" s="66" t="s">
        <v>496</v>
      </c>
      <c r="O567" s="67" t="s">
        <v>244</v>
      </c>
      <c r="P567" s="68" t="s">
        <v>2078</v>
      </c>
      <c r="Q567" t="str">
        <f>_xlfn.CONCAT(Table24[[#This Row],[Field Name]:[Area Name]])</f>
        <v>EdisonWest</v>
      </c>
      <c r="R567" s="88" t="str">
        <f>_xlfn.CONCAT(Table24[[#This Row],[Field Name]:[Pool Name]])</f>
        <v>EdisonWestPyramid Hill-Vedder</v>
      </c>
    </row>
    <row r="568" spans="12:18" x14ac:dyDescent="0.4">
      <c r="L568" t="s">
        <v>1643</v>
      </c>
      <c r="N568" s="66" t="s">
        <v>496</v>
      </c>
      <c r="O568" s="67" t="s">
        <v>244</v>
      </c>
      <c r="P568" s="68" t="s">
        <v>1938</v>
      </c>
      <c r="Q568" t="str">
        <f>_xlfn.CONCAT(Table24[[#This Row],[Field Name]:[Area Name]])</f>
        <v>EdisonWest</v>
      </c>
      <c r="R568" s="88" t="str">
        <f>_xlfn.CONCAT(Table24[[#This Row],[Field Name]:[Pool Name]])</f>
        <v>EdisonWestSanta Margarita</v>
      </c>
    </row>
    <row r="569" spans="12:18" x14ac:dyDescent="0.4">
      <c r="L569" t="s">
        <v>2161</v>
      </c>
      <c r="N569" s="66" t="s">
        <v>496</v>
      </c>
      <c r="O569" s="67" t="s">
        <v>244</v>
      </c>
      <c r="P569" s="68" t="s">
        <v>2162</v>
      </c>
      <c r="Q569" t="str">
        <f>_xlfn.CONCAT(Table24[[#This Row],[Field Name]:[Area Name]])</f>
        <v>EdisonWest</v>
      </c>
      <c r="R569" s="88" t="str">
        <f>_xlfn.CONCAT(Table24[[#This Row],[Field Name]:[Pool Name]])</f>
        <v>EdisonWestWicker</v>
      </c>
    </row>
    <row r="570" spans="12:18" x14ac:dyDescent="0.4">
      <c r="L570" t="s">
        <v>2163</v>
      </c>
      <c r="N570" s="66" t="s">
        <v>502</v>
      </c>
      <c r="O570" s="67" t="s">
        <v>264</v>
      </c>
      <c r="P570" s="68" t="s">
        <v>838</v>
      </c>
      <c r="Q570" t="str">
        <f>_xlfn.CONCAT(Table24[[#This Row],[Field Name]:[Area Name]])</f>
        <v>Edison, NortheastAny Area</v>
      </c>
      <c r="R570" s="88" t="str">
        <f>_xlfn.CONCAT(Table24[[#This Row],[Field Name]:[Pool Name]])</f>
        <v>Edison, NortheastAny AreaChanac</v>
      </c>
    </row>
    <row r="571" spans="12:18" x14ac:dyDescent="0.4">
      <c r="L571" t="s">
        <v>2164</v>
      </c>
      <c r="N571" s="66" t="s">
        <v>502</v>
      </c>
      <c r="O571" s="67" t="s">
        <v>264</v>
      </c>
      <c r="P571" s="68" t="s">
        <v>240</v>
      </c>
      <c r="Q571" t="str">
        <f>_xlfn.CONCAT(Table24[[#This Row],[Field Name]:[Area Name]])</f>
        <v>Edison, NortheastAny Area</v>
      </c>
      <c r="R571" s="88" t="str">
        <f>_xlfn.CONCAT(Table24[[#This Row],[Field Name]:[Pool Name]])</f>
        <v>Edison, NortheastAny AreaNo Pool Breakdown</v>
      </c>
    </row>
    <row r="572" spans="12:18" x14ac:dyDescent="0.4">
      <c r="L572" t="s">
        <v>2165</v>
      </c>
      <c r="N572" s="66" t="s">
        <v>1051</v>
      </c>
      <c r="O572" s="67" t="s">
        <v>264</v>
      </c>
      <c r="P572" s="68" t="s">
        <v>240</v>
      </c>
      <c r="Q572" t="str">
        <f>_xlfn.CONCAT(Table24[[#This Row],[Field Name]:[Area Name]])</f>
        <v>El Rio (ABD)Any Area</v>
      </c>
      <c r="R572" s="88" t="str">
        <f>_xlfn.CONCAT(Table24[[#This Row],[Field Name]:[Pool Name]])</f>
        <v>El Rio (ABD)Any AreaNo Pool Breakdown</v>
      </c>
    </row>
    <row r="573" spans="12:18" x14ac:dyDescent="0.4">
      <c r="L573" t="s">
        <v>553</v>
      </c>
      <c r="N573" s="66" t="s">
        <v>1056</v>
      </c>
      <c r="O573" s="67" t="s">
        <v>264</v>
      </c>
      <c r="P573" s="68" t="s">
        <v>240</v>
      </c>
      <c r="Q573" t="str">
        <f>_xlfn.CONCAT(Table24[[#This Row],[Field Name]:[Area Name]])</f>
        <v>El SegundoAny Area</v>
      </c>
      <c r="R573" s="88" t="str">
        <f>_xlfn.CONCAT(Table24[[#This Row],[Field Name]:[Pool Name]])</f>
        <v>El SegundoAny AreaNo Pool Breakdown</v>
      </c>
    </row>
    <row r="574" spans="12:18" x14ac:dyDescent="0.4">
      <c r="L574" t="s">
        <v>2166</v>
      </c>
      <c r="N574" s="66" t="s">
        <v>1061</v>
      </c>
      <c r="O574" s="67" t="s">
        <v>264</v>
      </c>
      <c r="P574" s="68" t="s">
        <v>1382</v>
      </c>
      <c r="Q574" t="str">
        <f>_xlfn.CONCAT(Table24[[#This Row],[Field Name]:[Area Name]])</f>
        <v>Eldorado Bend Gas (ABD)Any Area</v>
      </c>
      <c r="R574" s="88" t="str">
        <f>_xlfn.CONCAT(Table24[[#This Row],[Field Name]:[Pool Name]])</f>
        <v>Eldorado Bend Gas (ABD)Any AreaStarkey</v>
      </c>
    </row>
    <row r="575" spans="12:18" x14ac:dyDescent="0.4">
      <c r="L575" t="s">
        <v>746</v>
      </c>
      <c r="N575" s="66" t="s">
        <v>1061</v>
      </c>
      <c r="O575" s="67" t="s">
        <v>264</v>
      </c>
      <c r="P575" s="68" t="s">
        <v>1461</v>
      </c>
      <c r="Q575" t="str">
        <f>_xlfn.CONCAT(Table24[[#This Row],[Field Name]:[Area Name]])</f>
        <v>Eldorado Bend Gas (ABD)Any Area</v>
      </c>
      <c r="R575" s="88" t="str">
        <f>_xlfn.CONCAT(Table24[[#This Row],[Field Name]:[Pool Name]])</f>
        <v>Eldorado Bend Gas (ABD)Any AreaWinters</v>
      </c>
    </row>
    <row r="576" spans="12:18" x14ac:dyDescent="0.4">
      <c r="L576" t="s">
        <v>2167</v>
      </c>
      <c r="N576" s="66" t="s">
        <v>1066</v>
      </c>
      <c r="O576" s="67" t="s">
        <v>264</v>
      </c>
      <c r="P576" s="68" t="s">
        <v>240</v>
      </c>
      <c r="Q576" t="str">
        <f>_xlfn.CONCAT(Table24[[#This Row],[Field Name]:[Area Name]])</f>
        <v>Elizabeth Canyon (ABD)Any Area</v>
      </c>
      <c r="R576" s="88" t="str">
        <f>_xlfn.CONCAT(Table24[[#This Row],[Field Name]:[Pool Name]])</f>
        <v>Elizabeth Canyon (ABD)Any AreaNo Pool Breakdown</v>
      </c>
    </row>
    <row r="577" spans="12:18" x14ac:dyDescent="0.4">
      <c r="L577" t="s">
        <v>2168</v>
      </c>
      <c r="N577" s="66" t="s">
        <v>508</v>
      </c>
      <c r="O577" s="67" t="s">
        <v>264</v>
      </c>
      <c r="P577" s="68" t="s">
        <v>2169</v>
      </c>
      <c r="Q577" t="str">
        <f>_xlfn.CONCAT(Table24[[#This Row],[Field Name]:[Area Name]])</f>
        <v>Elk HillsAny Area</v>
      </c>
      <c r="R577" s="88" t="str">
        <f>_xlfn.CONCAT(Table24[[#This Row],[Field Name]:[Pool Name]])</f>
        <v>Elk HillsAny Area4th Mya</v>
      </c>
    </row>
    <row r="578" spans="12:18" x14ac:dyDescent="0.4">
      <c r="L578" t="s">
        <v>2170</v>
      </c>
      <c r="N578" s="66" t="s">
        <v>508</v>
      </c>
      <c r="O578" s="67" t="s">
        <v>264</v>
      </c>
      <c r="P578" s="68" t="s">
        <v>335</v>
      </c>
      <c r="Q578" t="str">
        <f>_xlfn.CONCAT(Table24[[#This Row],[Field Name]:[Area Name]])</f>
        <v>Elk HillsAny Area</v>
      </c>
      <c r="R578" s="88" t="str">
        <f>_xlfn.CONCAT(Table24[[#This Row],[Field Name]:[Pool Name]])</f>
        <v>Elk HillsAny AreaAgua (ABD)</v>
      </c>
    </row>
    <row r="579" spans="12:18" x14ac:dyDescent="0.4">
      <c r="L579" t="s">
        <v>2171</v>
      </c>
      <c r="N579" s="66" t="s">
        <v>508</v>
      </c>
      <c r="O579" s="67" t="s">
        <v>264</v>
      </c>
      <c r="P579" s="68" t="s">
        <v>780</v>
      </c>
      <c r="Q579" t="str">
        <f>_xlfn.CONCAT(Table24[[#This Row],[Field Name]:[Area Name]])</f>
        <v>Elk HillsAny Area</v>
      </c>
      <c r="R579" s="88" t="str">
        <f>_xlfn.CONCAT(Table24[[#This Row],[Field Name]:[Pool Name]])</f>
        <v>Elk HillsAny AreaCarneros</v>
      </c>
    </row>
    <row r="580" spans="12:18" x14ac:dyDescent="0.4">
      <c r="L580" t="s">
        <v>1382</v>
      </c>
      <c r="N580" s="66" t="s">
        <v>508</v>
      </c>
      <c r="O580" s="67" t="s">
        <v>264</v>
      </c>
      <c r="P580" s="68" t="s">
        <v>454</v>
      </c>
      <c r="Q580" t="str">
        <f>_xlfn.CONCAT(Table24[[#This Row],[Field Name]:[Area Name]])</f>
        <v>Elk HillsAny Area</v>
      </c>
      <c r="R580" s="88" t="str">
        <f>_xlfn.CONCAT(Table24[[#This Row],[Field Name]:[Pool Name]])</f>
        <v>Elk HillsAny AreaGas Zone</v>
      </c>
    </row>
    <row r="581" spans="12:18" x14ac:dyDescent="0.4">
      <c r="L581" t="s">
        <v>1877</v>
      </c>
      <c r="N581" s="66" t="s">
        <v>508</v>
      </c>
      <c r="O581" s="67" t="s">
        <v>264</v>
      </c>
      <c r="P581" s="68" t="s">
        <v>240</v>
      </c>
      <c r="Q581" t="str">
        <f>_xlfn.CONCAT(Table24[[#This Row],[Field Name]:[Area Name]])</f>
        <v>Elk HillsAny Area</v>
      </c>
      <c r="R581" s="88" t="str">
        <f>_xlfn.CONCAT(Table24[[#This Row],[Field Name]:[Pool Name]])</f>
        <v>Elk HillsAny AreaNo Pool Breakdown</v>
      </c>
    </row>
    <row r="582" spans="12:18" x14ac:dyDescent="0.4">
      <c r="L582" t="s">
        <v>2172</v>
      </c>
      <c r="N582" s="66" t="s">
        <v>508</v>
      </c>
      <c r="O582" s="67" t="s">
        <v>264</v>
      </c>
      <c r="P582" s="68" t="s">
        <v>336</v>
      </c>
      <c r="Q582" t="str">
        <f>_xlfn.CONCAT(Table24[[#This Row],[Field Name]:[Area Name]])</f>
        <v>Elk HillsAny Area</v>
      </c>
      <c r="R582" s="88" t="str">
        <f>_xlfn.CONCAT(Table24[[#This Row],[Field Name]:[Pool Name]])</f>
        <v>Elk HillsAny AreaObservation</v>
      </c>
    </row>
    <row r="583" spans="12:18" x14ac:dyDescent="0.4">
      <c r="L583" t="s">
        <v>2173</v>
      </c>
      <c r="N583" s="66" t="s">
        <v>508</v>
      </c>
      <c r="O583" s="67" t="s">
        <v>264</v>
      </c>
      <c r="P583" s="68" t="s">
        <v>1316</v>
      </c>
      <c r="Q583" t="str">
        <f>_xlfn.CONCAT(Table24[[#This Row],[Field Name]:[Area Name]])</f>
        <v>Elk HillsAny Area</v>
      </c>
      <c r="R583" s="88" t="str">
        <f>_xlfn.CONCAT(Table24[[#This Row],[Field Name]:[Pool Name]])</f>
        <v>Elk HillsAny AreaReef Ridge</v>
      </c>
    </row>
    <row r="584" spans="12:18" x14ac:dyDescent="0.4">
      <c r="L584" t="s">
        <v>2174</v>
      </c>
      <c r="N584" s="66" t="s">
        <v>508</v>
      </c>
      <c r="O584" s="67" t="s">
        <v>264</v>
      </c>
      <c r="P584" s="68" t="s">
        <v>2175</v>
      </c>
      <c r="Q584" t="str">
        <f>_xlfn.CONCAT(Table24[[#This Row],[Field Name]:[Area Name]])</f>
        <v>Elk HillsAny Area</v>
      </c>
      <c r="R584" s="88" t="str">
        <f>_xlfn.CONCAT(Table24[[#This Row],[Field Name]:[Pool Name]])</f>
        <v>Elk HillsAny AreaStevens (29R)</v>
      </c>
    </row>
    <row r="585" spans="12:18" x14ac:dyDescent="0.4">
      <c r="L585" t="s">
        <v>2176</v>
      </c>
      <c r="N585" s="66" t="s">
        <v>508</v>
      </c>
      <c r="O585" s="67" t="s">
        <v>264</v>
      </c>
      <c r="P585" s="68" t="s">
        <v>2177</v>
      </c>
      <c r="Q585" t="str">
        <f>_xlfn.CONCAT(Table24[[#This Row],[Field Name]:[Area Name]])</f>
        <v>Elk HillsAny Area</v>
      </c>
      <c r="R585" s="88" t="str">
        <f>_xlfn.CONCAT(Table24[[#This Row],[Field Name]:[Pool Name]])</f>
        <v>Elk HillsAny AreaStevens (31S)</v>
      </c>
    </row>
    <row r="586" spans="12:18" x14ac:dyDescent="0.4">
      <c r="L586" t="s">
        <v>2178</v>
      </c>
      <c r="N586" s="66" t="s">
        <v>508</v>
      </c>
      <c r="O586" s="67" t="s">
        <v>264</v>
      </c>
      <c r="P586" s="68" t="s">
        <v>1117</v>
      </c>
      <c r="Q586" t="str">
        <f>_xlfn.CONCAT(Table24[[#This Row],[Field Name]:[Area Name]])</f>
        <v>Elk HillsAny Area</v>
      </c>
      <c r="R586" s="88" t="str">
        <f>_xlfn.CONCAT(Table24[[#This Row],[Field Name]:[Pool Name]])</f>
        <v>Elk HillsAny AreaStevens (ABD)</v>
      </c>
    </row>
    <row r="587" spans="12:18" x14ac:dyDescent="0.4">
      <c r="L587" t="s">
        <v>2179</v>
      </c>
      <c r="N587" s="66" t="s">
        <v>508</v>
      </c>
      <c r="O587" s="67" t="s">
        <v>264</v>
      </c>
      <c r="P587" s="68" t="s">
        <v>2180</v>
      </c>
      <c r="Q587" t="str">
        <f>_xlfn.CONCAT(Table24[[#This Row],[Field Name]:[Area Name]])</f>
        <v>Elk HillsAny Area</v>
      </c>
      <c r="R587" s="88" t="str">
        <f>_xlfn.CONCAT(Table24[[#This Row],[Field Name]:[Pool Name]])</f>
        <v>Elk HillsAny AreaStevens (Main Body B Sand)</v>
      </c>
    </row>
    <row r="588" spans="12:18" x14ac:dyDescent="0.4">
      <c r="L588" t="s">
        <v>1728</v>
      </c>
      <c r="N588" s="66" t="s">
        <v>508</v>
      </c>
      <c r="O588" s="67" t="s">
        <v>264</v>
      </c>
      <c r="P588" s="68" t="s">
        <v>2181</v>
      </c>
      <c r="Q588" t="str">
        <f>_xlfn.CONCAT(Table24[[#This Row],[Field Name]:[Area Name]])</f>
        <v>Elk HillsAny Area</v>
      </c>
      <c r="R588" s="88" t="str">
        <f>_xlfn.CONCAT(Table24[[#This Row],[Field Name]:[Pool Name]])</f>
        <v>Elk HillsAny AreaStevens (Northwest)</v>
      </c>
    </row>
    <row r="589" spans="12:18" x14ac:dyDescent="0.4">
      <c r="L589" t="s">
        <v>1731</v>
      </c>
      <c r="N589" s="66" t="s">
        <v>508</v>
      </c>
      <c r="O589" s="67" t="s">
        <v>264</v>
      </c>
      <c r="P589" s="68" t="s">
        <v>560</v>
      </c>
      <c r="Q589" t="str">
        <f>_xlfn.CONCAT(Table24[[#This Row],[Field Name]:[Area Name]])</f>
        <v>Elk HillsAny Area</v>
      </c>
      <c r="R589" s="88" t="str">
        <f>_xlfn.CONCAT(Table24[[#This Row],[Field Name]:[Pool Name]])</f>
        <v>Elk HillsAny AreaTulare</v>
      </c>
    </row>
    <row r="590" spans="12:18" x14ac:dyDescent="0.4">
      <c r="L590" t="s">
        <v>1962</v>
      </c>
      <c r="N590" s="66" t="s">
        <v>508</v>
      </c>
      <c r="O590" s="67" t="s">
        <v>264</v>
      </c>
      <c r="P590" s="68" t="s">
        <v>2182</v>
      </c>
      <c r="Q590" t="str">
        <f>_xlfn.CONCAT(Table24[[#This Row],[Field Name]:[Area Name]])</f>
        <v>Elk HillsAny Area</v>
      </c>
      <c r="R590" s="88" t="str">
        <f>_xlfn.CONCAT(Table24[[#This Row],[Field Name]:[Pool Name]])</f>
        <v>Elk HillsAny AreaUpper (Sub-Scalez) (ABD)</v>
      </c>
    </row>
    <row r="591" spans="12:18" x14ac:dyDescent="0.4">
      <c r="L591" t="s">
        <v>682</v>
      </c>
      <c r="N591" s="66" t="s">
        <v>508</v>
      </c>
      <c r="O591" s="67" t="s">
        <v>264</v>
      </c>
      <c r="P591" s="68" t="s">
        <v>1362</v>
      </c>
      <c r="Q591" t="str">
        <f>_xlfn.CONCAT(Table24[[#This Row],[Field Name]:[Area Name]])</f>
        <v>Elk HillsAny Area</v>
      </c>
      <c r="R591" s="88" t="str">
        <f>_xlfn.CONCAT(Table24[[#This Row],[Field Name]:[Pool Name]])</f>
        <v>Elk HillsAny AreaUpper (Undifferentiated)</v>
      </c>
    </row>
    <row r="592" spans="12:18" x14ac:dyDescent="0.4">
      <c r="L592" t="s">
        <v>1911</v>
      </c>
      <c r="N592" s="66" t="s">
        <v>1076</v>
      </c>
      <c r="O592" s="67" t="s">
        <v>264</v>
      </c>
      <c r="P592" s="68" t="s">
        <v>1461</v>
      </c>
      <c r="Q592" t="str">
        <f>_xlfn.CONCAT(Table24[[#This Row],[Field Name]:[Area Name]])</f>
        <v>Elkhorn Slough GasAny Area</v>
      </c>
      <c r="R592" s="88" t="str">
        <f>_xlfn.CONCAT(Table24[[#This Row],[Field Name]:[Pool Name]])</f>
        <v>Elkhorn Slough GasAny AreaWinters</v>
      </c>
    </row>
    <row r="593" spans="12:18" x14ac:dyDescent="0.4">
      <c r="L593" t="s">
        <v>2175</v>
      </c>
      <c r="N593" s="66" t="s">
        <v>1080</v>
      </c>
      <c r="O593" s="67" t="s">
        <v>1121</v>
      </c>
      <c r="P593" s="68" t="s">
        <v>240</v>
      </c>
      <c r="Q593" t="str">
        <f>_xlfn.CONCAT(Table24[[#This Row],[Field Name]:[Area Name]])</f>
        <v>ElwoodOffshore</v>
      </c>
      <c r="R593" s="88" t="str">
        <f>_xlfn.CONCAT(Table24[[#This Row],[Field Name]:[Pool Name]])</f>
        <v>ElwoodOffshoreNo Pool Breakdown</v>
      </c>
    </row>
    <row r="594" spans="12:18" x14ac:dyDescent="0.4">
      <c r="L594" t="s">
        <v>2177</v>
      </c>
      <c r="N594" s="66" t="s">
        <v>1080</v>
      </c>
      <c r="O594" s="67" t="s">
        <v>1121</v>
      </c>
      <c r="P594" s="68" t="s">
        <v>1643</v>
      </c>
      <c r="Q594" t="str">
        <f>_xlfn.CONCAT(Table24[[#This Row],[Field Name]:[Area Name]])</f>
        <v>ElwoodOffshore</v>
      </c>
      <c r="R594" s="88" t="str">
        <f>_xlfn.CONCAT(Table24[[#This Row],[Field Name]:[Pool Name]])</f>
        <v>ElwoodOffshoreSespe-Gas Zone (ABD)</v>
      </c>
    </row>
    <row r="595" spans="12:18" x14ac:dyDescent="0.4">
      <c r="L595" t="s">
        <v>1117</v>
      </c>
      <c r="N595" s="66" t="s">
        <v>1080</v>
      </c>
      <c r="O595" s="67" t="s">
        <v>1121</v>
      </c>
      <c r="P595" s="68" t="s">
        <v>1648</v>
      </c>
      <c r="Q595" t="str">
        <f>_xlfn.CONCAT(Table24[[#This Row],[Field Name]:[Area Name]])</f>
        <v>ElwoodOffshore</v>
      </c>
      <c r="R595" s="88" t="str">
        <f>_xlfn.CONCAT(Table24[[#This Row],[Field Name]:[Pool Name]])</f>
        <v>ElwoodOffshoreVaqueros</v>
      </c>
    </row>
    <row r="596" spans="12:18" x14ac:dyDescent="0.4">
      <c r="L596" t="s">
        <v>2180</v>
      </c>
      <c r="N596" s="66" t="s">
        <v>1080</v>
      </c>
      <c r="O596" s="67" t="s">
        <v>1160</v>
      </c>
      <c r="P596" s="68" t="s">
        <v>240</v>
      </c>
      <c r="Q596" t="str">
        <f>_xlfn.CONCAT(Table24[[#This Row],[Field Name]:[Area Name]])</f>
        <v>ElwoodOnshore (ABD)</v>
      </c>
      <c r="R596" s="88" t="str">
        <f>_xlfn.CONCAT(Table24[[#This Row],[Field Name]:[Pool Name]])</f>
        <v>ElwoodOnshore (ABD)No Pool Breakdown</v>
      </c>
    </row>
    <row r="597" spans="12:18" x14ac:dyDescent="0.4">
      <c r="L597" t="s">
        <v>1914</v>
      </c>
      <c r="N597" s="66" t="s">
        <v>1080</v>
      </c>
      <c r="O597" s="67" t="s">
        <v>1160</v>
      </c>
      <c r="P597" s="68" t="s">
        <v>1648</v>
      </c>
      <c r="Q597" t="str">
        <f>_xlfn.CONCAT(Table24[[#This Row],[Field Name]:[Area Name]])</f>
        <v>ElwoodOnshore (ABD)</v>
      </c>
      <c r="R597" s="88" t="str">
        <f>_xlfn.CONCAT(Table24[[#This Row],[Field Name]:[Pool Name]])</f>
        <v>ElwoodOnshore (ABD)Vaqueros</v>
      </c>
    </row>
    <row r="598" spans="12:18" x14ac:dyDescent="0.4">
      <c r="L598" t="s">
        <v>2181</v>
      </c>
      <c r="N598" s="66" t="s">
        <v>1085</v>
      </c>
      <c r="O598" s="67" t="s">
        <v>431</v>
      </c>
      <c r="P598" s="68" t="s">
        <v>240</v>
      </c>
      <c r="Q598" t="str">
        <f>_xlfn.CONCAT(Table24[[#This Row],[Field Name]:[Area Name]])</f>
        <v>Elwood, South, OffshoreCoal Oil Point</v>
      </c>
      <c r="R598" s="88" t="str">
        <f>_xlfn.CONCAT(Table24[[#This Row],[Field Name]:[Pool Name]])</f>
        <v>Elwood, South, OffshoreCoal Oil PointNo Pool Breakdown</v>
      </c>
    </row>
    <row r="599" spans="12:18" x14ac:dyDescent="0.4">
      <c r="L599" t="s">
        <v>1916</v>
      </c>
      <c r="N599" s="66" t="s">
        <v>1085</v>
      </c>
      <c r="O599" s="67" t="s">
        <v>239</v>
      </c>
      <c r="P599" s="68" t="s">
        <v>322</v>
      </c>
      <c r="Q599" t="str">
        <f>_xlfn.CONCAT(Table24[[#This Row],[Field Name]:[Area Name]])</f>
        <v>Elwood, South, OffshoreMain</v>
      </c>
      <c r="R599" s="88" t="str">
        <f>_xlfn.CONCAT(Table24[[#This Row],[Field Name]:[Pool Name]])</f>
        <v>Elwood, South, OffshoreMainMonterey</v>
      </c>
    </row>
    <row r="600" spans="12:18" x14ac:dyDescent="0.4">
      <c r="L600" t="s">
        <v>2183</v>
      </c>
      <c r="N600" s="66" t="s">
        <v>1085</v>
      </c>
      <c r="O600" s="67" t="s">
        <v>239</v>
      </c>
      <c r="P600" s="68" t="s">
        <v>273</v>
      </c>
      <c r="Q600" t="str">
        <f>_xlfn.CONCAT(Table24[[#This Row],[Field Name]:[Area Name]])</f>
        <v>Elwood, South, OffshoreMain</v>
      </c>
      <c r="R600" s="88" t="str">
        <f>_xlfn.CONCAT(Table24[[#This Row],[Field Name]:[Pool Name]])</f>
        <v>Elwood, South, OffshoreMainRincon</v>
      </c>
    </row>
    <row r="601" spans="12:18" x14ac:dyDescent="0.4">
      <c r="L601" t="s">
        <v>2184</v>
      </c>
      <c r="N601" s="66" t="s">
        <v>1085</v>
      </c>
      <c r="O601" s="67" t="s">
        <v>239</v>
      </c>
      <c r="P601" s="68" t="s">
        <v>734</v>
      </c>
      <c r="Q601" t="str">
        <f>_xlfn.CONCAT(Table24[[#This Row],[Field Name]:[Area Name]])</f>
        <v>Elwood, South, OffshoreMain</v>
      </c>
      <c r="R601" s="88" t="str">
        <f>_xlfn.CONCAT(Table24[[#This Row],[Field Name]:[Pool Name]])</f>
        <v>Elwood, South, OffshoreMainSespe</v>
      </c>
    </row>
    <row r="602" spans="12:18" x14ac:dyDescent="0.4">
      <c r="L602" t="s">
        <v>2185</v>
      </c>
      <c r="N602" s="66" t="s">
        <v>1085</v>
      </c>
      <c r="O602" s="67" t="s">
        <v>239</v>
      </c>
      <c r="P602" s="68" t="s">
        <v>553</v>
      </c>
      <c r="Q602" t="str">
        <f>_xlfn.CONCAT(Table24[[#This Row],[Field Name]:[Area Name]])</f>
        <v>Elwood, South, OffshoreMain</v>
      </c>
      <c r="R602" s="88" t="str">
        <f>_xlfn.CONCAT(Table24[[#This Row],[Field Name]:[Pool Name]])</f>
        <v>Elwood, South, OffshoreMainSisquoc</v>
      </c>
    </row>
    <row r="603" spans="12:18" x14ac:dyDescent="0.4">
      <c r="L603" t="s">
        <v>1321</v>
      </c>
      <c r="N603" s="66" t="s">
        <v>1085</v>
      </c>
      <c r="O603" s="67" t="s">
        <v>239</v>
      </c>
      <c r="P603" s="68" t="s">
        <v>746</v>
      </c>
      <c r="Q603" t="str">
        <f>_xlfn.CONCAT(Table24[[#This Row],[Field Name]:[Area Name]])</f>
        <v>Elwood, South, OffshoreMain</v>
      </c>
      <c r="R603" s="88" t="str">
        <f>_xlfn.CONCAT(Table24[[#This Row],[Field Name]:[Pool Name]])</f>
        <v>Elwood, South, OffshoreMainSisquoc-Monterey</v>
      </c>
    </row>
    <row r="604" spans="12:18" x14ac:dyDescent="0.4">
      <c r="L604" t="s">
        <v>1263</v>
      </c>
      <c r="N604" s="66" t="s">
        <v>1085</v>
      </c>
      <c r="O604" s="67" t="s">
        <v>239</v>
      </c>
      <c r="P604" s="68" t="s">
        <v>1648</v>
      </c>
      <c r="Q604" t="str">
        <f>_xlfn.CONCAT(Table24[[#This Row],[Field Name]:[Area Name]])</f>
        <v>Elwood, South, OffshoreMain</v>
      </c>
      <c r="R604" s="88" t="str">
        <f>_xlfn.CONCAT(Table24[[#This Row],[Field Name]:[Pool Name]])</f>
        <v>Elwood, South, OffshoreMainVaqueros</v>
      </c>
    </row>
    <row r="605" spans="12:18" x14ac:dyDescent="0.4">
      <c r="L605" t="s">
        <v>2186</v>
      </c>
      <c r="N605" s="66" t="s">
        <v>1085</v>
      </c>
      <c r="O605" s="67" t="s">
        <v>239</v>
      </c>
      <c r="P605" s="68" t="s">
        <v>2187</v>
      </c>
      <c r="Q605" t="str">
        <f>_xlfn.CONCAT(Table24[[#This Row],[Field Name]:[Area Name]])</f>
        <v>Elwood, South, OffshoreMain</v>
      </c>
      <c r="R605" s="88" t="str">
        <f>_xlfn.CONCAT(Table24[[#This Row],[Field Name]:[Pool Name]])</f>
        <v>Elwood, South, OffshoreMainVaqueros-Sespe (ABD)</v>
      </c>
    </row>
    <row r="606" spans="12:18" x14ac:dyDescent="0.4">
      <c r="L606" t="s">
        <v>1698</v>
      </c>
      <c r="N606" s="66" t="s">
        <v>514</v>
      </c>
      <c r="O606" s="67" t="s">
        <v>264</v>
      </c>
      <c r="P606" s="68" t="s">
        <v>665</v>
      </c>
      <c r="Q606" t="str">
        <f>_xlfn.CONCAT(Table24[[#This Row],[Field Name]:[Area Name]])</f>
        <v>English Colony (ABD)Any Area</v>
      </c>
      <c r="R606" s="88" t="str">
        <f>_xlfn.CONCAT(Table24[[#This Row],[Field Name]:[Pool Name]])</f>
        <v>English Colony (ABD)Any AreaNo Pool Breakdown (ABD)</v>
      </c>
    </row>
    <row r="607" spans="12:18" x14ac:dyDescent="0.4">
      <c r="L607" t="s">
        <v>1380</v>
      </c>
      <c r="N607" s="66" t="s">
        <v>514</v>
      </c>
      <c r="O607" s="67" t="s">
        <v>264</v>
      </c>
      <c r="P607" s="68" t="s">
        <v>682</v>
      </c>
      <c r="Q607" t="str">
        <f>_xlfn.CONCAT(Table24[[#This Row],[Field Name]:[Area Name]])</f>
        <v>English Colony (ABD)Any Area</v>
      </c>
      <c r="R607" s="88" t="str">
        <f>_xlfn.CONCAT(Table24[[#This Row],[Field Name]:[Pool Name]])</f>
        <v>English Colony (ABD)Any AreaStevens</v>
      </c>
    </row>
    <row r="608" spans="12:18" x14ac:dyDescent="0.4">
      <c r="L608" t="s">
        <v>2188</v>
      </c>
      <c r="N608" s="66" t="s">
        <v>1094</v>
      </c>
      <c r="O608" s="67" t="s">
        <v>264</v>
      </c>
      <c r="P608" s="68" t="s">
        <v>240</v>
      </c>
      <c r="Q608" t="str">
        <f>_xlfn.CONCAT(Table24[[#This Row],[Field Name]:[Area Name]])</f>
        <v>EsperanzaAny Area</v>
      </c>
      <c r="R608" s="88" t="str">
        <f>_xlfn.CONCAT(Table24[[#This Row],[Field Name]:[Pool Name]])</f>
        <v>EsperanzaAny AreaNo Pool Breakdown</v>
      </c>
    </row>
    <row r="609" spans="12:18" x14ac:dyDescent="0.4">
      <c r="L609" t="s">
        <v>2189</v>
      </c>
      <c r="N609" s="66" t="s">
        <v>1098</v>
      </c>
      <c r="O609" s="67" t="s">
        <v>264</v>
      </c>
      <c r="P609" s="68" t="s">
        <v>240</v>
      </c>
      <c r="Q609" t="str">
        <f>_xlfn.CONCAT(Table24[[#This Row],[Field Name]:[Area Name]])</f>
        <v>Eureka CanyonAny Area</v>
      </c>
      <c r="R609" s="88" t="str">
        <f>_xlfn.CONCAT(Table24[[#This Row],[Field Name]:[Pool Name]])</f>
        <v>Eureka CanyonAny AreaNo Pool Breakdown</v>
      </c>
    </row>
    <row r="610" spans="12:18" x14ac:dyDescent="0.4">
      <c r="L610" t="s">
        <v>2190</v>
      </c>
      <c r="N610" s="66" t="s">
        <v>1102</v>
      </c>
      <c r="O610" s="67" t="s">
        <v>264</v>
      </c>
      <c r="P610" s="68" t="s">
        <v>249</v>
      </c>
      <c r="Q610" t="str">
        <f>_xlfn.CONCAT(Table24[[#This Row],[Field Name]:[Area Name]])</f>
        <v>Everglade GasAny Area</v>
      </c>
      <c r="R610" s="88" t="str">
        <f>_xlfn.CONCAT(Table24[[#This Row],[Field Name]:[Pool Name]])</f>
        <v>Everglade GasAny AreaForbes</v>
      </c>
    </row>
    <row r="611" spans="12:18" x14ac:dyDescent="0.4">
      <c r="L611" t="s">
        <v>2191</v>
      </c>
      <c r="N611" s="66" t="s">
        <v>1107</v>
      </c>
      <c r="O611" s="67" t="s">
        <v>264</v>
      </c>
      <c r="P611" s="68" t="s">
        <v>240</v>
      </c>
      <c r="Q611" t="str">
        <f>_xlfn.CONCAT(Table24[[#This Row],[Field Name]:[Area Name]])</f>
        <v>Fairfield Knolls Gas (ABD)Any Area</v>
      </c>
      <c r="R611" s="88" t="str">
        <f>_xlfn.CONCAT(Table24[[#This Row],[Field Name]:[Pool Name]])</f>
        <v>Fairfield Knolls Gas (ABD)Any AreaNo Pool Breakdown</v>
      </c>
    </row>
    <row r="612" spans="12:18" x14ac:dyDescent="0.4">
      <c r="L612" t="s">
        <v>2192</v>
      </c>
      <c r="N612" s="66" t="s">
        <v>1111</v>
      </c>
      <c r="O612" s="67" t="s">
        <v>264</v>
      </c>
      <c r="P612" s="68" t="s">
        <v>240</v>
      </c>
      <c r="Q612" t="str">
        <f>_xlfn.CONCAT(Table24[[#This Row],[Field Name]:[Area Name]])</f>
        <v>FillmoreAny Area</v>
      </c>
      <c r="R612" s="88" t="str">
        <f>_xlfn.CONCAT(Table24[[#This Row],[Field Name]:[Pool Name]])</f>
        <v>FillmoreAny AreaNo Pool Breakdown</v>
      </c>
    </row>
    <row r="613" spans="12:18" x14ac:dyDescent="0.4">
      <c r="L613" t="s">
        <v>2193</v>
      </c>
      <c r="N613" s="66" t="s">
        <v>1111</v>
      </c>
      <c r="O613" s="67" t="s">
        <v>264</v>
      </c>
      <c r="P613" s="68" t="s">
        <v>2171</v>
      </c>
      <c r="Q613" t="str">
        <f>_xlfn.CONCAT(Table24[[#This Row],[Field Name]:[Area Name]])</f>
        <v>FillmoreAny Area</v>
      </c>
      <c r="R613" s="88" t="str">
        <f>_xlfn.CONCAT(Table24[[#This Row],[Field Name]:[Pool Name]])</f>
        <v>FillmoreAny AreaSpalding</v>
      </c>
    </row>
    <row r="614" spans="12:18" x14ac:dyDescent="0.4">
      <c r="L614" t="s">
        <v>2194</v>
      </c>
      <c r="N614" s="66" t="s">
        <v>520</v>
      </c>
      <c r="O614" s="67" t="s">
        <v>264</v>
      </c>
      <c r="P614" s="68" t="s">
        <v>415</v>
      </c>
      <c r="Q614" t="str">
        <f>_xlfn.CONCAT(Table24[[#This Row],[Field Name]:[Area Name]])</f>
        <v>Five Points (ABD)Any Area</v>
      </c>
      <c r="R614" s="88" t="str">
        <f>_xlfn.CONCAT(Table24[[#This Row],[Field Name]:[Pool Name]])</f>
        <v>Five Points (ABD)Any AreaEocene</v>
      </c>
    </row>
    <row r="615" spans="12:18" x14ac:dyDescent="0.4">
      <c r="L615" t="s">
        <v>2195</v>
      </c>
      <c r="N615" s="66" t="s">
        <v>1120</v>
      </c>
      <c r="O615" s="67" t="s">
        <v>264</v>
      </c>
      <c r="P615" s="68" t="s">
        <v>1461</v>
      </c>
      <c r="Q615" t="str">
        <f>_xlfn.CONCAT(Table24[[#This Row],[Field Name]:[Area Name]])</f>
        <v>Florin Gas (ABD)Any Area</v>
      </c>
      <c r="R615" s="88" t="str">
        <f>_xlfn.CONCAT(Table24[[#This Row],[Field Name]:[Pool Name]])</f>
        <v>Florin Gas (ABD)Any AreaWinters</v>
      </c>
    </row>
    <row r="616" spans="12:18" x14ac:dyDescent="0.4">
      <c r="L616" t="s">
        <v>2196</v>
      </c>
      <c r="N616" s="66" t="s">
        <v>1125</v>
      </c>
      <c r="O616" s="67" t="s">
        <v>264</v>
      </c>
      <c r="P616" s="68" t="s">
        <v>322</v>
      </c>
      <c r="Q616" t="str">
        <f>_xlfn.CONCAT(Table24[[#This Row],[Field Name]:[Area Name]])</f>
        <v>Four Deer (ABD)Any Area</v>
      </c>
      <c r="R616" s="88" t="str">
        <f>_xlfn.CONCAT(Table24[[#This Row],[Field Name]:[Pool Name]])</f>
        <v>Four Deer (ABD)Any AreaMonterey</v>
      </c>
    </row>
    <row r="617" spans="12:18" x14ac:dyDescent="0.4">
      <c r="L617" t="s">
        <v>2197</v>
      </c>
      <c r="N617" s="66" t="s">
        <v>1125</v>
      </c>
      <c r="O617" s="67" t="s">
        <v>264</v>
      </c>
      <c r="P617" s="68" t="s">
        <v>1937</v>
      </c>
      <c r="Q617" t="str">
        <f>_xlfn.CONCAT(Table24[[#This Row],[Field Name]:[Area Name]])</f>
        <v>Four Deer (ABD)Any Area</v>
      </c>
      <c r="R617" s="88" t="str">
        <f>_xlfn.CONCAT(Table24[[#This Row],[Field Name]:[Pool Name]])</f>
        <v>Four Deer (ABD)Any AreaMonterey Chert</v>
      </c>
    </row>
    <row r="618" spans="12:18" x14ac:dyDescent="0.4">
      <c r="L618" t="s">
        <v>2198</v>
      </c>
      <c r="N618" s="66" t="s">
        <v>1131</v>
      </c>
      <c r="O618" s="67" t="s">
        <v>264</v>
      </c>
      <c r="P618" s="68" t="s">
        <v>249</v>
      </c>
      <c r="Q618" t="str">
        <f>_xlfn.CONCAT(Table24[[#This Row],[Field Name]:[Area Name]])</f>
        <v>Freeport Gas (ABD)Any Area</v>
      </c>
      <c r="R618" s="88" t="str">
        <f>_xlfn.CONCAT(Table24[[#This Row],[Field Name]:[Pool Name]])</f>
        <v>Freeport Gas (ABD)Any AreaForbes</v>
      </c>
    </row>
    <row r="619" spans="12:18" x14ac:dyDescent="0.4">
      <c r="L619" t="s">
        <v>2199</v>
      </c>
      <c r="N619" s="66" t="s">
        <v>1131</v>
      </c>
      <c r="O619" s="67" t="s">
        <v>264</v>
      </c>
      <c r="P619" s="68" t="s">
        <v>240</v>
      </c>
      <c r="Q619" t="str">
        <f>_xlfn.CONCAT(Table24[[#This Row],[Field Name]:[Area Name]])</f>
        <v>Freeport Gas (ABD)Any Area</v>
      </c>
      <c r="R619" s="88" t="str">
        <f>_xlfn.CONCAT(Table24[[#This Row],[Field Name]:[Pool Name]])</f>
        <v>Freeport Gas (ABD)Any AreaNo Pool Breakdown</v>
      </c>
    </row>
    <row r="620" spans="12:18" x14ac:dyDescent="0.4">
      <c r="L620" t="s">
        <v>2200</v>
      </c>
      <c r="N620" s="66" t="s">
        <v>1131</v>
      </c>
      <c r="O620" s="67" t="s">
        <v>264</v>
      </c>
      <c r="P620" s="68" t="s">
        <v>1461</v>
      </c>
      <c r="Q620" t="str">
        <f>_xlfn.CONCAT(Table24[[#This Row],[Field Name]:[Area Name]])</f>
        <v>Freeport Gas (ABD)Any Area</v>
      </c>
      <c r="R620" s="88" t="str">
        <f>_xlfn.CONCAT(Table24[[#This Row],[Field Name]:[Pool Name]])</f>
        <v>Freeport Gas (ABD)Any AreaWinters</v>
      </c>
    </row>
    <row r="621" spans="12:18" x14ac:dyDescent="0.4">
      <c r="L621" t="s">
        <v>927</v>
      </c>
      <c r="N621" s="66" t="s">
        <v>1137</v>
      </c>
      <c r="O621" s="67" t="s">
        <v>264</v>
      </c>
      <c r="P621" s="68" t="s">
        <v>1879</v>
      </c>
      <c r="Q621" t="str">
        <f>_xlfn.CONCAT(Table24[[#This Row],[Field Name]:[Area Name]])</f>
        <v>Fremont Landing Gas (ABD)Any Area</v>
      </c>
      <c r="R621" s="88" t="str">
        <f>_xlfn.CONCAT(Table24[[#This Row],[Field Name]:[Pool Name]])</f>
        <v>Fremont Landing Gas (ABD)Any AreaMeganos</v>
      </c>
    </row>
    <row r="622" spans="12:18" x14ac:dyDescent="0.4">
      <c r="L622" t="s">
        <v>2201</v>
      </c>
      <c r="N622" s="66" t="s">
        <v>1137</v>
      </c>
      <c r="O622" s="67" t="s">
        <v>264</v>
      </c>
      <c r="P622" s="68" t="s">
        <v>240</v>
      </c>
      <c r="Q622" t="str">
        <f>_xlfn.CONCAT(Table24[[#This Row],[Field Name]:[Area Name]])</f>
        <v>Fremont Landing Gas (ABD)Any Area</v>
      </c>
      <c r="R622" s="88" t="str">
        <f>_xlfn.CONCAT(Table24[[#This Row],[Field Name]:[Pool Name]])</f>
        <v>Fremont Landing Gas (ABD)Any AreaNo Pool Breakdown</v>
      </c>
    </row>
    <row r="623" spans="12:18" x14ac:dyDescent="0.4">
      <c r="L623" t="s">
        <v>2202</v>
      </c>
      <c r="N623" s="66" t="s">
        <v>1137</v>
      </c>
      <c r="O623" s="67" t="s">
        <v>264</v>
      </c>
      <c r="P623" s="68" t="s">
        <v>1382</v>
      </c>
      <c r="Q623" t="str">
        <f>_xlfn.CONCAT(Table24[[#This Row],[Field Name]:[Area Name]])</f>
        <v>Fremont Landing Gas (ABD)Any Area</v>
      </c>
      <c r="R623" s="88" t="str">
        <f>_xlfn.CONCAT(Table24[[#This Row],[Field Name]:[Pool Name]])</f>
        <v>Fremont Landing Gas (ABD)Any AreaStarkey</v>
      </c>
    </row>
    <row r="624" spans="12:18" x14ac:dyDescent="0.4">
      <c r="L624" t="s">
        <v>2203</v>
      </c>
      <c r="N624" s="66" t="s">
        <v>1141</v>
      </c>
      <c r="O624" s="67" t="s">
        <v>264</v>
      </c>
      <c r="P624" s="68" t="s">
        <v>240</v>
      </c>
      <c r="Q624" t="str">
        <f>_xlfn.CONCAT(Table24[[#This Row],[Field Name]:[Area Name]])</f>
        <v>French Camp GasAny Area</v>
      </c>
      <c r="R624" s="88" t="str">
        <f>_xlfn.CONCAT(Table24[[#This Row],[Field Name]:[Pool Name]])</f>
        <v>French Camp GasAny AreaNo Pool Breakdown</v>
      </c>
    </row>
    <row r="625" spans="12:18" x14ac:dyDescent="0.4">
      <c r="L625" t="s">
        <v>2204</v>
      </c>
      <c r="N625" s="66" t="s">
        <v>1141</v>
      </c>
      <c r="O625" s="67" t="s">
        <v>264</v>
      </c>
      <c r="P625" s="68" t="s">
        <v>1395</v>
      </c>
      <c r="Q625" t="str">
        <f>_xlfn.CONCAT(Table24[[#This Row],[Field Name]:[Area Name]])</f>
        <v>French Camp GasAny Area</v>
      </c>
      <c r="R625" s="88" t="str">
        <f>_xlfn.CONCAT(Table24[[#This Row],[Field Name]:[Pool Name]])</f>
        <v>French Camp GasAny AreaPost-Eocene</v>
      </c>
    </row>
    <row r="626" spans="12:18" x14ac:dyDescent="0.4">
      <c r="L626" t="s">
        <v>1205</v>
      </c>
      <c r="N626" s="66" t="s">
        <v>526</v>
      </c>
      <c r="O626" s="67" t="s">
        <v>391</v>
      </c>
      <c r="P626" s="68" t="s">
        <v>658</v>
      </c>
      <c r="Q626" t="str">
        <f>_xlfn.CONCAT(Table24[[#This Row],[Field Name]:[Area Name]])</f>
        <v>FruitvaleCalloway (ABD)</v>
      </c>
      <c r="R626" s="88" t="str">
        <f>_xlfn.CONCAT(Table24[[#This Row],[Field Name]:[Pool Name]])</f>
        <v>FruitvaleCalloway (ABD)Etchegoin</v>
      </c>
    </row>
    <row r="627" spans="12:18" x14ac:dyDescent="0.4">
      <c r="L627" t="s">
        <v>1157</v>
      </c>
      <c r="N627" s="66" t="s">
        <v>526</v>
      </c>
      <c r="O627" s="67" t="s">
        <v>391</v>
      </c>
      <c r="P627" s="68" t="s">
        <v>1243</v>
      </c>
      <c r="Q627" t="str">
        <f>_xlfn.CONCAT(Table24[[#This Row],[Field Name]:[Area Name]])</f>
        <v>FruitvaleCalloway (ABD)</v>
      </c>
      <c r="R627" s="88" t="str">
        <f>_xlfn.CONCAT(Table24[[#This Row],[Field Name]:[Pool Name]])</f>
        <v>FruitvaleCalloway (ABD)Etchegoin-Chanac</v>
      </c>
    </row>
    <row r="628" spans="12:18" x14ac:dyDescent="0.4">
      <c r="L628" t="s">
        <v>1162</v>
      </c>
      <c r="N628" s="66" t="s">
        <v>526</v>
      </c>
      <c r="O628" s="67" t="s">
        <v>391</v>
      </c>
      <c r="P628" s="68" t="s">
        <v>240</v>
      </c>
      <c r="Q628" t="str">
        <f>_xlfn.CONCAT(Table24[[#This Row],[Field Name]:[Area Name]])</f>
        <v>FruitvaleCalloway (ABD)</v>
      </c>
      <c r="R628" s="88" t="str">
        <f>_xlfn.CONCAT(Table24[[#This Row],[Field Name]:[Pool Name]])</f>
        <v>FruitvaleCalloway (ABD)No Pool Breakdown</v>
      </c>
    </row>
    <row r="629" spans="12:18" x14ac:dyDescent="0.4">
      <c r="L629" t="s">
        <v>2205</v>
      </c>
      <c r="N629" s="66" t="s">
        <v>526</v>
      </c>
      <c r="O629" s="67" t="s">
        <v>889</v>
      </c>
      <c r="P629" s="68" t="s">
        <v>542</v>
      </c>
      <c r="Q629" t="str">
        <f>_xlfn.CONCAT(Table24[[#This Row],[Field Name]:[Area Name]])</f>
        <v>FruitvaleGreenacres (ABD)</v>
      </c>
      <c r="R629" s="88" t="str">
        <f>_xlfn.CONCAT(Table24[[#This Row],[Field Name]:[Pool Name]])</f>
        <v>FruitvaleGreenacres (ABD)Billington</v>
      </c>
    </row>
    <row r="630" spans="12:18" x14ac:dyDescent="0.4">
      <c r="L630" t="s">
        <v>1810</v>
      </c>
      <c r="N630" s="66" t="s">
        <v>526</v>
      </c>
      <c r="O630" s="67" t="s">
        <v>889</v>
      </c>
      <c r="P630" s="68" t="s">
        <v>2031</v>
      </c>
      <c r="Q630" t="str">
        <f>_xlfn.CONCAT(Table24[[#This Row],[Field Name]:[Area Name]])</f>
        <v>FruitvaleGreenacres (ABD)</v>
      </c>
      <c r="R630" s="88" t="str">
        <f>_xlfn.CONCAT(Table24[[#This Row],[Field Name]:[Pool Name]])</f>
        <v>FruitvaleGreenacres (ABD)Plank</v>
      </c>
    </row>
    <row r="631" spans="12:18" x14ac:dyDescent="0.4">
      <c r="L631" t="s">
        <v>2206</v>
      </c>
      <c r="N631" s="66" t="s">
        <v>526</v>
      </c>
      <c r="O631" s="67" t="s">
        <v>239</v>
      </c>
      <c r="P631" s="68" t="s">
        <v>838</v>
      </c>
      <c r="Q631" t="str">
        <f>_xlfn.CONCAT(Table24[[#This Row],[Field Name]:[Area Name]])</f>
        <v>FruitvaleMain</v>
      </c>
      <c r="R631" s="88" t="str">
        <f>_xlfn.CONCAT(Table24[[#This Row],[Field Name]:[Pool Name]])</f>
        <v>FruitvaleMainChanac</v>
      </c>
    </row>
    <row r="632" spans="12:18" x14ac:dyDescent="0.4">
      <c r="L632" t="s">
        <v>2207</v>
      </c>
      <c r="N632" s="66" t="s">
        <v>526</v>
      </c>
      <c r="O632" s="67" t="s">
        <v>239</v>
      </c>
      <c r="P632" s="68" t="s">
        <v>884</v>
      </c>
      <c r="Q632" t="str">
        <f>_xlfn.CONCAT(Table24[[#This Row],[Field Name]:[Area Name]])</f>
        <v>FruitvaleMain</v>
      </c>
      <c r="R632" s="88" t="str">
        <f>_xlfn.CONCAT(Table24[[#This Row],[Field Name]:[Pool Name]])</f>
        <v>FruitvaleMainChanac-Santa Margarita</v>
      </c>
    </row>
    <row r="633" spans="12:18" x14ac:dyDescent="0.4">
      <c r="L633" t="s">
        <v>2208</v>
      </c>
      <c r="N633" s="66" t="s">
        <v>526</v>
      </c>
      <c r="O633" s="67" t="s">
        <v>239</v>
      </c>
      <c r="P633" s="68" t="s">
        <v>658</v>
      </c>
      <c r="Q633" t="str">
        <f>_xlfn.CONCAT(Table24[[#This Row],[Field Name]:[Area Name]])</f>
        <v>FruitvaleMain</v>
      </c>
      <c r="R633" s="88" t="str">
        <f>_xlfn.CONCAT(Table24[[#This Row],[Field Name]:[Pool Name]])</f>
        <v>FruitvaleMainEtchegoin</v>
      </c>
    </row>
    <row r="634" spans="12:18" x14ac:dyDescent="0.4">
      <c r="L634" t="s">
        <v>2209</v>
      </c>
      <c r="N634" s="66" t="s">
        <v>526</v>
      </c>
      <c r="O634" s="67" t="s">
        <v>239</v>
      </c>
      <c r="P634" s="68" t="s">
        <v>1243</v>
      </c>
      <c r="Q634" t="str">
        <f>_xlfn.CONCAT(Table24[[#This Row],[Field Name]:[Area Name]])</f>
        <v>FruitvaleMain</v>
      </c>
      <c r="R634" s="88" t="str">
        <f>_xlfn.CONCAT(Table24[[#This Row],[Field Name]:[Pool Name]])</f>
        <v>FruitvaleMainEtchegoin-Chanac</v>
      </c>
    </row>
    <row r="635" spans="12:18" x14ac:dyDescent="0.4">
      <c r="L635" t="s">
        <v>2210</v>
      </c>
      <c r="N635" s="66" t="s">
        <v>526</v>
      </c>
      <c r="O635" s="67" t="s">
        <v>239</v>
      </c>
      <c r="P635" s="68" t="s">
        <v>1694</v>
      </c>
      <c r="Q635" t="str">
        <f>_xlfn.CONCAT(Table24[[#This Row],[Field Name]:[Area Name]])</f>
        <v>FruitvaleMain</v>
      </c>
      <c r="R635" s="88" t="str">
        <f>_xlfn.CONCAT(Table24[[#This Row],[Field Name]:[Pool Name]])</f>
        <v>FruitvaleMainKernco</v>
      </c>
    </row>
    <row r="636" spans="12:18" x14ac:dyDescent="0.4">
      <c r="L636" t="s">
        <v>2211</v>
      </c>
      <c r="N636" s="66" t="s">
        <v>526</v>
      </c>
      <c r="O636" s="67" t="s">
        <v>239</v>
      </c>
      <c r="P636" s="68" t="s">
        <v>1841</v>
      </c>
      <c r="Q636" t="str">
        <f>_xlfn.CONCAT(Table24[[#This Row],[Field Name]:[Area Name]])</f>
        <v>FruitvaleMain</v>
      </c>
      <c r="R636" s="88" t="str">
        <f>_xlfn.CONCAT(Table24[[#This Row],[Field Name]:[Pool Name]])</f>
        <v>FruitvaleMainMartin &amp; Kernco</v>
      </c>
    </row>
    <row r="637" spans="12:18" x14ac:dyDescent="0.4">
      <c r="L637" t="s">
        <v>1445</v>
      </c>
      <c r="N637" s="66" t="s">
        <v>526</v>
      </c>
      <c r="O637" s="67" t="s">
        <v>239</v>
      </c>
      <c r="P637" s="68" t="s">
        <v>240</v>
      </c>
      <c r="Q637" t="str">
        <f>_xlfn.CONCAT(Table24[[#This Row],[Field Name]:[Area Name]])</f>
        <v>FruitvaleMain</v>
      </c>
      <c r="R637" s="88" t="str">
        <f>_xlfn.CONCAT(Table24[[#This Row],[Field Name]:[Pool Name]])</f>
        <v>FruitvaleMainNo Pool Breakdown</v>
      </c>
    </row>
    <row r="638" spans="12:18" x14ac:dyDescent="0.4">
      <c r="L638" t="s">
        <v>2212</v>
      </c>
      <c r="N638" s="66" t="s">
        <v>526</v>
      </c>
      <c r="O638" s="67" t="s">
        <v>239</v>
      </c>
      <c r="P638" s="68" t="s">
        <v>1938</v>
      </c>
      <c r="Q638" t="str">
        <f>_xlfn.CONCAT(Table24[[#This Row],[Field Name]:[Area Name]])</f>
        <v>FruitvaleMain</v>
      </c>
      <c r="R638" s="88" t="str">
        <f>_xlfn.CONCAT(Table24[[#This Row],[Field Name]:[Pool Name]])</f>
        <v>FruitvaleMainSanta Margarita</v>
      </c>
    </row>
    <row r="639" spans="12:18" x14ac:dyDescent="0.4">
      <c r="L639" t="s">
        <v>2213</v>
      </c>
      <c r="N639" s="66" t="s">
        <v>1149</v>
      </c>
      <c r="O639" s="67" t="s">
        <v>264</v>
      </c>
      <c r="P639" s="68" t="s">
        <v>240</v>
      </c>
      <c r="Q639" t="str">
        <f>_xlfn.CONCAT(Table24[[#This Row],[Field Name]:[Area Name]])</f>
        <v>Gaffey (ABD)Any Area</v>
      </c>
      <c r="R639" s="88" t="str">
        <f>_xlfn.CONCAT(Table24[[#This Row],[Field Name]:[Pool Name]])</f>
        <v>Gaffey (ABD)Any AreaNo Pool Breakdown</v>
      </c>
    </row>
    <row r="640" spans="12:18" x14ac:dyDescent="0.4">
      <c r="L640" t="s">
        <v>2214</v>
      </c>
      <c r="N640" s="66" t="s">
        <v>1149</v>
      </c>
      <c r="O640" s="67" t="s">
        <v>264</v>
      </c>
      <c r="P640" s="68" t="s">
        <v>708</v>
      </c>
      <c r="Q640" t="str">
        <f>_xlfn.CONCAT(Table24[[#This Row],[Field Name]:[Area Name]])</f>
        <v>Gaffey (ABD)Any Area</v>
      </c>
      <c r="R640" s="88" t="str">
        <f>_xlfn.CONCAT(Table24[[#This Row],[Field Name]:[Pool Name]])</f>
        <v>Gaffey (ABD)Any AreaPliocene</v>
      </c>
    </row>
    <row r="641" spans="12:18" x14ac:dyDescent="0.4">
      <c r="L641" t="s">
        <v>2215</v>
      </c>
      <c r="N641" s="66" t="s">
        <v>1149</v>
      </c>
      <c r="O641" s="67" t="s">
        <v>264</v>
      </c>
      <c r="P641" s="68" t="s">
        <v>2105</v>
      </c>
      <c r="Q641" t="str">
        <f>_xlfn.CONCAT(Table24[[#This Row],[Field Name]:[Area Name]])</f>
        <v>Gaffey (ABD)Any Area</v>
      </c>
      <c r="R641" s="88" t="str">
        <f>_xlfn.CONCAT(Table24[[#This Row],[Field Name]:[Pool Name]])</f>
        <v>Gaffey (ABD)Any AreaRepetto</v>
      </c>
    </row>
    <row r="642" spans="12:18" x14ac:dyDescent="0.4">
      <c r="L642" t="s">
        <v>560</v>
      </c>
      <c r="N642" s="66" t="s">
        <v>1154</v>
      </c>
      <c r="O642" s="67" t="s">
        <v>264</v>
      </c>
      <c r="P642" s="68" t="s">
        <v>240</v>
      </c>
      <c r="Q642" t="str">
        <f>_xlfn.CONCAT(Table24[[#This Row],[Field Name]:[Area Name]])</f>
        <v>Galt Gas (ABD)Any Area</v>
      </c>
      <c r="R642" s="88" t="str">
        <f>_xlfn.CONCAT(Table24[[#This Row],[Field Name]:[Pool Name]])</f>
        <v>Galt Gas (ABD)Any AreaNo Pool Breakdown</v>
      </c>
    </row>
    <row r="643" spans="12:18" x14ac:dyDescent="0.4">
      <c r="L643" t="s">
        <v>1933</v>
      </c>
      <c r="N643" s="66" t="s">
        <v>532</v>
      </c>
      <c r="O643" s="67" t="s">
        <v>264</v>
      </c>
      <c r="P643" s="68" t="s">
        <v>240</v>
      </c>
      <c r="Q643" t="str">
        <f>_xlfn.CONCAT(Table24[[#This Row],[Field Name]:[Area Name]])</f>
        <v>Garrison City Gas (ABD)Any Area</v>
      </c>
      <c r="R643" s="88" t="str">
        <f>_xlfn.CONCAT(Table24[[#This Row],[Field Name]:[Pool Name]])</f>
        <v>Garrison City Gas (ABD)Any AreaNo Pool Breakdown</v>
      </c>
    </row>
    <row r="644" spans="12:18" x14ac:dyDescent="0.4">
      <c r="L644" t="s">
        <v>1014</v>
      </c>
      <c r="N644" s="66" t="s">
        <v>1165</v>
      </c>
      <c r="O644" s="67" t="s">
        <v>264</v>
      </c>
      <c r="P644" s="68" t="s">
        <v>665</v>
      </c>
      <c r="Q644" t="str">
        <f>_xlfn.CONCAT(Table24[[#This Row],[Field Name]:[Area Name]])</f>
        <v>Gaviota Offshore Gas (ABD)Any Area</v>
      </c>
      <c r="R644" s="88" t="str">
        <f>_xlfn.CONCAT(Table24[[#This Row],[Field Name]:[Pool Name]])</f>
        <v>Gaviota Offshore Gas (ABD)Any AreaNo Pool Breakdown (ABD)</v>
      </c>
    </row>
    <row r="645" spans="12:18" x14ac:dyDescent="0.4">
      <c r="L645" t="s">
        <v>567</v>
      </c>
      <c r="N645" s="66" t="s">
        <v>1165</v>
      </c>
      <c r="O645" s="67" t="s">
        <v>264</v>
      </c>
      <c r="P645" s="68" t="s">
        <v>1496</v>
      </c>
      <c r="Q645" t="str">
        <f>_xlfn.CONCAT(Table24[[#This Row],[Field Name]:[Area Name]])</f>
        <v>Gaviota Offshore Gas (ABD)Any Area</v>
      </c>
      <c r="R645" s="88" t="str">
        <f>_xlfn.CONCAT(Table24[[#This Row],[Field Name]:[Pool Name]])</f>
        <v>Gaviota Offshore Gas (ABD)Any AreaVaqueros-Sespe</v>
      </c>
    </row>
    <row r="646" spans="12:18" x14ac:dyDescent="0.4">
      <c r="L646" t="s">
        <v>2216</v>
      </c>
      <c r="N646" s="66" t="s">
        <v>1170</v>
      </c>
      <c r="O646" s="67" t="s">
        <v>264</v>
      </c>
      <c r="P646" s="68" t="s">
        <v>2217</v>
      </c>
      <c r="Q646" t="str">
        <f>_xlfn.CONCAT(Table24[[#This Row],[Field Name]:[Area Name]])</f>
        <v>Gill Ranch GasAny Area</v>
      </c>
      <c r="R646" s="88" t="str">
        <f>_xlfn.CONCAT(Table24[[#This Row],[Field Name]:[Pool Name]])</f>
        <v>Gill Ranch GasAny Area1st Panoche</v>
      </c>
    </row>
    <row r="647" spans="12:18" x14ac:dyDescent="0.4">
      <c r="L647" t="s">
        <v>2218</v>
      </c>
      <c r="N647" s="66" t="s">
        <v>1170</v>
      </c>
      <c r="O647" s="67" t="s">
        <v>264</v>
      </c>
      <c r="P647" s="68" t="s">
        <v>2219</v>
      </c>
      <c r="Q647" t="str">
        <f>_xlfn.CONCAT(Table24[[#This Row],[Field Name]:[Area Name]])</f>
        <v>Gill Ranch GasAny Area</v>
      </c>
      <c r="R647" s="88" t="str">
        <f>_xlfn.CONCAT(Table24[[#This Row],[Field Name]:[Pool Name]])</f>
        <v>Gill Ranch GasAny Area2nd Panoche</v>
      </c>
    </row>
    <row r="648" spans="12:18" x14ac:dyDescent="0.4">
      <c r="L648" t="s">
        <v>2046</v>
      </c>
      <c r="N648" s="66" t="s">
        <v>1170</v>
      </c>
      <c r="O648" s="67" t="s">
        <v>264</v>
      </c>
      <c r="P648" s="68" t="s">
        <v>415</v>
      </c>
      <c r="Q648" t="str">
        <f>_xlfn.CONCAT(Table24[[#This Row],[Field Name]:[Area Name]])</f>
        <v>Gill Ranch GasAny Area</v>
      </c>
      <c r="R648" s="88" t="str">
        <f>_xlfn.CONCAT(Table24[[#This Row],[Field Name]:[Pool Name]])</f>
        <v>Gill Ranch GasAny AreaEocene</v>
      </c>
    </row>
    <row r="649" spans="12:18" x14ac:dyDescent="0.4">
      <c r="L649" t="s">
        <v>845</v>
      </c>
      <c r="N649" s="66" t="s">
        <v>1170</v>
      </c>
      <c r="O649" s="67" t="s">
        <v>264</v>
      </c>
      <c r="P649" s="68" t="s">
        <v>1189</v>
      </c>
      <c r="Q649" t="str">
        <f>_xlfn.CONCAT(Table24[[#This Row],[Field Name]:[Area Name]])</f>
        <v>Gill Ranch GasAny Area</v>
      </c>
      <c r="R649" s="88" t="str">
        <f>_xlfn.CONCAT(Table24[[#This Row],[Field Name]:[Pool Name]])</f>
        <v>Gill Ranch GasAny AreaEocene &amp; Cretaceous</v>
      </c>
    </row>
    <row r="650" spans="12:18" x14ac:dyDescent="0.4">
      <c r="L650" t="s">
        <v>2220</v>
      </c>
      <c r="N650" s="66" t="s">
        <v>1170</v>
      </c>
      <c r="O650" s="67" t="s">
        <v>264</v>
      </c>
      <c r="P650" s="68" t="s">
        <v>665</v>
      </c>
      <c r="Q650" t="str">
        <f>_xlfn.CONCAT(Table24[[#This Row],[Field Name]:[Area Name]])</f>
        <v>Gill Ranch GasAny Area</v>
      </c>
      <c r="R650" s="88" t="str">
        <f>_xlfn.CONCAT(Table24[[#This Row],[Field Name]:[Pool Name]])</f>
        <v>Gill Ranch GasAny AreaNo Pool Breakdown (ABD)</v>
      </c>
    </row>
    <row r="651" spans="12:18" x14ac:dyDescent="0.4">
      <c r="L651" t="s">
        <v>2221</v>
      </c>
      <c r="N651" s="66" t="s">
        <v>1170</v>
      </c>
      <c r="O651" s="67" t="s">
        <v>264</v>
      </c>
      <c r="P651" s="68" t="s">
        <v>336</v>
      </c>
      <c r="Q651" t="str">
        <f>_xlfn.CONCAT(Table24[[#This Row],[Field Name]:[Area Name]])</f>
        <v>Gill Ranch GasAny Area</v>
      </c>
      <c r="R651" s="88" t="str">
        <f>_xlfn.CONCAT(Table24[[#This Row],[Field Name]:[Pool Name]])</f>
        <v>Gill Ranch GasAny AreaObservation</v>
      </c>
    </row>
    <row r="652" spans="12:18" x14ac:dyDescent="0.4">
      <c r="L652" t="s">
        <v>1483</v>
      </c>
      <c r="N652" s="66" t="s">
        <v>1170</v>
      </c>
      <c r="O652" s="67" t="s">
        <v>264</v>
      </c>
      <c r="P652" s="68" t="s">
        <v>927</v>
      </c>
      <c r="Q652" t="str">
        <f>_xlfn.CONCAT(Table24[[#This Row],[Field Name]:[Area Name]])</f>
        <v>Gill Ranch GasAny Area</v>
      </c>
      <c r="R652" s="88" t="str">
        <f>_xlfn.CONCAT(Table24[[#This Row],[Field Name]:[Pool Name]])</f>
        <v>Gill Ranch GasAny AreaTemblor</v>
      </c>
    </row>
    <row r="653" spans="12:18" x14ac:dyDescent="0.4">
      <c r="L653" t="s">
        <v>2222</v>
      </c>
      <c r="N653" s="66" t="s">
        <v>1170</v>
      </c>
      <c r="O653" s="67" t="s">
        <v>264</v>
      </c>
      <c r="P653" s="68" t="s">
        <v>2223</v>
      </c>
      <c r="Q653" t="str">
        <f>_xlfn.CONCAT(Table24[[#This Row],[Field Name]:[Area Name]])</f>
        <v>Gill Ranch GasAny Area</v>
      </c>
      <c r="R653" s="88" t="str">
        <f>_xlfn.CONCAT(Table24[[#This Row],[Field Name]:[Pool Name]])</f>
        <v>Gill Ranch GasAny AreaUpper Cretaceous</v>
      </c>
    </row>
    <row r="654" spans="12:18" x14ac:dyDescent="0.4">
      <c r="L654" t="s">
        <v>1088</v>
      </c>
      <c r="N654" s="66" t="s">
        <v>1176</v>
      </c>
      <c r="O654" s="67" t="s">
        <v>264</v>
      </c>
      <c r="P654" s="68" t="s">
        <v>1648</v>
      </c>
      <c r="Q654" t="str">
        <f>_xlfn.CONCAT(Table24[[#This Row],[Field Name]:[Area Name]])</f>
        <v>Glen Annie Gas (ABD)Any Area</v>
      </c>
      <c r="R654" s="88" t="str">
        <f>_xlfn.CONCAT(Table24[[#This Row],[Field Name]:[Pool Name]])</f>
        <v>Glen Annie Gas (ABD)Any AreaVaqueros</v>
      </c>
    </row>
    <row r="655" spans="12:18" x14ac:dyDescent="0.4">
      <c r="L655" t="s">
        <v>1837</v>
      </c>
      <c r="N655" s="66" t="s">
        <v>1182</v>
      </c>
      <c r="O655" s="67" t="s">
        <v>264</v>
      </c>
      <c r="P655" s="68" t="s">
        <v>734</v>
      </c>
      <c r="Q655" t="str">
        <f>_xlfn.CONCAT(Table24[[#This Row],[Field Name]:[Area Name]])</f>
        <v>GoletaAny Area</v>
      </c>
      <c r="R655" s="88" t="str">
        <f>_xlfn.CONCAT(Table24[[#This Row],[Field Name]:[Pool Name]])</f>
        <v>GoletaAny AreaSespe</v>
      </c>
    </row>
    <row r="656" spans="12:18" x14ac:dyDescent="0.4">
      <c r="L656" t="s">
        <v>2224</v>
      </c>
      <c r="N656" s="66" t="s">
        <v>1187</v>
      </c>
      <c r="O656" s="67" t="s">
        <v>264</v>
      </c>
      <c r="P656" s="68" t="s">
        <v>240</v>
      </c>
      <c r="Q656" t="str">
        <f>_xlfn.CONCAT(Table24[[#This Row],[Field Name]:[Area Name]])</f>
        <v>Gonyer Anticline (ABD)Any Area</v>
      </c>
      <c r="R656" s="88" t="str">
        <f>_xlfn.CONCAT(Table24[[#This Row],[Field Name]:[Pool Name]])</f>
        <v>Gonyer Anticline (ABD)Any AreaNo Pool Breakdown</v>
      </c>
    </row>
    <row r="657" spans="12:18" x14ac:dyDescent="0.4">
      <c r="L657" t="s">
        <v>2225</v>
      </c>
      <c r="N657" s="66" t="s">
        <v>539</v>
      </c>
      <c r="O657" s="67" t="s">
        <v>264</v>
      </c>
      <c r="P657" s="68" t="s">
        <v>240</v>
      </c>
      <c r="Q657" t="str">
        <f>_xlfn.CONCAT(Table24[[#This Row],[Field Name]:[Area Name]])</f>
        <v>GooslooAny Area</v>
      </c>
      <c r="R657" s="88" t="str">
        <f>_xlfn.CONCAT(Table24[[#This Row],[Field Name]:[Pool Name]])</f>
        <v>GooslooAny AreaNo Pool Breakdown</v>
      </c>
    </row>
    <row r="658" spans="12:18" x14ac:dyDescent="0.4">
      <c r="L658" t="s">
        <v>2226</v>
      </c>
      <c r="N658" s="66" t="s">
        <v>539</v>
      </c>
      <c r="O658" s="67" t="s">
        <v>264</v>
      </c>
      <c r="P658" s="68" t="s">
        <v>682</v>
      </c>
      <c r="Q658" t="str">
        <f>_xlfn.CONCAT(Table24[[#This Row],[Field Name]:[Area Name]])</f>
        <v>GooslooAny Area</v>
      </c>
      <c r="R658" s="88" t="str">
        <f>_xlfn.CONCAT(Table24[[#This Row],[Field Name]:[Pool Name]])</f>
        <v>GooslooAny AreaStevens</v>
      </c>
    </row>
    <row r="659" spans="12:18" x14ac:dyDescent="0.4">
      <c r="L659" t="s">
        <v>2227</v>
      </c>
      <c r="N659" s="66" t="s">
        <v>1197</v>
      </c>
      <c r="O659" s="67" t="s">
        <v>264</v>
      </c>
      <c r="P659" s="68" t="s">
        <v>240</v>
      </c>
      <c r="Q659" t="str">
        <f>_xlfn.CONCAT(Table24[[#This Row],[Field Name]:[Area Name]])</f>
        <v>Grand Island GasAny Area</v>
      </c>
      <c r="R659" s="88" t="str">
        <f>_xlfn.CONCAT(Table24[[#This Row],[Field Name]:[Pool Name]])</f>
        <v>Grand Island GasAny AreaNo Pool Breakdown</v>
      </c>
    </row>
    <row r="660" spans="12:18" x14ac:dyDescent="0.4">
      <c r="L660" t="s">
        <v>473</v>
      </c>
      <c r="N660" s="66" t="s">
        <v>545</v>
      </c>
      <c r="O660" s="67" t="s">
        <v>264</v>
      </c>
      <c r="P660" s="68" t="s">
        <v>658</v>
      </c>
      <c r="Q660" t="str">
        <f>_xlfn.CONCAT(Table24[[#This Row],[Field Name]:[Area Name]])</f>
        <v>GreeleyAny Area</v>
      </c>
      <c r="R660" s="88" t="str">
        <f>_xlfn.CONCAT(Table24[[#This Row],[Field Name]:[Pool Name]])</f>
        <v>GreeleyAny AreaEtchegoin</v>
      </c>
    </row>
    <row r="661" spans="12:18" x14ac:dyDescent="0.4">
      <c r="L661" t="s">
        <v>2228</v>
      </c>
      <c r="N661" s="66" t="s">
        <v>545</v>
      </c>
      <c r="O661" s="67" t="s">
        <v>264</v>
      </c>
      <c r="P661" s="68" t="s">
        <v>1983</v>
      </c>
      <c r="Q661" t="str">
        <f>_xlfn.CONCAT(Table24[[#This Row],[Field Name]:[Area Name]])</f>
        <v>GreeleyAny Area</v>
      </c>
      <c r="R661" s="88" t="str">
        <f>_xlfn.CONCAT(Table24[[#This Row],[Field Name]:[Pool Name]])</f>
        <v>GreeleyAny AreaOlcese 12-21</v>
      </c>
    </row>
    <row r="662" spans="12:18" x14ac:dyDescent="0.4">
      <c r="L662" t="s">
        <v>1335</v>
      </c>
      <c r="N662" s="66" t="s">
        <v>545</v>
      </c>
      <c r="O662" s="67" t="s">
        <v>264</v>
      </c>
      <c r="P662" s="68" t="s">
        <v>2120</v>
      </c>
      <c r="Q662" t="str">
        <f>_xlfn.CONCAT(Table24[[#This Row],[Field Name]:[Area Name]])</f>
        <v>GreeleyAny Area</v>
      </c>
      <c r="R662" s="88" t="str">
        <f>_xlfn.CONCAT(Table24[[#This Row],[Field Name]:[Pool Name]])</f>
        <v>GreeleyAny AreaRio Bravo-Vedder</v>
      </c>
    </row>
    <row r="663" spans="12:18" x14ac:dyDescent="0.4">
      <c r="L663" t="s">
        <v>1341</v>
      </c>
      <c r="N663" s="66" t="s">
        <v>545</v>
      </c>
      <c r="O663" s="67" t="s">
        <v>264</v>
      </c>
      <c r="P663" s="68" t="s">
        <v>1916</v>
      </c>
      <c r="Q663" t="str">
        <f>_xlfn.CONCAT(Table24[[#This Row],[Field Name]:[Area Name]])</f>
        <v>GreeleyAny Area</v>
      </c>
      <c r="R663" s="88" t="str">
        <f>_xlfn.CONCAT(Table24[[#This Row],[Field Name]:[Pool Name]])</f>
        <v>GreeleyAny AreaStevens (Undifferentiated)</v>
      </c>
    </row>
    <row r="664" spans="12:18" x14ac:dyDescent="0.4">
      <c r="L664" t="s">
        <v>1347</v>
      </c>
      <c r="N664" s="66" t="s">
        <v>1208</v>
      </c>
      <c r="O664" s="67" t="s">
        <v>264</v>
      </c>
      <c r="P664" s="68" t="s">
        <v>240</v>
      </c>
      <c r="Q664" t="str">
        <f>_xlfn.CONCAT(Table24[[#This Row],[Field Name]:[Area Name]])</f>
        <v>Greens Lake Gas (ABD)Any Area</v>
      </c>
      <c r="R664" s="88" t="str">
        <f>_xlfn.CONCAT(Table24[[#This Row],[Field Name]:[Pool Name]])</f>
        <v>Greens Lake Gas (ABD)Any AreaNo Pool Breakdown</v>
      </c>
    </row>
    <row r="665" spans="12:18" x14ac:dyDescent="0.4">
      <c r="L665" t="s">
        <v>2182</v>
      </c>
      <c r="N665" s="66" t="s">
        <v>1213</v>
      </c>
      <c r="O665" s="67" t="s">
        <v>264</v>
      </c>
      <c r="P665" s="68" t="s">
        <v>415</v>
      </c>
      <c r="Q665" t="str">
        <f>_xlfn.CONCAT(Table24[[#This Row],[Field Name]:[Area Name]])</f>
        <v>Greenwood Gas (ABD)Any Area</v>
      </c>
      <c r="R665" s="88" t="str">
        <f>_xlfn.CONCAT(Table24[[#This Row],[Field Name]:[Pool Name]])</f>
        <v>Greenwood Gas (ABD)Any AreaEocene</v>
      </c>
    </row>
    <row r="666" spans="12:18" x14ac:dyDescent="0.4">
      <c r="L666" t="s">
        <v>1353</v>
      </c>
      <c r="N666" s="66" t="s">
        <v>1213</v>
      </c>
      <c r="O666" s="67" t="s">
        <v>264</v>
      </c>
      <c r="P666" s="68" t="s">
        <v>249</v>
      </c>
      <c r="Q666" t="str">
        <f>_xlfn.CONCAT(Table24[[#This Row],[Field Name]:[Area Name]])</f>
        <v>Greenwood Gas (ABD)Any Area</v>
      </c>
      <c r="R666" s="88" t="str">
        <f>_xlfn.CONCAT(Table24[[#This Row],[Field Name]:[Pool Name]])</f>
        <v>Greenwood Gas (ABD)Any AreaForbes</v>
      </c>
    </row>
    <row r="667" spans="12:18" x14ac:dyDescent="0.4">
      <c r="L667" t="s">
        <v>1358</v>
      </c>
      <c r="N667" s="66" t="s">
        <v>1218</v>
      </c>
      <c r="O667" s="67" t="s">
        <v>264</v>
      </c>
      <c r="P667" s="68" t="s">
        <v>415</v>
      </c>
      <c r="Q667" t="str">
        <f>_xlfn.CONCAT(Table24[[#This Row],[Field Name]:[Area Name]])</f>
        <v>Greenwood, South, Gas (ABD)Any Area</v>
      </c>
      <c r="R667" s="88" t="str">
        <f>_xlfn.CONCAT(Table24[[#This Row],[Field Name]:[Pool Name]])</f>
        <v>Greenwood, South, Gas (ABD)Any AreaEocene</v>
      </c>
    </row>
    <row r="668" spans="12:18" x14ac:dyDescent="0.4">
      <c r="L668" t="s">
        <v>1362</v>
      </c>
      <c r="N668" s="66" t="s">
        <v>1218</v>
      </c>
      <c r="O668" s="67" t="s">
        <v>264</v>
      </c>
      <c r="P668" s="68" t="s">
        <v>249</v>
      </c>
      <c r="Q668" t="str">
        <f>_xlfn.CONCAT(Table24[[#This Row],[Field Name]:[Area Name]])</f>
        <v>Greenwood, South, Gas (ABD)Any Area</v>
      </c>
      <c r="R668" s="88" t="str">
        <f>_xlfn.CONCAT(Table24[[#This Row],[Field Name]:[Pool Name]])</f>
        <v>Greenwood, South, Gas (ABD)Any AreaForbes</v>
      </c>
    </row>
    <row r="669" spans="12:18" x14ac:dyDescent="0.4">
      <c r="L669" t="s">
        <v>1367</v>
      </c>
      <c r="N669" s="66" t="s">
        <v>1218</v>
      </c>
      <c r="O669" s="67" t="s">
        <v>264</v>
      </c>
      <c r="P669" s="68" t="s">
        <v>265</v>
      </c>
      <c r="Q669" t="str">
        <f>_xlfn.CONCAT(Table24[[#This Row],[Field Name]:[Area Name]])</f>
        <v>Greenwood, South, Gas (ABD)Any Area</v>
      </c>
      <c r="R669" s="88" t="str">
        <f>_xlfn.CONCAT(Table24[[#This Row],[Field Name]:[Pool Name]])</f>
        <v>Greenwood, South, Gas (ABD)Any AreaKione</v>
      </c>
    </row>
    <row r="670" spans="12:18" x14ac:dyDescent="0.4">
      <c r="L670" t="s">
        <v>1372</v>
      </c>
      <c r="N670" s="66" t="s">
        <v>1223</v>
      </c>
      <c r="O670" s="67" t="s">
        <v>264</v>
      </c>
      <c r="P670" s="68" t="s">
        <v>249</v>
      </c>
      <c r="Q670" t="str">
        <f>_xlfn.CONCAT(Table24[[#This Row],[Field Name]:[Area Name]])</f>
        <v>Grimes GasAny Area</v>
      </c>
      <c r="R670" s="88" t="str">
        <f>_xlfn.CONCAT(Table24[[#This Row],[Field Name]:[Pool Name]])</f>
        <v>Grimes GasAny AreaForbes</v>
      </c>
    </row>
    <row r="671" spans="12:18" x14ac:dyDescent="0.4">
      <c r="L671" t="s">
        <v>2130</v>
      </c>
      <c r="N671" s="66" t="s">
        <v>1223</v>
      </c>
      <c r="O671" s="67" t="s">
        <v>264</v>
      </c>
      <c r="P671" s="68" t="s">
        <v>265</v>
      </c>
      <c r="Q671" t="str">
        <f>_xlfn.CONCAT(Table24[[#This Row],[Field Name]:[Area Name]])</f>
        <v>Grimes GasAny Area</v>
      </c>
      <c r="R671" s="88" t="str">
        <f>_xlfn.CONCAT(Table24[[#This Row],[Field Name]:[Pool Name]])</f>
        <v>Grimes GasAny AreaKione</v>
      </c>
    </row>
    <row r="672" spans="12:18" x14ac:dyDescent="0.4">
      <c r="L672" t="s">
        <v>2229</v>
      </c>
      <c r="N672" s="66" t="s">
        <v>1223</v>
      </c>
      <c r="O672" s="67" t="s">
        <v>264</v>
      </c>
      <c r="P672" s="68" t="s">
        <v>1780</v>
      </c>
      <c r="Q672" t="str">
        <f>_xlfn.CONCAT(Table24[[#This Row],[Field Name]:[Area Name]])</f>
        <v>Grimes GasAny Area</v>
      </c>
      <c r="R672" s="88" t="str">
        <f>_xlfn.CONCAT(Table24[[#This Row],[Field Name]:[Pool Name]])</f>
        <v>Grimes GasAny AreaLower Forbes</v>
      </c>
    </row>
    <row r="673" spans="12:18" x14ac:dyDescent="0.4">
      <c r="L673" t="s">
        <v>2230</v>
      </c>
      <c r="N673" s="66" t="s">
        <v>1223</v>
      </c>
      <c r="O673" s="67" t="s">
        <v>264</v>
      </c>
      <c r="P673" s="68" t="s">
        <v>2231</v>
      </c>
      <c r="Q673" t="str">
        <f>_xlfn.CONCAT(Table24[[#This Row],[Field Name]:[Area Name]])</f>
        <v>Grimes GasAny Area</v>
      </c>
      <c r="R673" s="88" t="str">
        <f>_xlfn.CONCAT(Table24[[#This Row],[Field Name]:[Pool Name]])</f>
        <v>Grimes GasAny AreaUpper Forbes</v>
      </c>
    </row>
    <row r="674" spans="12:18" x14ac:dyDescent="0.4">
      <c r="L674" t="s">
        <v>2232</v>
      </c>
      <c r="N674" s="66" t="s">
        <v>1227</v>
      </c>
      <c r="O674" s="67" t="s">
        <v>264</v>
      </c>
      <c r="P674" s="68" t="s">
        <v>249</v>
      </c>
      <c r="Q674" t="str">
        <f>_xlfn.CONCAT(Table24[[#This Row],[Field Name]:[Area Name]])</f>
        <v>Grimes, West, GasAny Area</v>
      </c>
      <c r="R674" s="88" t="str">
        <f>_xlfn.CONCAT(Table24[[#This Row],[Field Name]:[Pool Name]])</f>
        <v>Grimes, West, GasAny AreaForbes</v>
      </c>
    </row>
    <row r="675" spans="12:18" x14ac:dyDescent="0.4">
      <c r="L675" t="s">
        <v>2233</v>
      </c>
      <c r="N675" s="66" t="s">
        <v>1227</v>
      </c>
      <c r="O675" s="67" t="s">
        <v>264</v>
      </c>
      <c r="P675" s="68" t="s">
        <v>1702</v>
      </c>
      <c r="Q675" t="str">
        <f>_xlfn.CONCAT(Table24[[#This Row],[Field Name]:[Area Name]])</f>
        <v>Grimes, West, GasAny Area</v>
      </c>
      <c r="R675" s="88" t="str">
        <f>_xlfn.CONCAT(Table24[[#This Row],[Field Name]:[Pool Name]])</f>
        <v>Grimes, West, GasAny AreaKione (ABD)</v>
      </c>
    </row>
    <row r="676" spans="12:18" x14ac:dyDescent="0.4">
      <c r="L676" t="s">
        <v>2223</v>
      </c>
      <c r="N676" s="66" t="s">
        <v>1227</v>
      </c>
      <c r="O676" s="67" t="s">
        <v>264</v>
      </c>
      <c r="P676" s="68" t="s">
        <v>1780</v>
      </c>
      <c r="Q676" t="str">
        <f>_xlfn.CONCAT(Table24[[#This Row],[Field Name]:[Area Name]])</f>
        <v>Grimes, West, GasAny Area</v>
      </c>
      <c r="R676" s="88" t="str">
        <f>_xlfn.CONCAT(Table24[[#This Row],[Field Name]:[Pool Name]])</f>
        <v>Grimes, West, GasAny AreaLower Forbes</v>
      </c>
    </row>
    <row r="677" spans="12:18" x14ac:dyDescent="0.4">
      <c r="L677" t="s">
        <v>2056</v>
      </c>
      <c r="N677" s="66" t="s">
        <v>1227</v>
      </c>
      <c r="O677" s="67" t="s">
        <v>264</v>
      </c>
      <c r="P677" s="68" t="s">
        <v>2231</v>
      </c>
      <c r="Q677" t="str">
        <f>_xlfn.CONCAT(Table24[[#This Row],[Field Name]:[Area Name]])</f>
        <v>Grimes, West, GasAny Area</v>
      </c>
      <c r="R677" s="88" t="str">
        <f>_xlfn.CONCAT(Table24[[#This Row],[Field Name]:[Pool Name]])</f>
        <v>Grimes, West, GasAny AreaUpper Forbes</v>
      </c>
    </row>
    <row r="678" spans="12:18" x14ac:dyDescent="0.4">
      <c r="L678" t="s">
        <v>2231</v>
      </c>
      <c r="N678" s="66" t="s">
        <v>1232</v>
      </c>
      <c r="O678" s="67" t="s">
        <v>264</v>
      </c>
      <c r="P678" s="68" t="s">
        <v>2121</v>
      </c>
      <c r="Q678" t="str">
        <f>_xlfn.CONCAT(Table24[[#This Row],[Field Name]:[Area Name]])</f>
        <v>Grizzly Bluff GasAny Area</v>
      </c>
      <c r="R678" s="88" t="str">
        <f>_xlfn.CONCAT(Table24[[#This Row],[Field Name]:[Pool Name]])</f>
        <v>Grizzly Bluff GasAny AreaRio Dell</v>
      </c>
    </row>
    <row r="679" spans="12:18" x14ac:dyDescent="0.4">
      <c r="L679" t="s">
        <v>2234</v>
      </c>
      <c r="N679" s="66" t="s">
        <v>1237</v>
      </c>
      <c r="O679" s="67" t="s">
        <v>264</v>
      </c>
      <c r="P679" s="68" t="s">
        <v>322</v>
      </c>
      <c r="Q679" t="str">
        <f>_xlfn.CONCAT(Table24[[#This Row],[Field Name]:[Area Name]])</f>
        <v>Guadalupe (ABD)Any Area</v>
      </c>
      <c r="R679" s="88" t="str">
        <f>_xlfn.CONCAT(Table24[[#This Row],[Field Name]:[Pool Name]])</f>
        <v>Guadalupe (ABD)Any AreaMonterey</v>
      </c>
    </row>
    <row r="680" spans="12:18" x14ac:dyDescent="0.4">
      <c r="L680" t="s">
        <v>2235</v>
      </c>
      <c r="N680" s="66" t="s">
        <v>1237</v>
      </c>
      <c r="O680" s="67" t="s">
        <v>264</v>
      </c>
      <c r="P680" s="68" t="s">
        <v>1946</v>
      </c>
      <c r="Q680" t="str">
        <f>_xlfn.CONCAT(Table24[[#This Row],[Field Name]:[Area Name]])</f>
        <v>Guadalupe (ABD)Any Area</v>
      </c>
      <c r="R680" s="88" t="str">
        <f>_xlfn.CONCAT(Table24[[#This Row],[Field Name]:[Pool Name]])</f>
        <v>Guadalupe (ABD)Any AreaMonterey-Knoxville</v>
      </c>
    </row>
    <row r="681" spans="12:18" x14ac:dyDescent="0.4">
      <c r="L681" t="s">
        <v>2236</v>
      </c>
      <c r="N681" s="66" t="s">
        <v>1237</v>
      </c>
      <c r="O681" s="67" t="s">
        <v>264</v>
      </c>
      <c r="P681" s="68" t="s">
        <v>240</v>
      </c>
      <c r="Q681" t="str">
        <f>_xlfn.CONCAT(Table24[[#This Row],[Field Name]:[Area Name]])</f>
        <v>Guadalupe (ABD)Any Area</v>
      </c>
      <c r="R681" s="88" t="str">
        <f>_xlfn.CONCAT(Table24[[#This Row],[Field Name]:[Pool Name]])</f>
        <v>Guadalupe (ABD)Any AreaNo Pool Breakdown</v>
      </c>
    </row>
    <row r="682" spans="12:18" x14ac:dyDescent="0.4">
      <c r="L682" t="s">
        <v>2237</v>
      </c>
      <c r="N682" s="66" t="s">
        <v>1237</v>
      </c>
      <c r="O682" s="67" t="s">
        <v>264</v>
      </c>
      <c r="P682" s="68" t="s">
        <v>2143</v>
      </c>
      <c r="Q682" t="str">
        <f>_xlfn.CONCAT(Table24[[#This Row],[Field Name]:[Area Name]])</f>
        <v>Guadalupe (ABD)Any Area</v>
      </c>
      <c r="R682" s="88" t="str">
        <f>_xlfn.CONCAT(Table24[[#This Row],[Field Name]:[Pool Name]])</f>
        <v>Guadalupe (ABD)Any AreaSanta Barbara County</v>
      </c>
    </row>
    <row r="683" spans="12:18" x14ac:dyDescent="0.4">
      <c r="L683" t="s">
        <v>2238</v>
      </c>
      <c r="N683" s="66" t="s">
        <v>1237</v>
      </c>
      <c r="O683" s="67" t="s">
        <v>264</v>
      </c>
      <c r="P683" s="68" t="s">
        <v>553</v>
      </c>
      <c r="Q683" t="str">
        <f>_xlfn.CONCAT(Table24[[#This Row],[Field Name]:[Area Name]])</f>
        <v>Guadalupe (ABD)Any Area</v>
      </c>
      <c r="R683" s="88" t="str">
        <f>_xlfn.CONCAT(Table24[[#This Row],[Field Name]:[Pool Name]])</f>
        <v>Guadalupe (ABD)Any AreaSisquoc</v>
      </c>
    </row>
    <row r="684" spans="12:18" x14ac:dyDescent="0.4">
      <c r="L684" t="s">
        <v>2239</v>
      </c>
      <c r="N684" s="66" t="s">
        <v>1237</v>
      </c>
      <c r="O684" s="67" t="s">
        <v>264</v>
      </c>
      <c r="P684" s="68" t="s">
        <v>746</v>
      </c>
      <c r="Q684" t="str">
        <f>_xlfn.CONCAT(Table24[[#This Row],[Field Name]:[Area Name]])</f>
        <v>Guadalupe (ABD)Any Area</v>
      </c>
      <c r="R684" s="88" t="str">
        <f>_xlfn.CONCAT(Table24[[#This Row],[Field Name]:[Pool Name]])</f>
        <v>Guadalupe (ABD)Any AreaSisquoc-Monterey</v>
      </c>
    </row>
    <row r="685" spans="12:18" x14ac:dyDescent="0.4">
      <c r="L685" t="s">
        <v>2240</v>
      </c>
      <c r="N685" s="66" t="s">
        <v>550</v>
      </c>
      <c r="O685" s="67" t="s">
        <v>239</v>
      </c>
      <c r="P685" s="68" t="s">
        <v>360</v>
      </c>
      <c r="Q685" t="str">
        <f>_xlfn.CONCAT(Table24[[#This Row],[Field Name]:[Area Name]])</f>
        <v>Guijarral HillsMain</v>
      </c>
      <c r="R685" s="88" t="str">
        <f>_xlfn.CONCAT(Table24[[#This Row],[Field Name]:[Pool Name]])</f>
        <v>Guijarral HillsMainAllison (ABD)</v>
      </c>
    </row>
    <row r="686" spans="12:18" x14ac:dyDescent="0.4">
      <c r="L686" t="s">
        <v>2241</v>
      </c>
      <c r="N686" s="66" t="s">
        <v>550</v>
      </c>
      <c r="O686" s="67" t="s">
        <v>239</v>
      </c>
      <c r="P686" s="68" t="s">
        <v>1087</v>
      </c>
      <c r="Q686" t="str">
        <f>_xlfn.CONCAT(Table24[[#This Row],[Field Name]:[Area Name]])</f>
        <v>Guijarral HillsMain</v>
      </c>
      <c r="R686" s="88" t="str">
        <f>_xlfn.CONCAT(Table24[[#This Row],[Field Name]:[Pool Name]])</f>
        <v>Guijarral HillsMainDessel (ABD)</v>
      </c>
    </row>
    <row r="687" spans="12:18" x14ac:dyDescent="0.4">
      <c r="L687" t="s">
        <v>2242</v>
      </c>
      <c r="N687" s="66" t="s">
        <v>550</v>
      </c>
      <c r="O687" s="67" t="s">
        <v>239</v>
      </c>
      <c r="P687" s="68" t="s">
        <v>1491</v>
      </c>
      <c r="Q687" t="str">
        <f>_xlfn.CONCAT(Table24[[#This Row],[Field Name]:[Area Name]])</f>
        <v>Guijarral HillsMain</v>
      </c>
      <c r="R687" s="88" t="str">
        <f>_xlfn.CONCAT(Table24[[#This Row],[Field Name]:[Pool Name]])</f>
        <v>Guijarral HillsMainGatchell</v>
      </c>
    </row>
    <row r="688" spans="12:18" x14ac:dyDescent="0.4">
      <c r="L688" t="s">
        <v>2243</v>
      </c>
      <c r="N688" s="66" t="s">
        <v>550</v>
      </c>
      <c r="O688" s="67" t="s">
        <v>239</v>
      </c>
      <c r="P688" s="68" t="s">
        <v>1745</v>
      </c>
      <c r="Q688" t="str">
        <f>_xlfn.CONCAT(Table24[[#This Row],[Field Name]:[Area Name]])</f>
        <v>Guijarral HillsMain</v>
      </c>
      <c r="R688" s="88" t="str">
        <f>_xlfn.CONCAT(Table24[[#This Row],[Field Name]:[Pool Name]])</f>
        <v>Guijarral HillsMainLeda</v>
      </c>
    </row>
    <row r="689" spans="12:18" x14ac:dyDescent="0.4">
      <c r="L689" t="s">
        <v>2244</v>
      </c>
      <c r="N689" s="66" t="s">
        <v>550</v>
      </c>
      <c r="O689" s="67" t="s">
        <v>239</v>
      </c>
      <c r="P689" s="68" t="s">
        <v>1747</v>
      </c>
      <c r="Q689" t="str">
        <f>_xlfn.CONCAT(Table24[[#This Row],[Field Name]:[Area Name]])</f>
        <v>Guijarral HillsMain</v>
      </c>
      <c r="R689" s="88" t="str">
        <f>_xlfn.CONCAT(Table24[[#This Row],[Field Name]:[Pool Name]])</f>
        <v>Guijarral HillsMainLeda, North (ABD)</v>
      </c>
    </row>
    <row r="690" spans="12:18" x14ac:dyDescent="0.4">
      <c r="L690" t="s">
        <v>1733</v>
      </c>
      <c r="N690" s="66" t="s">
        <v>550</v>
      </c>
      <c r="O690" s="67" t="s">
        <v>239</v>
      </c>
      <c r="P690" s="68" t="s">
        <v>240</v>
      </c>
      <c r="Q690" t="str">
        <f>_xlfn.CONCAT(Table24[[#This Row],[Field Name]:[Area Name]])</f>
        <v>Guijarral HillsMain</v>
      </c>
      <c r="R690" s="88" t="str">
        <f>_xlfn.CONCAT(Table24[[#This Row],[Field Name]:[Pool Name]])</f>
        <v>Guijarral HillsMainNo Pool Breakdown</v>
      </c>
    </row>
    <row r="691" spans="12:18" x14ac:dyDescent="0.4">
      <c r="L691" t="s">
        <v>2245</v>
      </c>
      <c r="N691" s="66" t="s">
        <v>550</v>
      </c>
      <c r="O691" s="67" t="s">
        <v>239</v>
      </c>
      <c r="P691" s="68" t="s">
        <v>708</v>
      </c>
      <c r="Q691" t="str">
        <f>_xlfn.CONCAT(Table24[[#This Row],[Field Name]:[Area Name]])</f>
        <v>Guijarral HillsMain</v>
      </c>
      <c r="R691" s="88" t="str">
        <f>_xlfn.CONCAT(Table24[[#This Row],[Field Name]:[Pool Name]])</f>
        <v>Guijarral HillsMainPliocene</v>
      </c>
    </row>
    <row r="692" spans="12:18" x14ac:dyDescent="0.4">
      <c r="L692" t="s">
        <v>2246</v>
      </c>
      <c r="N692" s="66" t="s">
        <v>550</v>
      </c>
      <c r="O692" s="67" t="s">
        <v>239</v>
      </c>
      <c r="P692" s="68" t="s">
        <v>2167</v>
      </c>
      <c r="Q692" t="str">
        <f>_xlfn.CONCAT(Table24[[#This Row],[Field Name]:[Area Name]])</f>
        <v>Guijarral HillsMain</v>
      </c>
      <c r="R692" s="88" t="str">
        <f>_xlfn.CONCAT(Table24[[#This Row],[Field Name]:[Pool Name]])</f>
        <v>Guijarral HillsMainSmith</v>
      </c>
    </row>
    <row r="693" spans="12:18" x14ac:dyDescent="0.4">
      <c r="L693" t="s">
        <v>2247</v>
      </c>
      <c r="N693" s="66" t="s">
        <v>550</v>
      </c>
      <c r="O693" s="67" t="s">
        <v>239</v>
      </c>
      <c r="P693" s="68" t="s">
        <v>2168</v>
      </c>
      <c r="Q693" t="str">
        <f>_xlfn.CONCAT(Table24[[#This Row],[Field Name]:[Area Name]])</f>
        <v>Guijarral HillsMain</v>
      </c>
      <c r="R693" s="88" t="str">
        <f>_xlfn.CONCAT(Table24[[#This Row],[Field Name]:[Pool Name]])</f>
        <v>Guijarral HillsMainSmith &amp; Allison</v>
      </c>
    </row>
    <row r="694" spans="12:18" x14ac:dyDescent="0.4">
      <c r="L694" t="s">
        <v>1532</v>
      </c>
      <c r="N694" s="66" t="s">
        <v>550</v>
      </c>
      <c r="O694" s="67" t="s">
        <v>248</v>
      </c>
      <c r="P694" s="68" t="s">
        <v>1745</v>
      </c>
      <c r="Q694" t="str">
        <f>_xlfn.CONCAT(Table24[[#This Row],[Field Name]:[Area Name]])</f>
        <v>Guijarral HillsNorthwest (ABD)</v>
      </c>
      <c r="R694" s="88" t="str">
        <f>_xlfn.CONCAT(Table24[[#This Row],[Field Name]:[Pool Name]])</f>
        <v>Guijarral HillsNorthwest (ABD)Leda</v>
      </c>
    </row>
    <row r="695" spans="12:18" x14ac:dyDescent="0.4">
      <c r="L695" t="s">
        <v>2248</v>
      </c>
      <c r="N695" s="66" t="s">
        <v>550</v>
      </c>
      <c r="O695" s="67" t="s">
        <v>248</v>
      </c>
      <c r="P695" s="68" t="s">
        <v>240</v>
      </c>
      <c r="Q695" t="str">
        <f>_xlfn.CONCAT(Table24[[#This Row],[Field Name]:[Area Name]])</f>
        <v>Guijarral HillsNorthwest (ABD)</v>
      </c>
      <c r="R695" s="88" t="str">
        <f>_xlfn.CONCAT(Table24[[#This Row],[Field Name]:[Pool Name]])</f>
        <v>Guijarral HillsNorthwest (ABD)No Pool Breakdown</v>
      </c>
    </row>
    <row r="696" spans="12:18" x14ac:dyDescent="0.4">
      <c r="L696" t="s">
        <v>2249</v>
      </c>
      <c r="N696" s="66" t="s">
        <v>550</v>
      </c>
      <c r="O696" s="67" t="s">
        <v>1203</v>
      </c>
      <c r="P696" s="68" t="s">
        <v>600</v>
      </c>
      <c r="Q696" t="str">
        <f>_xlfn.CONCAT(Table24[[#This Row],[Field Name]:[Area Name]])</f>
        <v>Guijarral HillsPolvadero</v>
      </c>
      <c r="R696" s="88" t="str">
        <f>_xlfn.CONCAT(Table24[[#This Row],[Field Name]:[Pool Name]])</f>
        <v>Guijarral HillsPolvaderoBourdieu</v>
      </c>
    </row>
    <row r="697" spans="12:18" x14ac:dyDescent="0.4">
      <c r="L697" t="s">
        <v>2250</v>
      </c>
      <c r="N697" s="66" t="s">
        <v>550</v>
      </c>
      <c r="O697" s="67" t="s">
        <v>1203</v>
      </c>
      <c r="P697" s="68" t="s">
        <v>1745</v>
      </c>
      <c r="Q697" t="str">
        <f>_xlfn.CONCAT(Table24[[#This Row],[Field Name]:[Area Name]])</f>
        <v>Guijarral HillsPolvadero</v>
      </c>
      <c r="R697" s="88" t="str">
        <f>_xlfn.CONCAT(Table24[[#This Row],[Field Name]:[Pool Name]])</f>
        <v>Guijarral HillsPolvaderoLeda</v>
      </c>
    </row>
    <row r="698" spans="12:18" x14ac:dyDescent="0.4">
      <c r="L698" t="s">
        <v>2251</v>
      </c>
      <c r="N698" s="66" t="s">
        <v>550</v>
      </c>
      <c r="O698" s="67" t="s">
        <v>1203</v>
      </c>
      <c r="P698" s="68" t="s">
        <v>240</v>
      </c>
      <c r="Q698" t="str">
        <f>_xlfn.CONCAT(Table24[[#This Row],[Field Name]:[Area Name]])</f>
        <v>Guijarral HillsPolvadero</v>
      </c>
      <c r="R698" s="88" t="str">
        <f>_xlfn.CONCAT(Table24[[#This Row],[Field Name]:[Pool Name]])</f>
        <v>Guijarral HillsPolvaderoNo Pool Breakdown</v>
      </c>
    </row>
    <row r="699" spans="12:18" x14ac:dyDescent="0.4">
      <c r="L699" t="s">
        <v>2252</v>
      </c>
      <c r="N699" s="66" t="s">
        <v>550</v>
      </c>
      <c r="O699" s="67" t="s">
        <v>1203</v>
      </c>
      <c r="P699" s="68" t="s">
        <v>2142</v>
      </c>
      <c r="Q699" t="str">
        <f>_xlfn.CONCAT(Table24[[#This Row],[Field Name]:[Area Name]])</f>
        <v>Guijarral HillsPolvadero</v>
      </c>
      <c r="R699" s="88" t="str">
        <f>_xlfn.CONCAT(Table24[[#This Row],[Field Name]:[Pool Name]])</f>
        <v>Guijarral HillsPolvaderoSanger</v>
      </c>
    </row>
    <row r="700" spans="12:18" x14ac:dyDescent="0.4">
      <c r="L700" t="s">
        <v>1648</v>
      </c>
      <c r="N700" s="66" t="s">
        <v>550</v>
      </c>
      <c r="O700" s="67" t="s">
        <v>1468</v>
      </c>
      <c r="P700" s="68" t="s">
        <v>1745</v>
      </c>
      <c r="Q700" t="str">
        <f>_xlfn.CONCAT(Table24[[#This Row],[Field Name]:[Area Name]])</f>
        <v>Guijarral HillsWest (ABD)</v>
      </c>
      <c r="R700" s="88" t="str">
        <f>_xlfn.CONCAT(Table24[[#This Row],[Field Name]:[Pool Name]])</f>
        <v>Guijarral HillsWest (ABD)Leda</v>
      </c>
    </row>
    <row r="701" spans="12:18" x14ac:dyDescent="0.4">
      <c r="L701" t="s">
        <v>2253</v>
      </c>
      <c r="N701" s="66" t="s">
        <v>550</v>
      </c>
      <c r="O701" s="67" t="s">
        <v>1468</v>
      </c>
      <c r="P701" s="68" t="s">
        <v>240</v>
      </c>
      <c r="Q701" t="str">
        <f>_xlfn.CONCAT(Table24[[#This Row],[Field Name]:[Area Name]])</f>
        <v>Guijarral HillsWest (ABD)</v>
      </c>
      <c r="R701" s="88" t="str">
        <f>_xlfn.CONCAT(Table24[[#This Row],[Field Name]:[Pool Name]])</f>
        <v>Guijarral HillsWest (ABD)No Pool Breakdown</v>
      </c>
    </row>
    <row r="702" spans="12:18" x14ac:dyDescent="0.4">
      <c r="L702" t="s">
        <v>286</v>
      </c>
      <c r="N702" s="66" t="s">
        <v>1246</v>
      </c>
      <c r="O702" s="67" t="s">
        <v>264</v>
      </c>
      <c r="P702" s="68" t="s">
        <v>2069</v>
      </c>
      <c r="Q702" t="str">
        <f>_xlfn.CONCAT(Table24[[#This Row],[Field Name]:[Area Name]])</f>
        <v>Half Moon BayAny Area</v>
      </c>
      <c r="R702" s="88" t="str">
        <f>_xlfn.CONCAT(Table24[[#This Row],[Field Name]:[Pool Name]])</f>
        <v>Half Moon BayAny AreaPurisima</v>
      </c>
    </row>
    <row r="703" spans="12:18" x14ac:dyDescent="0.4">
      <c r="L703" t="s">
        <v>1979</v>
      </c>
      <c r="N703" s="66" t="s">
        <v>556</v>
      </c>
      <c r="O703" s="67" t="s">
        <v>264</v>
      </c>
      <c r="P703" s="68" t="s">
        <v>799</v>
      </c>
      <c r="Q703" t="str">
        <f>_xlfn.CONCAT(Table24[[#This Row],[Field Name]:[Area Name]])</f>
        <v>Hanford (ABD)Any Area</v>
      </c>
      <c r="R703" s="88" t="str">
        <f>_xlfn.CONCAT(Table24[[#This Row],[Field Name]:[Pool Name]])</f>
        <v>Hanford (ABD)Any AreaMiocene</v>
      </c>
    </row>
    <row r="704" spans="12:18" x14ac:dyDescent="0.4">
      <c r="L704" t="s">
        <v>1496</v>
      </c>
      <c r="N704" s="66" t="s">
        <v>1255</v>
      </c>
      <c r="O704" s="67" t="s">
        <v>825</v>
      </c>
      <c r="P704" s="68" t="s">
        <v>1382</v>
      </c>
      <c r="Q704" t="str">
        <f>_xlfn.CONCAT(Table24[[#This Row],[Field Name]:[Area Name]])</f>
        <v>Harlan Ranch Gas (ABD)North</v>
      </c>
      <c r="R704" s="88" t="str">
        <f>_xlfn.CONCAT(Table24[[#This Row],[Field Name]:[Pool Name]])</f>
        <v>Harlan Ranch Gas (ABD)NorthStarkey</v>
      </c>
    </row>
    <row r="705" spans="12:18" x14ac:dyDescent="0.4">
      <c r="L705" t="s">
        <v>2187</v>
      </c>
      <c r="N705" s="66" t="s">
        <v>1255</v>
      </c>
      <c r="O705" s="67" t="s">
        <v>825</v>
      </c>
      <c r="P705" s="68" t="s">
        <v>2178</v>
      </c>
      <c r="Q705" t="str">
        <f>_xlfn.CONCAT(Table24[[#This Row],[Field Name]:[Area Name]])</f>
        <v>Harlan Ranch Gas (ABD)North</v>
      </c>
      <c r="R705" s="88" t="str">
        <f>_xlfn.CONCAT(Table24[[#This Row],[Field Name]:[Pool Name]])</f>
        <v>Harlan Ranch Gas (ABD)NorthStarkey-Winters</v>
      </c>
    </row>
    <row r="706" spans="12:18" x14ac:dyDescent="0.4">
      <c r="L706" t="s">
        <v>2254</v>
      </c>
      <c r="N706" s="66" t="s">
        <v>1255</v>
      </c>
      <c r="O706" s="67" t="s">
        <v>825</v>
      </c>
      <c r="P706" s="68" t="s">
        <v>1461</v>
      </c>
      <c r="Q706" t="str">
        <f>_xlfn.CONCAT(Table24[[#This Row],[Field Name]:[Area Name]])</f>
        <v>Harlan Ranch Gas (ABD)North</v>
      </c>
      <c r="R706" s="88" t="str">
        <f>_xlfn.CONCAT(Table24[[#This Row],[Field Name]:[Pool Name]])</f>
        <v>Harlan Ranch Gas (ABD)NorthWinters</v>
      </c>
    </row>
    <row r="707" spans="12:18" x14ac:dyDescent="0.4">
      <c r="L707" t="s">
        <v>2074</v>
      </c>
      <c r="N707" s="66" t="s">
        <v>1255</v>
      </c>
      <c r="O707" s="67" t="s">
        <v>832</v>
      </c>
      <c r="P707" s="68" t="s">
        <v>1382</v>
      </c>
      <c r="Q707" t="str">
        <f>_xlfn.CONCAT(Table24[[#This Row],[Field Name]:[Area Name]])</f>
        <v>Harlan Ranch Gas (ABD)South</v>
      </c>
      <c r="R707" s="88" t="str">
        <f>_xlfn.CONCAT(Table24[[#This Row],[Field Name]:[Pool Name]])</f>
        <v>Harlan Ranch Gas (ABD)SouthStarkey</v>
      </c>
    </row>
    <row r="708" spans="12:18" x14ac:dyDescent="0.4">
      <c r="L708" t="s">
        <v>2059</v>
      </c>
      <c r="N708" s="66" t="s">
        <v>1255</v>
      </c>
      <c r="O708" s="67" t="s">
        <v>832</v>
      </c>
      <c r="P708" s="68" t="s">
        <v>1461</v>
      </c>
      <c r="Q708" t="str">
        <f>_xlfn.CONCAT(Table24[[#This Row],[Field Name]:[Area Name]])</f>
        <v>Harlan Ranch Gas (ABD)South</v>
      </c>
      <c r="R708" s="88" t="str">
        <f>_xlfn.CONCAT(Table24[[#This Row],[Field Name]:[Pool Name]])</f>
        <v>Harlan Ranch Gas (ABD)SouthWinters</v>
      </c>
    </row>
    <row r="709" spans="12:18" x14ac:dyDescent="0.4">
      <c r="L709" t="s">
        <v>2062</v>
      </c>
      <c r="N709" s="66" t="s">
        <v>1260</v>
      </c>
      <c r="O709" s="67" t="s">
        <v>264</v>
      </c>
      <c r="P709" s="68" t="s">
        <v>240</v>
      </c>
      <c r="Q709" t="str">
        <f>_xlfn.CONCAT(Table24[[#This Row],[Field Name]:[Area Name]])</f>
        <v>Harris Canyon, Northwest (ABD)Any Area</v>
      </c>
      <c r="R709" s="88" t="str">
        <f>_xlfn.CONCAT(Table24[[#This Row],[Field Name]:[Pool Name]])</f>
        <v>Harris Canyon, Northwest (ABD)Any AreaNo Pool Breakdown</v>
      </c>
    </row>
    <row r="710" spans="12:18" x14ac:dyDescent="0.4">
      <c r="L710" t="s">
        <v>2065</v>
      </c>
      <c r="N710" s="66" t="s">
        <v>1266</v>
      </c>
      <c r="O710" s="67" t="s">
        <v>239</v>
      </c>
      <c r="P710" s="68" t="s">
        <v>1928</v>
      </c>
      <c r="Q710" t="str">
        <f>_xlfn.CONCAT(Table24[[#This Row],[Field Name]:[Area Name]])</f>
        <v>Harte Gas (ABD)Main</v>
      </c>
      <c r="R710" s="88" t="str">
        <f>_xlfn.CONCAT(Table24[[#This Row],[Field Name]:[Pool Name]])</f>
        <v>Harte Gas (ABD)MainMokelumne River</v>
      </c>
    </row>
    <row r="711" spans="12:18" x14ac:dyDescent="0.4">
      <c r="L711" t="s">
        <v>2158</v>
      </c>
      <c r="N711" s="66" t="s">
        <v>1266</v>
      </c>
      <c r="O711" s="67" t="s">
        <v>239</v>
      </c>
      <c r="P711" s="68" t="s">
        <v>240</v>
      </c>
      <c r="Q711" t="str">
        <f>_xlfn.CONCAT(Table24[[#This Row],[Field Name]:[Area Name]])</f>
        <v>Harte Gas (ABD)Main</v>
      </c>
      <c r="R711" s="88" t="str">
        <f>_xlfn.CONCAT(Table24[[#This Row],[Field Name]:[Pool Name]])</f>
        <v>Harte Gas (ABD)MainNo Pool Breakdown</v>
      </c>
    </row>
    <row r="712" spans="12:18" x14ac:dyDescent="0.4">
      <c r="L712" t="s">
        <v>2255</v>
      </c>
      <c r="N712" s="66" t="s">
        <v>1266</v>
      </c>
      <c r="O712" s="67" t="s">
        <v>239</v>
      </c>
      <c r="P712" s="68" t="s">
        <v>1382</v>
      </c>
      <c r="Q712" t="str">
        <f>_xlfn.CONCAT(Table24[[#This Row],[Field Name]:[Area Name]])</f>
        <v>Harte Gas (ABD)Main</v>
      </c>
      <c r="R712" s="88" t="str">
        <f>_xlfn.CONCAT(Table24[[#This Row],[Field Name]:[Pool Name]])</f>
        <v>Harte Gas (ABD)MainStarkey</v>
      </c>
    </row>
    <row r="713" spans="12:18" x14ac:dyDescent="0.4">
      <c r="L713" t="s">
        <v>2256</v>
      </c>
      <c r="N713" s="66" t="s">
        <v>1266</v>
      </c>
      <c r="O713" s="67" t="s">
        <v>793</v>
      </c>
      <c r="P713" s="68" t="s">
        <v>1928</v>
      </c>
      <c r="Q713" t="str">
        <f>_xlfn.CONCAT(Table24[[#This Row],[Field Name]:[Area Name]])</f>
        <v>Harte Gas (ABD)Northwest</v>
      </c>
      <c r="R713" s="88" t="str">
        <f>_xlfn.CONCAT(Table24[[#This Row],[Field Name]:[Pool Name]])</f>
        <v>Harte Gas (ABD)NorthwestMokelumne River</v>
      </c>
    </row>
    <row r="714" spans="12:18" x14ac:dyDescent="0.4">
      <c r="L714" t="s">
        <v>2257</v>
      </c>
      <c r="N714" s="66" t="s">
        <v>563</v>
      </c>
      <c r="O714" s="67" t="s">
        <v>264</v>
      </c>
      <c r="P714" s="68" t="s">
        <v>459</v>
      </c>
      <c r="Q714" t="str">
        <f>_xlfn.CONCAT(Table24[[#This Row],[Field Name]:[Area Name]])</f>
        <v>Harvester Gas (ABD)Any Area</v>
      </c>
      <c r="R714" s="88" t="str">
        <f>_xlfn.CONCAT(Table24[[#This Row],[Field Name]:[Pool Name]])</f>
        <v>Harvester Gas (ABD)Any AreaAtwell Island</v>
      </c>
    </row>
    <row r="715" spans="12:18" x14ac:dyDescent="0.4">
      <c r="L715" t="s">
        <v>2258</v>
      </c>
      <c r="N715" s="66" t="s">
        <v>563</v>
      </c>
      <c r="O715" s="67" t="s">
        <v>264</v>
      </c>
      <c r="P715" s="68" t="s">
        <v>1340</v>
      </c>
      <c r="Q715" t="str">
        <f>_xlfn.CONCAT(Table24[[#This Row],[Field Name]:[Area Name]])</f>
        <v>Harvester Gas (ABD)Any Area</v>
      </c>
      <c r="R715" s="88" t="str">
        <f>_xlfn.CONCAT(Table24[[#This Row],[Field Name]:[Pool Name]])</f>
        <v>Harvester Gas (ABD)Any AreaFirst Mya</v>
      </c>
    </row>
    <row r="716" spans="12:18" x14ac:dyDescent="0.4">
      <c r="L716" t="s">
        <v>2259</v>
      </c>
      <c r="N716" s="66" t="s">
        <v>1276</v>
      </c>
      <c r="O716" s="67" t="s">
        <v>264</v>
      </c>
      <c r="P716" s="68" t="s">
        <v>240</v>
      </c>
      <c r="Q716" t="str">
        <f>_xlfn.CONCAT(Table24[[#This Row],[Field Name]:[Area Name]])</f>
        <v>Hasley CanyonAny Area</v>
      </c>
      <c r="R716" s="88" t="str">
        <f>_xlfn.CONCAT(Table24[[#This Row],[Field Name]:[Pool Name]])</f>
        <v>Hasley CanyonAny AreaNo Pool Breakdown</v>
      </c>
    </row>
    <row r="717" spans="12:18" x14ac:dyDescent="0.4">
      <c r="L717" t="s">
        <v>2260</v>
      </c>
      <c r="N717" s="66" t="s">
        <v>1276</v>
      </c>
      <c r="O717" s="67" t="s">
        <v>264</v>
      </c>
      <c r="P717" s="68" t="s">
        <v>2251</v>
      </c>
      <c r="Q717" t="str">
        <f>_xlfn.CONCAT(Table24[[#This Row],[Field Name]:[Area Name]])</f>
        <v>Hasley CanyonAny Area</v>
      </c>
      <c r="R717" s="88" t="str">
        <f>_xlfn.CONCAT(Table24[[#This Row],[Field Name]:[Pool Name]])</f>
        <v>Hasley CanyonAny AreaVal Verde</v>
      </c>
    </row>
    <row r="718" spans="12:18" x14ac:dyDescent="0.4">
      <c r="L718" t="s">
        <v>2261</v>
      </c>
      <c r="N718" s="66" t="s">
        <v>570</v>
      </c>
      <c r="O718" s="67" t="s">
        <v>264</v>
      </c>
      <c r="P718" s="68" t="s">
        <v>1189</v>
      </c>
      <c r="Q718" t="str">
        <f>_xlfn.CONCAT(Table24[[#This Row],[Field Name]:[Area Name]])</f>
        <v>HelmAny Area</v>
      </c>
      <c r="R718" s="88" t="str">
        <f>_xlfn.CONCAT(Table24[[#This Row],[Field Name]:[Pool Name]])</f>
        <v>HelmAny AreaEocene &amp; Cretaceous</v>
      </c>
    </row>
    <row r="719" spans="12:18" x14ac:dyDescent="0.4">
      <c r="L719" t="s">
        <v>2262</v>
      </c>
      <c r="N719" s="66" t="s">
        <v>570</v>
      </c>
      <c r="O719" s="67" t="s">
        <v>239</v>
      </c>
      <c r="P719" s="68" t="s">
        <v>415</v>
      </c>
      <c r="Q719" t="str">
        <f>_xlfn.CONCAT(Table24[[#This Row],[Field Name]:[Area Name]])</f>
        <v>HelmMain</v>
      </c>
      <c r="R719" s="88" t="str">
        <f>_xlfn.CONCAT(Table24[[#This Row],[Field Name]:[Pool Name]])</f>
        <v>HelmMainEocene</v>
      </c>
    </row>
    <row r="720" spans="12:18" x14ac:dyDescent="0.4">
      <c r="L720" t="s">
        <v>2263</v>
      </c>
      <c r="N720" s="66" t="s">
        <v>570</v>
      </c>
      <c r="O720" s="67" t="s">
        <v>239</v>
      </c>
      <c r="P720" s="68" t="s">
        <v>1189</v>
      </c>
      <c r="Q720" t="str">
        <f>_xlfn.CONCAT(Table24[[#This Row],[Field Name]:[Area Name]])</f>
        <v>HelmMain</v>
      </c>
      <c r="R720" s="88" t="str">
        <f>_xlfn.CONCAT(Table24[[#This Row],[Field Name]:[Pool Name]])</f>
        <v>HelmMainEocene &amp; Cretaceous</v>
      </c>
    </row>
    <row r="721" spans="12:18" x14ac:dyDescent="0.4">
      <c r="L721" t="s">
        <v>2264</v>
      </c>
      <c r="N721" s="66" t="s">
        <v>570</v>
      </c>
      <c r="O721" s="67" t="s">
        <v>239</v>
      </c>
      <c r="P721" s="68" t="s">
        <v>799</v>
      </c>
      <c r="Q721" t="str">
        <f>_xlfn.CONCAT(Table24[[#This Row],[Field Name]:[Area Name]])</f>
        <v>HelmMain</v>
      </c>
      <c r="R721" s="88" t="str">
        <f>_xlfn.CONCAT(Table24[[#This Row],[Field Name]:[Pool Name]])</f>
        <v>HelmMainMiocene</v>
      </c>
    </row>
    <row r="722" spans="12:18" x14ac:dyDescent="0.4">
      <c r="L722" t="s">
        <v>2076</v>
      </c>
      <c r="N722" s="66" t="s">
        <v>570</v>
      </c>
      <c r="O722" s="67" t="s">
        <v>239</v>
      </c>
      <c r="P722" s="68" t="s">
        <v>240</v>
      </c>
      <c r="Q722" t="str">
        <f>_xlfn.CONCAT(Table24[[#This Row],[Field Name]:[Area Name]])</f>
        <v>HelmMain</v>
      </c>
      <c r="R722" s="88" t="str">
        <f>_xlfn.CONCAT(Table24[[#This Row],[Field Name]:[Pool Name]])</f>
        <v>HelmMainNo Pool Breakdown</v>
      </c>
    </row>
    <row r="723" spans="12:18" x14ac:dyDescent="0.4">
      <c r="L723" t="s">
        <v>2265</v>
      </c>
      <c r="N723" s="66" t="s">
        <v>570</v>
      </c>
      <c r="O723" s="67" t="s">
        <v>239</v>
      </c>
      <c r="P723" s="68" t="s">
        <v>336</v>
      </c>
      <c r="Q723" t="str">
        <f>_xlfn.CONCAT(Table24[[#This Row],[Field Name]:[Area Name]])</f>
        <v>HelmMain</v>
      </c>
      <c r="R723" s="88" t="str">
        <f>_xlfn.CONCAT(Table24[[#This Row],[Field Name]:[Pool Name]])</f>
        <v>HelmMainObservation</v>
      </c>
    </row>
    <row r="724" spans="12:18" x14ac:dyDescent="0.4">
      <c r="L724" t="s">
        <v>2266</v>
      </c>
      <c r="N724" s="66" t="s">
        <v>570</v>
      </c>
      <c r="O724" s="67" t="s">
        <v>1339</v>
      </c>
      <c r="P724" s="68" t="s">
        <v>799</v>
      </c>
      <c r="Q724" t="str">
        <f>_xlfn.CONCAT(Table24[[#This Row],[Field Name]:[Area Name]])</f>
        <v>HelmSoutheast</v>
      </c>
      <c r="R724" s="88" t="str">
        <f>_xlfn.CONCAT(Table24[[#This Row],[Field Name]:[Pool Name]])</f>
        <v>HelmSoutheastMiocene</v>
      </c>
    </row>
    <row r="725" spans="12:18" x14ac:dyDescent="0.4">
      <c r="L725" t="s">
        <v>2267</v>
      </c>
      <c r="N725" s="66" t="s">
        <v>570</v>
      </c>
      <c r="O725" s="67" t="s">
        <v>1339</v>
      </c>
      <c r="P725" s="68" t="s">
        <v>240</v>
      </c>
      <c r="Q725" t="str">
        <f>_xlfn.CONCAT(Table24[[#This Row],[Field Name]:[Area Name]])</f>
        <v>HelmSoutheast</v>
      </c>
      <c r="R725" s="88" t="str">
        <f>_xlfn.CONCAT(Table24[[#This Row],[Field Name]:[Pool Name]])</f>
        <v>HelmSoutheastNo Pool Breakdown</v>
      </c>
    </row>
    <row r="726" spans="12:18" x14ac:dyDescent="0.4">
      <c r="L726" t="s">
        <v>2268</v>
      </c>
      <c r="N726" s="66" t="s">
        <v>1287</v>
      </c>
      <c r="O726" s="67" t="s">
        <v>808</v>
      </c>
      <c r="P726" s="68" t="s">
        <v>1420</v>
      </c>
      <c r="Q726" t="str">
        <f>_xlfn.CONCAT(Table24[[#This Row],[Field Name]:[Area Name]])</f>
        <v>HollisterFlint Hills</v>
      </c>
      <c r="R726" s="88" t="str">
        <f>_xlfn.CONCAT(Table24[[#This Row],[Field Name]:[Pool Name]])</f>
        <v>HollisterFlint HillsFranciscan (ABD)</v>
      </c>
    </row>
    <row r="727" spans="12:18" x14ac:dyDescent="0.4">
      <c r="L727" t="s">
        <v>2269</v>
      </c>
      <c r="N727" s="66" t="s">
        <v>1287</v>
      </c>
      <c r="O727" s="67" t="s">
        <v>808</v>
      </c>
      <c r="P727" s="68" t="s">
        <v>240</v>
      </c>
      <c r="Q727" t="str">
        <f>_xlfn.CONCAT(Table24[[#This Row],[Field Name]:[Area Name]])</f>
        <v>HollisterFlint Hills</v>
      </c>
      <c r="R727" s="88" t="str">
        <f>_xlfn.CONCAT(Table24[[#This Row],[Field Name]:[Pool Name]])</f>
        <v>HollisterFlint HillsNo Pool Breakdown</v>
      </c>
    </row>
    <row r="728" spans="12:18" x14ac:dyDescent="0.4">
      <c r="L728" t="s">
        <v>2270</v>
      </c>
      <c r="N728" s="66" t="s">
        <v>1287</v>
      </c>
      <c r="O728" s="67" t="s">
        <v>808</v>
      </c>
      <c r="P728" s="68" t="s">
        <v>2069</v>
      </c>
      <c r="Q728" t="str">
        <f>_xlfn.CONCAT(Table24[[#This Row],[Field Name]:[Area Name]])</f>
        <v>HollisterFlint Hills</v>
      </c>
      <c r="R728" s="88" t="str">
        <f>_xlfn.CONCAT(Table24[[#This Row],[Field Name]:[Pool Name]])</f>
        <v>HollisterFlint HillsPurisima</v>
      </c>
    </row>
    <row r="729" spans="12:18" x14ac:dyDescent="0.4">
      <c r="L729" t="s">
        <v>2271</v>
      </c>
      <c r="N729" s="66" t="s">
        <v>1287</v>
      </c>
      <c r="O729" s="67" t="s">
        <v>989</v>
      </c>
      <c r="P729" s="68" t="s">
        <v>1415</v>
      </c>
      <c r="Q729" t="str">
        <f>_xlfn.CONCAT(Table24[[#This Row],[Field Name]:[Area Name]])</f>
        <v>HollisterLomerias (ABD)</v>
      </c>
      <c r="R729" s="88" t="str">
        <f>_xlfn.CONCAT(Table24[[#This Row],[Field Name]:[Pool Name]])</f>
        <v>HollisterLomerias (ABD)Franciscan</v>
      </c>
    </row>
    <row r="730" spans="12:18" x14ac:dyDescent="0.4">
      <c r="L730" t="s">
        <v>2272</v>
      </c>
      <c r="N730" s="66" t="s">
        <v>1287</v>
      </c>
      <c r="O730" s="67" t="s">
        <v>989</v>
      </c>
      <c r="P730" s="68" t="s">
        <v>240</v>
      </c>
      <c r="Q730" t="str">
        <f>_xlfn.CONCAT(Table24[[#This Row],[Field Name]:[Area Name]])</f>
        <v>HollisterLomerias (ABD)</v>
      </c>
      <c r="R730" s="88" t="str">
        <f>_xlfn.CONCAT(Table24[[#This Row],[Field Name]:[Pool Name]])</f>
        <v>HollisterLomerias (ABD)No Pool Breakdown</v>
      </c>
    </row>
    <row r="731" spans="12:18" x14ac:dyDescent="0.4">
      <c r="L731" t="s">
        <v>367</v>
      </c>
      <c r="N731" s="66" t="s">
        <v>1292</v>
      </c>
      <c r="O731" s="67" t="s">
        <v>264</v>
      </c>
      <c r="P731" s="68" t="s">
        <v>978</v>
      </c>
      <c r="Q731" t="str">
        <f>_xlfn.CONCAT(Table24[[#This Row],[Field Name]:[Area Name]])</f>
        <v>HolserAny Area</v>
      </c>
      <c r="R731" s="88" t="str">
        <f>_xlfn.CONCAT(Table24[[#This Row],[Field Name]:[Pool Name]])</f>
        <v>HolserAny AreaConglomerate</v>
      </c>
    </row>
    <row r="732" spans="12:18" x14ac:dyDescent="0.4">
      <c r="L732" t="s">
        <v>1473</v>
      </c>
      <c r="N732" s="66" t="s">
        <v>1292</v>
      </c>
      <c r="O732" s="67" t="s">
        <v>264</v>
      </c>
      <c r="P732" s="68" t="s">
        <v>1578</v>
      </c>
      <c r="Q732" t="str">
        <f>_xlfn.CONCAT(Table24[[#This Row],[Field Name]:[Area Name]])</f>
        <v>HolserAny Area</v>
      </c>
      <c r="R732" s="88" t="str">
        <f>_xlfn.CONCAT(Table24[[#This Row],[Field Name]:[Pool Name]])</f>
        <v>HolserAny AreaHolser-Nuevo</v>
      </c>
    </row>
    <row r="733" spans="12:18" x14ac:dyDescent="0.4">
      <c r="L733" t="s">
        <v>480</v>
      </c>
      <c r="N733" s="66" t="s">
        <v>1296</v>
      </c>
      <c r="O733" s="67" t="s">
        <v>264</v>
      </c>
      <c r="P733" s="68" t="s">
        <v>240</v>
      </c>
      <c r="Q733" t="str">
        <f>_xlfn.CONCAT(Table24[[#This Row],[Field Name]:[Area Name]])</f>
        <v>Honker Gas (ABD)Any Area</v>
      </c>
      <c r="R733" s="88" t="str">
        <f>_xlfn.CONCAT(Table24[[#This Row],[Field Name]:[Pool Name]])</f>
        <v>Honker Gas (ABD)Any AreaNo Pool Breakdown</v>
      </c>
    </row>
    <row r="734" spans="12:18" x14ac:dyDescent="0.4">
      <c r="L734" t="s">
        <v>2273</v>
      </c>
      <c r="N734" s="66" t="s">
        <v>1300</v>
      </c>
      <c r="O734" s="67" t="s">
        <v>239</v>
      </c>
      <c r="P734" s="68" t="s">
        <v>1455</v>
      </c>
      <c r="Q734" t="str">
        <f>_xlfn.CONCAT(Table24[[#This Row],[Field Name]:[Area Name]])</f>
        <v>Honor RanchoMain</v>
      </c>
      <c r="R734" s="88" t="str">
        <f>_xlfn.CONCAT(Table24[[#This Row],[Field Name]:[Pool Name]])</f>
        <v>Honor RanchoMainGabriel</v>
      </c>
    </row>
    <row r="735" spans="12:18" x14ac:dyDescent="0.4">
      <c r="L735" t="s">
        <v>2274</v>
      </c>
      <c r="N735" s="66" t="s">
        <v>1300</v>
      </c>
      <c r="O735" s="67" t="s">
        <v>239</v>
      </c>
      <c r="P735" s="68" t="s">
        <v>2082</v>
      </c>
      <c r="Q735" t="str">
        <f>_xlfn.CONCAT(Table24[[#This Row],[Field Name]:[Area Name]])</f>
        <v>Honor RanchoMain</v>
      </c>
      <c r="R735" s="88" t="str">
        <f>_xlfn.CONCAT(Table24[[#This Row],[Field Name]:[Pool Name]])</f>
        <v>Honor RanchoMainRancho</v>
      </c>
    </row>
    <row r="736" spans="12:18" x14ac:dyDescent="0.4">
      <c r="L736" t="s">
        <v>2275</v>
      </c>
      <c r="N736" s="66" t="s">
        <v>1300</v>
      </c>
      <c r="O736" s="67" t="s">
        <v>239</v>
      </c>
      <c r="P736" s="68" t="s">
        <v>2183</v>
      </c>
      <c r="Q736" t="str">
        <f>_xlfn.CONCAT(Table24[[#This Row],[Field Name]:[Area Name]])</f>
        <v>Honor RanchoMain</v>
      </c>
      <c r="R736" s="88" t="str">
        <f>_xlfn.CONCAT(Table24[[#This Row],[Field Name]:[Pool Name]])</f>
        <v>Honor RanchoMainStray Sand</v>
      </c>
    </row>
    <row r="737" spans="12:18" x14ac:dyDescent="0.4">
      <c r="L737" t="s">
        <v>2276</v>
      </c>
      <c r="N737" s="66" t="s">
        <v>1300</v>
      </c>
      <c r="O737" s="67" t="s">
        <v>239</v>
      </c>
      <c r="P737" s="68" t="s">
        <v>2250</v>
      </c>
      <c r="Q737" t="str">
        <f>_xlfn.CONCAT(Table24[[#This Row],[Field Name]:[Area Name]])</f>
        <v>Honor RanchoMain</v>
      </c>
      <c r="R737" s="88" t="str">
        <f>_xlfn.CONCAT(Table24[[#This Row],[Field Name]:[Pool Name]])</f>
        <v>Honor RanchoMainUpper, Middle &amp; Lower Rancho</v>
      </c>
    </row>
    <row r="738" spans="12:18" x14ac:dyDescent="0.4">
      <c r="L738" t="s">
        <v>2277</v>
      </c>
      <c r="N738" s="66" t="s">
        <v>1300</v>
      </c>
      <c r="O738" s="67" t="s">
        <v>239</v>
      </c>
      <c r="P738" s="68" t="s">
        <v>2271</v>
      </c>
      <c r="Q738" t="str">
        <f>_xlfn.CONCAT(Table24[[#This Row],[Field Name]:[Area Name]])</f>
        <v>Honor RanchoMain</v>
      </c>
      <c r="R738" s="88" t="str">
        <f>_xlfn.CONCAT(Table24[[#This Row],[Field Name]:[Pool Name]])</f>
        <v>Honor RanchoMainWayside</v>
      </c>
    </row>
    <row r="739" spans="12:18" x14ac:dyDescent="0.4">
      <c r="L739" t="s">
        <v>2278</v>
      </c>
      <c r="N739" s="66" t="s">
        <v>1300</v>
      </c>
      <c r="O739" s="67" t="s">
        <v>239</v>
      </c>
      <c r="P739" s="68" t="s">
        <v>367</v>
      </c>
      <c r="Q739" t="str">
        <f>_xlfn.CONCAT(Table24[[#This Row],[Field Name]:[Area Name]])</f>
        <v>Honor RanchoMain</v>
      </c>
      <c r="R739" s="88" t="str">
        <f>_xlfn.CONCAT(Table24[[#This Row],[Field Name]:[Pool Name]])</f>
        <v>Honor RanchoMainWayside Observation</v>
      </c>
    </row>
    <row r="740" spans="12:18" x14ac:dyDescent="0.4">
      <c r="L740" t="s">
        <v>2162</v>
      </c>
      <c r="N740" s="66" t="s">
        <v>1300</v>
      </c>
      <c r="O740" s="67" t="s">
        <v>239</v>
      </c>
      <c r="P740" s="68" t="s">
        <v>2279</v>
      </c>
      <c r="Q740" t="str">
        <f>_xlfn.CONCAT(Table24[[#This Row],[Field Name]:[Area Name]])</f>
        <v>Honor RanchoMain</v>
      </c>
      <c r="R740" s="88" t="str">
        <f>_xlfn.CONCAT(Table24[[#This Row],[Field Name]:[Pool Name]])</f>
        <v>Honor RanchoMainYule Sand</v>
      </c>
    </row>
    <row r="741" spans="12:18" x14ac:dyDescent="0.4">
      <c r="L741" t="s">
        <v>374</v>
      </c>
      <c r="N741" s="66" t="s">
        <v>1300</v>
      </c>
      <c r="O741" s="67" t="s">
        <v>1339</v>
      </c>
      <c r="P741" s="68" t="s">
        <v>240</v>
      </c>
      <c r="Q741" t="str">
        <f>_xlfn.CONCAT(Table24[[#This Row],[Field Name]:[Area Name]])</f>
        <v>Honor RanchoSoutheast</v>
      </c>
      <c r="R741" s="88" t="str">
        <f>_xlfn.CONCAT(Table24[[#This Row],[Field Name]:[Pool Name]])</f>
        <v>Honor RanchoSoutheastNo Pool Breakdown</v>
      </c>
    </row>
    <row r="742" spans="12:18" x14ac:dyDescent="0.4">
      <c r="L742" t="s">
        <v>2280</v>
      </c>
      <c r="N742" s="66" t="s">
        <v>1300</v>
      </c>
      <c r="O742" s="67" t="s">
        <v>1339</v>
      </c>
      <c r="P742" s="68" t="s">
        <v>2082</v>
      </c>
      <c r="Q742" t="str">
        <f>_xlfn.CONCAT(Table24[[#This Row],[Field Name]:[Area Name]])</f>
        <v>Honor RanchoSoutheast</v>
      </c>
      <c r="R742" s="88" t="str">
        <f>_xlfn.CONCAT(Table24[[#This Row],[Field Name]:[Pool Name]])</f>
        <v>Honor RanchoSoutheastRancho</v>
      </c>
    </row>
    <row r="743" spans="12:18" x14ac:dyDescent="0.4">
      <c r="L743" t="s">
        <v>2281</v>
      </c>
      <c r="N743" s="66" t="s">
        <v>1300</v>
      </c>
      <c r="O743" s="67" t="s">
        <v>1339</v>
      </c>
      <c r="P743" s="68" t="s">
        <v>2272</v>
      </c>
      <c r="Q743" t="str">
        <f>_xlfn.CONCAT(Table24[[#This Row],[Field Name]:[Area Name]])</f>
        <v>Honor RanchoSoutheast</v>
      </c>
      <c r="R743" s="88" t="str">
        <f>_xlfn.CONCAT(Table24[[#This Row],[Field Name]:[Pool Name]])</f>
        <v>Honor RanchoSoutheastWayside 13</v>
      </c>
    </row>
    <row r="744" spans="12:18" x14ac:dyDescent="0.4">
      <c r="L744" t="s">
        <v>2282</v>
      </c>
      <c r="N744" s="66" t="s">
        <v>1300</v>
      </c>
      <c r="O744" s="67" t="s">
        <v>1339</v>
      </c>
      <c r="P744" s="68" t="s">
        <v>367</v>
      </c>
      <c r="Q744" t="str">
        <f>_xlfn.CONCAT(Table24[[#This Row],[Field Name]:[Area Name]])</f>
        <v>Honor RanchoSoutheast</v>
      </c>
      <c r="R744" s="88" t="str">
        <f>_xlfn.CONCAT(Table24[[#This Row],[Field Name]:[Pool Name]])</f>
        <v>Honor RanchoSoutheastWayside Observation</v>
      </c>
    </row>
    <row r="745" spans="12:18" x14ac:dyDescent="0.4">
      <c r="L745" t="s">
        <v>1461</v>
      </c>
      <c r="N745" s="66" t="s">
        <v>1300</v>
      </c>
      <c r="O745" s="67" t="s">
        <v>1339</v>
      </c>
      <c r="P745" s="68" t="s">
        <v>2279</v>
      </c>
      <c r="Q745" t="str">
        <f>_xlfn.CONCAT(Table24[[#This Row],[Field Name]:[Area Name]])</f>
        <v>Honor RanchoSoutheast</v>
      </c>
      <c r="R745" s="88" t="str">
        <f>_xlfn.CONCAT(Table24[[#This Row],[Field Name]:[Pool Name]])</f>
        <v>Honor RanchoSoutheastYule Sand</v>
      </c>
    </row>
    <row r="746" spans="12:18" x14ac:dyDescent="0.4">
      <c r="L746" t="s">
        <v>2283</v>
      </c>
      <c r="N746" s="66" t="s">
        <v>1306</v>
      </c>
      <c r="O746" s="67" t="s">
        <v>264</v>
      </c>
      <c r="P746" s="68" t="s">
        <v>1461</v>
      </c>
      <c r="Q746" t="str">
        <f>_xlfn.CONCAT(Table24[[#This Row],[Field Name]:[Area Name]])</f>
        <v>Hood-Franklin GasAny Area</v>
      </c>
      <c r="R746" s="88" t="str">
        <f>_xlfn.CONCAT(Table24[[#This Row],[Field Name]:[Pool Name]])</f>
        <v>Hood-Franklin GasAny AreaWinters</v>
      </c>
    </row>
    <row r="747" spans="12:18" x14ac:dyDescent="0.4">
      <c r="L747" t="s">
        <v>2284</v>
      </c>
      <c r="N747" s="66" t="s">
        <v>1310</v>
      </c>
      <c r="O747" s="67" t="s">
        <v>264</v>
      </c>
      <c r="P747" s="68" t="s">
        <v>240</v>
      </c>
      <c r="Q747" t="str">
        <f>_xlfn.CONCAT(Table24[[#This Row],[Field Name]:[Area Name]])</f>
        <v>Hopper CanyonAny Area</v>
      </c>
      <c r="R747" s="88" t="str">
        <f>_xlfn.CONCAT(Table24[[#This Row],[Field Name]:[Pool Name]])</f>
        <v>Hopper CanyonAny AreaNo Pool Breakdown</v>
      </c>
    </row>
    <row r="748" spans="12:18" x14ac:dyDescent="0.4">
      <c r="L748" t="s">
        <v>2285</v>
      </c>
      <c r="N748" s="66" t="s">
        <v>1310</v>
      </c>
      <c r="O748" s="67" t="s">
        <v>239</v>
      </c>
      <c r="P748" s="68" t="s">
        <v>240</v>
      </c>
      <c r="Q748" t="str">
        <f>_xlfn.CONCAT(Table24[[#This Row],[Field Name]:[Area Name]])</f>
        <v>Hopper CanyonMain</v>
      </c>
      <c r="R748" s="88" t="str">
        <f>_xlfn.CONCAT(Table24[[#This Row],[Field Name]:[Pool Name]])</f>
        <v>Hopper CanyonMainNo Pool Breakdown</v>
      </c>
    </row>
    <row r="749" spans="12:18" x14ac:dyDescent="0.4">
      <c r="L749" t="s">
        <v>2286</v>
      </c>
      <c r="N749" s="66" t="s">
        <v>1310</v>
      </c>
      <c r="O749" s="67" t="s">
        <v>1057</v>
      </c>
      <c r="P749" s="68" t="s">
        <v>240</v>
      </c>
      <c r="Q749" t="str">
        <f>_xlfn.CONCAT(Table24[[#This Row],[Field Name]:[Area Name]])</f>
        <v>Hopper CanyonNorth (ABD)</v>
      </c>
      <c r="R749" s="88" t="str">
        <f>_xlfn.CONCAT(Table24[[#This Row],[Field Name]:[Pool Name]])</f>
        <v>Hopper CanyonNorth (ABD)No Pool Breakdown</v>
      </c>
    </row>
    <row r="750" spans="12:18" x14ac:dyDescent="0.4">
      <c r="L750" t="s">
        <v>938</v>
      </c>
      <c r="N750" s="66" t="s">
        <v>1314</v>
      </c>
      <c r="O750" s="67" t="s">
        <v>264</v>
      </c>
      <c r="P750" s="68" t="s">
        <v>240</v>
      </c>
      <c r="Q750" t="str">
        <f>_xlfn.CONCAT(Table24[[#This Row],[Field Name]:[Area Name]])</f>
        <v>Horse Meadows (ABD)Any Area</v>
      </c>
      <c r="R750" s="88" t="str">
        <f>_xlfn.CONCAT(Table24[[#This Row],[Field Name]:[Pool Name]])</f>
        <v>Horse Meadows (ABD)Any AreaNo Pool Breakdown</v>
      </c>
    </row>
    <row r="751" spans="12:18" x14ac:dyDescent="0.4">
      <c r="L751" t="s">
        <v>2287</v>
      </c>
      <c r="N751" s="66" t="s">
        <v>1319</v>
      </c>
      <c r="O751" s="67" t="s">
        <v>264</v>
      </c>
      <c r="P751" s="68" t="s">
        <v>240</v>
      </c>
      <c r="Q751" t="str">
        <f>_xlfn.CONCAT(Table24[[#This Row],[Field Name]:[Area Name]])</f>
        <v>Hospital Nose Gas (ABD)Any Area</v>
      </c>
      <c r="R751" s="88" t="str">
        <f>_xlfn.CONCAT(Table24[[#This Row],[Field Name]:[Pool Name]])</f>
        <v>Hospital Nose Gas (ABD)Any AreaNo Pool Breakdown</v>
      </c>
    </row>
    <row r="752" spans="12:18" x14ac:dyDescent="0.4">
      <c r="L752" t="s">
        <v>2279</v>
      </c>
      <c r="N752" s="66" t="s">
        <v>1324</v>
      </c>
      <c r="O752" s="67" t="s">
        <v>264</v>
      </c>
      <c r="P752" s="68" t="s">
        <v>240</v>
      </c>
      <c r="Q752" t="str">
        <f>_xlfn.CONCAT(Table24[[#This Row],[Field Name]:[Area Name]])</f>
        <v>Howard TownsiteAny Area</v>
      </c>
      <c r="R752" s="88" t="str">
        <f>_xlfn.CONCAT(Table24[[#This Row],[Field Name]:[Pool Name]])</f>
        <v>Howard TownsiteAny AreaNo Pool Breakdown</v>
      </c>
    </row>
    <row r="753" spans="12:18" x14ac:dyDescent="0.4">
      <c r="L753" t="s">
        <v>2288</v>
      </c>
      <c r="N753" s="66" t="s">
        <v>1328</v>
      </c>
      <c r="O753" s="67" t="s">
        <v>264</v>
      </c>
      <c r="P753" s="68" t="s">
        <v>240</v>
      </c>
      <c r="Q753" t="str">
        <f>_xlfn.CONCAT(Table24[[#This Row],[Field Name]:[Area Name]])</f>
        <v>Howells Point GasAny Area</v>
      </c>
      <c r="R753" s="88" t="str">
        <f>_xlfn.CONCAT(Table24[[#This Row],[Field Name]:[Pool Name]])</f>
        <v>Howells Point GasAny AreaNo Pool Breakdown</v>
      </c>
    </row>
    <row r="754" spans="12:18" x14ac:dyDescent="0.4">
      <c r="L754" t="s">
        <v>2289</v>
      </c>
      <c r="N754" s="66" t="s">
        <v>1333</v>
      </c>
      <c r="O754" s="67" t="s">
        <v>958</v>
      </c>
      <c r="P754" s="68" t="s">
        <v>322</v>
      </c>
      <c r="Q754" t="str">
        <f>_xlfn.CONCAT(Table24[[#This Row],[Field Name]:[Area Name]])</f>
        <v>HuasnaLa Voie-Hadley</v>
      </c>
      <c r="R754" s="88" t="str">
        <f>_xlfn.CONCAT(Table24[[#This Row],[Field Name]:[Pool Name]])</f>
        <v>HuasnaLa Voie-HadleyMonterey</v>
      </c>
    </row>
    <row r="755" spans="12:18" x14ac:dyDescent="0.4">
      <c r="L755" t="s">
        <v>2290</v>
      </c>
      <c r="N755" s="66" t="s">
        <v>1333</v>
      </c>
      <c r="O755" s="67" t="s">
        <v>958</v>
      </c>
      <c r="P755" s="68" t="s">
        <v>1938</v>
      </c>
      <c r="Q755" t="str">
        <f>_xlfn.CONCAT(Table24[[#This Row],[Field Name]:[Area Name]])</f>
        <v>HuasnaLa Voie-Hadley</v>
      </c>
      <c r="R755" s="88" t="str">
        <f>_xlfn.CONCAT(Table24[[#This Row],[Field Name]:[Pool Name]])</f>
        <v>HuasnaLa Voie-HadleySanta Margarita</v>
      </c>
    </row>
    <row r="756" spans="12:18" x14ac:dyDescent="0.4">
      <c r="L756" t="s">
        <v>2291</v>
      </c>
      <c r="N756" s="66" t="s">
        <v>1333</v>
      </c>
      <c r="O756" s="67" t="s">
        <v>1398</v>
      </c>
      <c r="P756" s="68" t="s">
        <v>322</v>
      </c>
      <c r="Q756" t="str">
        <f>_xlfn.CONCAT(Table24[[#This Row],[Field Name]:[Area Name]])</f>
        <v>HuasnaTar Springs (ABD)</v>
      </c>
      <c r="R756" s="88" t="str">
        <f>_xlfn.CONCAT(Table24[[#This Row],[Field Name]:[Pool Name]])</f>
        <v>HuasnaTar Springs (ABD)Monterey</v>
      </c>
    </row>
    <row r="757" spans="12:18" x14ac:dyDescent="0.4">
      <c r="L757" t="s">
        <v>633</v>
      </c>
      <c r="N757" s="66" t="s">
        <v>1338</v>
      </c>
      <c r="O757" s="67" t="s">
        <v>264</v>
      </c>
      <c r="P757" s="68" t="s">
        <v>285</v>
      </c>
      <c r="Q757" t="str">
        <f>_xlfn.CONCAT(Table24[[#This Row],[Field Name]:[Area Name]])</f>
        <v>Huntington BeachAny Area</v>
      </c>
      <c r="R757" s="88" t="str">
        <f>_xlfn.CONCAT(Table24[[#This Row],[Field Name]:[Pool Name]])</f>
        <v>Huntington BeachAny AreaA-121</v>
      </c>
    </row>
    <row r="758" spans="12:18" x14ac:dyDescent="0.4">
      <c r="L758" t="s">
        <v>1863</v>
      </c>
      <c r="N758" s="66" t="s">
        <v>1338</v>
      </c>
      <c r="O758" s="67" t="s">
        <v>264</v>
      </c>
      <c r="P758" s="68" t="s">
        <v>307</v>
      </c>
      <c r="Q758" t="str">
        <f>_xlfn.CONCAT(Table24[[#This Row],[Field Name]:[Area Name]])</f>
        <v>Huntington BeachAny Area</v>
      </c>
      <c r="R758" s="88" t="str">
        <f>_xlfn.CONCAT(Table24[[#This Row],[Field Name]:[Pool Name]])</f>
        <v>Huntington BeachAny AreaA-37</v>
      </c>
    </row>
    <row r="759" spans="12:18" x14ac:dyDescent="0.4">
      <c r="L759" t="s">
        <v>1866</v>
      </c>
      <c r="N759" s="66" t="s">
        <v>1338</v>
      </c>
      <c r="O759" s="67" t="s">
        <v>264</v>
      </c>
      <c r="P759" s="68" t="s">
        <v>579</v>
      </c>
      <c r="Q759" t="str">
        <f>_xlfn.CONCAT(Table24[[#This Row],[Field Name]:[Area Name]])</f>
        <v>Huntington BeachAny Area</v>
      </c>
      <c r="R759" s="88" t="str">
        <f>_xlfn.CONCAT(Table24[[#This Row],[Field Name]:[Pool Name]])</f>
        <v>Huntington BeachAny AreaBolsa</v>
      </c>
    </row>
    <row r="760" spans="12:18" x14ac:dyDescent="0.4">
      <c r="L760" t="s">
        <v>2292</v>
      </c>
      <c r="N760" s="66" t="s">
        <v>1338</v>
      </c>
      <c r="O760" s="67" t="s">
        <v>264</v>
      </c>
      <c r="P760" s="68" t="s">
        <v>1465</v>
      </c>
      <c r="Q760" t="str">
        <f>_xlfn.CONCAT(Table24[[#This Row],[Field Name]:[Area Name]])</f>
        <v>Huntington BeachAny Area</v>
      </c>
      <c r="R760" s="88" t="str">
        <f>_xlfn.CONCAT(Table24[[#This Row],[Field Name]:[Pool Name]])</f>
        <v>Huntington BeachAny AreaGarfield Zone</v>
      </c>
    </row>
    <row r="761" spans="12:18" x14ac:dyDescent="0.4">
      <c r="L761" t="s">
        <v>2293</v>
      </c>
      <c r="N761" s="66" t="s">
        <v>1338</v>
      </c>
      <c r="O761" s="67" t="s">
        <v>264</v>
      </c>
      <c r="P761" s="68" t="s">
        <v>1661</v>
      </c>
      <c r="Q761" t="str">
        <f>_xlfn.CONCAT(Table24[[#This Row],[Field Name]:[Area Name]])</f>
        <v>Huntington BeachAny Area</v>
      </c>
      <c r="R761" s="88" t="str">
        <f>_xlfn.CONCAT(Table24[[#This Row],[Field Name]:[Pool Name]])</f>
        <v>Huntington BeachAny AreaJones</v>
      </c>
    </row>
    <row r="762" spans="12:18" x14ac:dyDescent="0.4">
      <c r="L762" t="s">
        <v>2294</v>
      </c>
      <c r="N762" s="66" t="s">
        <v>1338</v>
      </c>
      <c r="O762" s="67" t="s">
        <v>264</v>
      </c>
      <c r="P762" s="68" t="s">
        <v>2195</v>
      </c>
      <c r="Q762" t="str">
        <f>_xlfn.CONCAT(Table24[[#This Row],[Field Name]:[Area Name]])</f>
        <v>Huntington BeachAny Area</v>
      </c>
      <c r="R762" s="88" t="str">
        <f>_xlfn.CONCAT(Table24[[#This Row],[Field Name]:[Pool Name]])</f>
        <v>Huntington BeachAny AreaTar Zone</v>
      </c>
    </row>
    <row r="763" spans="12:18" x14ac:dyDescent="0.4">
      <c r="L763" t="s">
        <v>2295</v>
      </c>
      <c r="N763" s="66" t="s">
        <v>1338</v>
      </c>
      <c r="O763" s="67" t="s">
        <v>825</v>
      </c>
      <c r="P763" s="68" t="s">
        <v>1624</v>
      </c>
      <c r="Q763" t="str">
        <f>_xlfn.CONCAT(Table24[[#This Row],[Field Name]:[Area Name]])</f>
        <v>Huntington BeachNorth</v>
      </c>
      <c r="R763" s="88" t="str">
        <f>_xlfn.CONCAT(Table24[[#This Row],[Field Name]:[Pool Name]])</f>
        <v>Huntington BeachNorthIntermediate Ashton</v>
      </c>
    </row>
    <row r="764" spans="12:18" x14ac:dyDescent="0.4">
      <c r="L764" t="s">
        <v>2296</v>
      </c>
      <c r="N764" s="66" t="s">
        <v>1338</v>
      </c>
      <c r="O764" s="67" t="s">
        <v>825</v>
      </c>
      <c r="P764" s="68" t="s">
        <v>1773</v>
      </c>
      <c r="Q764" t="str">
        <f>_xlfn.CONCAT(Table24[[#This Row],[Field Name]:[Area Name]])</f>
        <v>Huntington BeachNorth</v>
      </c>
      <c r="R764" s="88" t="str">
        <f>_xlfn.CONCAT(Table24[[#This Row],[Field Name]:[Pool Name]])</f>
        <v>Huntington BeachNorthLower Ashton</v>
      </c>
    </row>
    <row r="765" spans="12:18" x14ac:dyDescent="0.4">
      <c r="L765" t="s">
        <v>2297</v>
      </c>
      <c r="N765" s="66" t="s">
        <v>1338</v>
      </c>
      <c r="O765" s="67" t="s">
        <v>825</v>
      </c>
      <c r="P765" s="68" t="s">
        <v>1775</v>
      </c>
      <c r="Q765" t="str">
        <f>_xlfn.CONCAT(Table24[[#This Row],[Field Name]:[Area Name]])</f>
        <v>Huntington BeachNorth</v>
      </c>
      <c r="R765" s="88" t="str">
        <f>_xlfn.CONCAT(Table24[[#This Row],[Field Name]:[Pool Name]])</f>
        <v>Huntington BeachNorthLower Bolsa</v>
      </c>
    </row>
    <row r="766" spans="12:18" x14ac:dyDescent="0.4">
      <c r="L766" t="s">
        <v>2298</v>
      </c>
      <c r="N766" s="66" t="s">
        <v>1338</v>
      </c>
      <c r="O766" s="67" t="s">
        <v>825</v>
      </c>
      <c r="P766" s="68" t="s">
        <v>1891</v>
      </c>
      <c r="Q766" t="str">
        <f>_xlfn.CONCAT(Table24[[#This Row],[Field Name]:[Area Name]])</f>
        <v>Huntington BeachNorth</v>
      </c>
      <c r="R766" s="88" t="str">
        <f>_xlfn.CONCAT(Table24[[#This Row],[Field Name]:[Pool Name]])</f>
        <v>Huntington BeachNorthMiddle &amp; Lower Bolsa</v>
      </c>
    </row>
    <row r="767" spans="12:18" x14ac:dyDescent="0.4">
      <c r="L767" t="s">
        <v>2299</v>
      </c>
      <c r="N767" s="66" t="s">
        <v>1338</v>
      </c>
      <c r="O767" s="67" t="s">
        <v>825</v>
      </c>
      <c r="P767" s="68" t="s">
        <v>240</v>
      </c>
      <c r="Q767" t="str">
        <f>_xlfn.CONCAT(Table24[[#This Row],[Field Name]:[Area Name]])</f>
        <v>Huntington BeachNorth</v>
      </c>
      <c r="R767" s="88" t="str">
        <f>_xlfn.CONCAT(Table24[[#This Row],[Field Name]:[Pool Name]])</f>
        <v>Huntington BeachNorthNo Pool Breakdown</v>
      </c>
    </row>
    <row r="768" spans="12:18" x14ac:dyDescent="0.4">
      <c r="L768" t="s">
        <v>2300</v>
      </c>
      <c r="N768" s="66" t="s">
        <v>1338</v>
      </c>
      <c r="O768" s="67" t="s">
        <v>825</v>
      </c>
      <c r="P768" s="68" t="s">
        <v>2228</v>
      </c>
      <c r="Q768" t="str">
        <f>_xlfn.CONCAT(Table24[[#This Row],[Field Name]:[Area Name]])</f>
        <v>Huntington BeachNorth</v>
      </c>
      <c r="R768" s="88" t="str">
        <f>_xlfn.CONCAT(Table24[[#This Row],[Field Name]:[Pool Name]])</f>
        <v>Huntington BeachNorthUpper &amp; Middle Bolsa</v>
      </c>
    </row>
    <row r="769" spans="12:18" x14ac:dyDescent="0.4">
      <c r="L769" t="s">
        <v>2301</v>
      </c>
      <c r="N769" s="66" t="s">
        <v>1338</v>
      </c>
      <c r="O769" s="67" t="s">
        <v>825</v>
      </c>
      <c r="P769" s="68" t="s">
        <v>2232</v>
      </c>
      <c r="Q769" t="str">
        <f>_xlfn.CONCAT(Table24[[#This Row],[Field Name]:[Area Name]])</f>
        <v>Huntington BeachNorth</v>
      </c>
      <c r="R769" s="88" t="str">
        <f>_xlfn.CONCAT(Table24[[#This Row],[Field Name]:[Pool Name]])</f>
        <v>Huntington BeachNorthUpper Ashton</v>
      </c>
    </row>
    <row r="770" spans="12:18" x14ac:dyDescent="0.4">
      <c r="L770" t="s">
        <v>2302</v>
      </c>
      <c r="N770" s="66" t="s">
        <v>1338</v>
      </c>
      <c r="O770" s="67" t="s">
        <v>1121</v>
      </c>
      <c r="P770" s="68" t="s">
        <v>1782</v>
      </c>
      <c r="Q770" t="str">
        <f>_xlfn.CONCAT(Table24[[#This Row],[Field Name]:[Area Name]])</f>
        <v>Huntington BeachOffshore</v>
      </c>
      <c r="R770" s="88" t="str">
        <f>_xlfn.CONCAT(Table24[[#This Row],[Field Name]:[Pool Name]])</f>
        <v>Huntington BeachOffshoreLower Jones</v>
      </c>
    </row>
    <row r="771" spans="12:18" x14ac:dyDescent="0.4">
      <c r="L771" t="s">
        <v>2303</v>
      </c>
      <c r="N771" s="66" t="s">
        <v>1338</v>
      </c>
      <c r="O771" s="67" t="s">
        <v>1121</v>
      </c>
      <c r="P771" s="68" t="s">
        <v>240</v>
      </c>
      <c r="Q771" t="str">
        <f>_xlfn.CONCAT(Table24[[#This Row],[Field Name]:[Area Name]])</f>
        <v>Huntington BeachOffshore</v>
      </c>
      <c r="R771" s="88" t="str">
        <f>_xlfn.CONCAT(Table24[[#This Row],[Field Name]:[Pool Name]])</f>
        <v>Huntington BeachOffshoreNo Pool Breakdown</v>
      </c>
    </row>
    <row r="772" spans="12:18" x14ac:dyDescent="0.4">
      <c r="L772" t="s">
        <v>2304</v>
      </c>
      <c r="N772" s="66" t="s">
        <v>1338</v>
      </c>
      <c r="O772" s="67" t="s">
        <v>1121</v>
      </c>
      <c r="P772" s="68" t="s">
        <v>2207</v>
      </c>
      <c r="Q772" t="str">
        <f>_xlfn.CONCAT(Table24[[#This Row],[Field Name]:[Area Name]])</f>
        <v>Huntington BeachOffshore</v>
      </c>
      <c r="R772" s="88" t="str">
        <f>_xlfn.CONCAT(Table24[[#This Row],[Field Name]:[Pool Name]])</f>
        <v>Huntington BeachOffshoreTM</v>
      </c>
    </row>
    <row r="773" spans="12:18" x14ac:dyDescent="0.4">
      <c r="L773" t="s">
        <v>2305</v>
      </c>
      <c r="N773" s="66" t="s">
        <v>1338</v>
      </c>
      <c r="O773" s="67" t="s">
        <v>1121</v>
      </c>
      <c r="P773" s="68" t="s">
        <v>2235</v>
      </c>
      <c r="Q773" t="str">
        <f>_xlfn.CONCAT(Table24[[#This Row],[Field Name]:[Area Name]])</f>
        <v>Huntington BeachOffshore</v>
      </c>
      <c r="R773" s="88" t="str">
        <f>_xlfn.CONCAT(Table24[[#This Row],[Field Name]:[Pool Name]])</f>
        <v>Huntington BeachOffshoreUpper Jones</v>
      </c>
    </row>
    <row r="774" spans="12:18" x14ac:dyDescent="0.4">
      <c r="L774" t="s">
        <v>2306</v>
      </c>
      <c r="N774" s="66" t="s">
        <v>1338</v>
      </c>
      <c r="O774" s="67" t="s">
        <v>1121</v>
      </c>
      <c r="P774" s="68" t="s">
        <v>2238</v>
      </c>
      <c r="Q774" t="str">
        <f>_xlfn.CONCAT(Table24[[#This Row],[Field Name]:[Area Name]])</f>
        <v>Huntington BeachOffshore</v>
      </c>
      <c r="R774" s="88" t="str">
        <f>_xlfn.CONCAT(Table24[[#This Row],[Field Name]:[Pool Name]])</f>
        <v>Huntington BeachOffshoreUpper Main</v>
      </c>
    </row>
    <row r="775" spans="12:18" x14ac:dyDescent="0.4">
      <c r="L775" t="s">
        <v>2307</v>
      </c>
      <c r="N775" s="66" t="s">
        <v>1338</v>
      </c>
      <c r="O775" s="67" t="s">
        <v>1155</v>
      </c>
      <c r="P775" s="68" t="s">
        <v>307</v>
      </c>
      <c r="Q775" t="str">
        <f>_xlfn.CONCAT(Table24[[#This Row],[Field Name]:[Area Name]])</f>
        <v>Huntington BeachOnshore</v>
      </c>
      <c r="R775" s="88" t="str">
        <f>_xlfn.CONCAT(Table24[[#This Row],[Field Name]:[Pool Name]])</f>
        <v>Huntington BeachOnshoreA-37</v>
      </c>
    </row>
    <row r="776" spans="12:18" x14ac:dyDescent="0.4">
      <c r="L776" t="s">
        <v>2308</v>
      </c>
      <c r="N776" s="66" t="s">
        <v>1338</v>
      </c>
      <c r="O776" s="67" t="s">
        <v>1155</v>
      </c>
      <c r="P776" s="68" t="s">
        <v>1661</v>
      </c>
      <c r="Q776" t="str">
        <f>_xlfn.CONCAT(Table24[[#This Row],[Field Name]:[Area Name]])</f>
        <v>Huntington BeachOnshore</v>
      </c>
      <c r="R776" s="88" t="str">
        <f>_xlfn.CONCAT(Table24[[#This Row],[Field Name]:[Pool Name]])</f>
        <v>Huntington BeachOnshoreJones</v>
      </c>
    </row>
    <row r="777" spans="12:18" x14ac:dyDescent="0.4">
      <c r="L777" t="s">
        <v>2309</v>
      </c>
      <c r="N777" s="66" t="s">
        <v>1338</v>
      </c>
      <c r="O777" s="67" t="s">
        <v>1155</v>
      </c>
      <c r="P777" s="68" t="s">
        <v>1773</v>
      </c>
      <c r="Q777" t="str">
        <f>_xlfn.CONCAT(Table24[[#This Row],[Field Name]:[Area Name]])</f>
        <v>Huntington BeachOnshore</v>
      </c>
      <c r="R777" s="88" t="str">
        <f>_xlfn.CONCAT(Table24[[#This Row],[Field Name]:[Pool Name]])</f>
        <v>Huntington BeachOnshoreLower Ashton</v>
      </c>
    </row>
    <row r="778" spans="12:18" x14ac:dyDescent="0.4">
      <c r="L778">
        <v>2</v>
      </c>
      <c r="N778" s="66" t="s">
        <v>1338</v>
      </c>
      <c r="O778" s="67" t="s">
        <v>1155</v>
      </c>
      <c r="P778" s="68" t="s">
        <v>240</v>
      </c>
      <c r="Q778" t="str">
        <f>_xlfn.CONCAT(Table24[[#This Row],[Field Name]:[Area Name]])</f>
        <v>Huntington BeachOnshore</v>
      </c>
      <c r="R778" s="88" t="str">
        <f>_xlfn.CONCAT(Table24[[#This Row],[Field Name]:[Pool Name]])</f>
        <v>Huntington BeachOnshoreNo Pool Breakdown</v>
      </c>
    </row>
    <row r="779" spans="12:18" x14ac:dyDescent="0.4">
      <c r="L779">
        <v>3</v>
      </c>
      <c r="N779" s="66" t="s">
        <v>1338</v>
      </c>
      <c r="O779" s="67" t="s">
        <v>1155</v>
      </c>
      <c r="P779" s="68" t="s">
        <v>2191</v>
      </c>
      <c r="Q779" t="str">
        <f>_xlfn.CONCAT(Table24[[#This Row],[Field Name]:[Area Name]])</f>
        <v>Huntington BeachOnshore</v>
      </c>
      <c r="R779" s="88" t="str">
        <f>_xlfn.CONCAT(Table24[[#This Row],[Field Name]:[Pool Name]])</f>
        <v>Huntington BeachOnshoreTar</v>
      </c>
    </row>
    <row r="780" spans="12:18" x14ac:dyDescent="0.4">
      <c r="L780">
        <v>15</v>
      </c>
      <c r="N780" s="66" t="s">
        <v>1338</v>
      </c>
      <c r="O780" s="67" t="s">
        <v>1271</v>
      </c>
      <c r="P780" s="68" t="s">
        <v>1661</v>
      </c>
      <c r="Q780" t="str">
        <f>_xlfn.CONCAT(Table24[[#This Row],[Field Name]:[Area Name]])</f>
        <v>Huntington BeachSE Extension Townlot</v>
      </c>
      <c r="R780" s="88" t="str">
        <f>_xlfn.CONCAT(Table24[[#This Row],[Field Name]:[Pool Name]])</f>
        <v>Huntington BeachSE Extension TownlotJones</v>
      </c>
    </row>
    <row r="781" spans="12:18" x14ac:dyDescent="0.4">
      <c r="L781">
        <v>237</v>
      </c>
      <c r="N781" s="66" t="s">
        <v>1338</v>
      </c>
      <c r="O781" s="67" t="s">
        <v>1329</v>
      </c>
      <c r="P781" s="68" t="s">
        <v>314</v>
      </c>
      <c r="Q781" t="str">
        <f>_xlfn.CONCAT(Table24[[#This Row],[Field Name]:[Area Name]])</f>
        <v>Huntington BeachSouth Offshore</v>
      </c>
      <c r="R781" s="88" t="str">
        <f>_xlfn.CONCAT(Table24[[#This Row],[Field Name]:[Pool Name]])</f>
        <v>Huntington BeachSouth OffshoreAA</v>
      </c>
    </row>
    <row r="782" spans="12:18" x14ac:dyDescent="0.4">
      <c r="L782">
        <v>3600</v>
      </c>
      <c r="N782" s="66" t="s">
        <v>1338</v>
      </c>
      <c r="O782" s="67" t="s">
        <v>1329</v>
      </c>
      <c r="P782" s="68" t="s">
        <v>1782</v>
      </c>
      <c r="Q782" t="str">
        <f>_xlfn.CONCAT(Table24[[#This Row],[Field Name]:[Area Name]])</f>
        <v>Huntington BeachSouth Offshore</v>
      </c>
      <c r="R782" s="88" t="str">
        <f>_xlfn.CONCAT(Table24[[#This Row],[Field Name]:[Pool Name]])</f>
        <v>Huntington BeachSouth OffshoreLower Jones</v>
      </c>
    </row>
    <row r="783" spans="12:18" x14ac:dyDescent="0.4">
      <c r="L783">
        <v>3700</v>
      </c>
      <c r="N783" s="66" t="s">
        <v>1338</v>
      </c>
      <c r="O783" s="67" t="s">
        <v>1329</v>
      </c>
      <c r="P783" s="68" t="s">
        <v>1791</v>
      </c>
      <c r="Q783" t="str">
        <f>_xlfn.CONCAT(Table24[[#This Row],[Field Name]:[Area Name]])</f>
        <v>Huntington BeachSouth Offshore</v>
      </c>
      <c r="R783" s="88" t="str">
        <f>_xlfn.CONCAT(Table24[[#This Row],[Field Name]:[Pool Name]])</f>
        <v>Huntington BeachSouth OffshoreLower Main</v>
      </c>
    </row>
    <row r="784" spans="12:18" x14ac:dyDescent="0.4">
      <c r="L784">
        <v>3800</v>
      </c>
      <c r="N784" s="66" t="s">
        <v>1338</v>
      </c>
      <c r="O784" s="67" t="s">
        <v>1329</v>
      </c>
      <c r="P784" s="68" t="s">
        <v>240</v>
      </c>
      <c r="Q784" t="str">
        <f>_xlfn.CONCAT(Table24[[#This Row],[Field Name]:[Area Name]])</f>
        <v>Huntington BeachSouth Offshore</v>
      </c>
      <c r="R784" s="88" t="str">
        <f>_xlfn.CONCAT(Table24[[#This Row],[Field Name]:[Pool Name]])</f>
        <v>Huntington BeachSouth OffshoreNo Pool Breakdown</v>
      </c>
    </row>
    <row r="785" spans="12:18" x14ac:dyDescent="0.4">
      <c r="L785">
        <v>4300</v>
      </c>
      <c r="N785" s="66" t="s">
        <v>1338</v>
      </c>
      <c r="O785" s="67" t="s">
        <v>1329</v>
      </c>
      <c r="P785" s="68" t="s">
        <v>2207</v>
      </c>
      <c r="Q785" t="str">
        <f>_xlfn.CONCAT(Table24[[#This Row],[Field Name]:[Area Name]])</f>
        <v>Huntington BeachSouth Offshore</v>
      </c>
      <c r="R785" s="88" t="str">
        <f>_xlfn.CONCAT(Table24[[#This Row],[Field Name]:[Pool Name]])</f>
        <v>Huntington BeachSouth OffshoreTM</v>
      </c>
    </row>
    <row r="786" spans="12:18" x14ac:dyDescent="0.4">
      <c r="L786">
        <v>4600</v>
      </c>
      <c r="N786" s="66" t="s">
        <v>1338</v>
      </c>
      <c r="O786" s="67" t="s">
        <v>1329</v>
      </c>
      <c r="P786" s="68" t="s">
        <v>2235</v>
      </c>
      <c r="Q786" t="str">
        <f>_xlfn.CONCAT(Table24[[#This Row],[Field Name]:[Area Name]])</f>
        <v>Huntington BeachSouth Offshore</v>
      </c>
      <c r="R786" s="88" t="str">
        <f>_xlfn.CONCAT(Table24[[#This Row],[Field Name]:[Pool Name]])</f>
        <v>Huntington BeachSouth OffshoreUpper Jones</v>
      </c>
    </row>
    <row r="787" spans="12:18" x14ac:dyDescent="0.4">
      <c r="L787">
        <v>13912</v>
      </c>
      <c r="N787" s="66" t="s">
        <v>1338</v>
      </c>
      <c r="O787" s="67" t="s">
        <v>1329</v>
      </c>
      <c r="P787" s="68" t="s">
        <v>2238</v>
      </c>
      <c r="Q787" t="str">
        <f>_xlfn.CONCAT(Table24[[#This Row],[Field Name]:[Area Name]])</f>
        <v>Huntington BeachSouth Offshore</v>
      </c>
      <c r="R787" s="88" t="str">
        <f>_xlfn.CONCAT(Table24[[#This Row],[Field Name]:[Pool Name]])</f>
        <v>Huntington BeachSouth OffshoreUpper Main</v>
      </c>
    </row>
    <row r="788" spans="12:18" x14ac:dyDescent="0.4">
      <c r="L788">
        <v>37623</v>
      </c>
      <c r="N788" s="66" t="s">
        <v>1338</v>
      </c>
      <c r="O788" s="67" t="s">
        <v>1334</v>
      </c>
      <c r="P788" s="68" t="s">
        <v>285</v>
      </c>
      <c r="Q788" t="str">
        <f>_xlfn.CONCAT(Table24[[#This Row],[Field Name]:[Area Name]])</f>
        <v>Huntington BeachSouth Onshore</v>
      </c>
      <c r="R788" s="88" t="str">
        <f>_xlfn.CONCAT(Table24[[#This Row],[Field Name]:[Pool Name]])</f>
        <v>Huntington BeachSouth OnshoreA-121</v>
      </c>
    </row>
    <row r="789" spans="12:18" x14ac:dyDescent="0.4">
      <c r="L789" t="s">
        <v>1736</v>
      </c>
      <c r="N789" s="66" t="s">
        <v>1338</v>
      </c>
      <c r="O789" s="67" t="s">
        <v>1334</v>
      </c>
      <c r="P789" s="68" t="s">
        <v>307</v>
      </c>
      <c r="Q789" t="str">
        <f>_xlfn.CONCAT(Table24[[#This Row],[Field Name]:[Area Name]])</f>
        <v>Huntington BeachSouth Onshore</v>
      </c>
      <c r="R789" s="88" t="str">
        <f>_xlfn.CONCAT(Table24[[#This Row],[Field Name]:[Pool Name]])</f>
        <v>Huntington BeachSouth OnshoreA-37</v>
      </c>
    </row>
    <row r="790" spans="12:18" x14ac:dyDescent="0.4">
      <c r="L790" t="s">
        <v>1739</v>
      </c>
      <c r="N790" s="66" t="s">
        <v>1338</v>
      </c>
      <c r="O790" s="67" t="s">
        <v>1334</v>
      </c>
      <c r="P790" s="68" t="s">
        <v>1661</v>
      </c>
      <c r="Q790" t="str">
        <f>_xlfn.CONCAT(Table24[[#This Row],[Field Name]:[Area Name]])</f>
        <v>Huntington BeachSouth Onshore</v>
      </c>
      <c r="R790" s="88" t="str">
        <f>_xlfn.CONCAT(Table24[[#This Row],[Field Name]:[Pool Name]])</f>
        <v>Huntington BeachSouth OnshoreJones</v>
      </c>
    </row>
    <row r="791" spans="12:18" x14ac:dyDescent="0.4">
      <c r="L791" t="s">
        <v>2310</v>
      </c>
      <c r="N791" s="66" t="s">
        <v>1338</v>
      </c>
      <c r="O791" s="67" t="s">
        <v>1334</v>
      </c>
      <c r="P791" s="68" t="s">
        <v>239</v>
      </c>
      <c r="Q791" t="str">
        <f>_xlfn.CONCAT(Table24[[#This Row],[Field Name]:[Area Name]])</f>
        <v>Huntington BeachSouth Onshore</v>
      </c>
      <c r="R791" s="88" t="str">
        <f>_xlfn.CONCAT(Table24[[#This Row],[Field Name]:[Pool Name]])</f>
        <v>Huntington BeachSouth OnshoreMain</v>
      </c>
    </row>
    <row r="792" spans="12:18" x14ac:dyDescent="0.4">
      <c r="L792" t="s">
        <v>2311</v>
      </c>
      <c r="N792" s="66" t="s">
        <v>1338</v>
      </c>
      <c r="O792" s="67" t="s">
        <v>1334</v>
      </c>
      <c r="P792" s="68" t="s">
        <v>240</v>
      </c>
      <c r="Q792" t="str">
        <f>_xlfn.CONCAT(Table24[[#This Row],[Field Name]:[Area Name]])</f>
        <v>Huntington BeachSouth Onshore</v>
      </c>
      <c r="R792" s="88" t="str">
        <f>_xlfn.CONCAT(Table24[[#This Row],[Field Name]:[Pool Name]])</f>
        <v>Huntington BeachSouth OnshoreNo Pool Breakdown</v>
      </c>
    </row>
    <row r="793" spans="12:18" x14ac:dyDescent="0.4">
      <c r="L793" t="s">
        <v>2312</v>
      </c>
      <c r="N793" s="66" t="s">
        <v>1338</v>
      </c>
      <c r="O793" s="67" t="s">
        <v>1334</v>
      </c>
      <c r="P793" s="68" t="s">
        <v>2191</v>
      </c>
      <c r="Q793" t="str">
        <f>_xlfn.CONCAT(Table24[[#This Row],[Field Name]:[Area Name]])</f>
        <v>Huntington BeachSouth Onshore</v>
      </c>
      <c r="R793" s="88" t="str">
        <f>_xlfn.CONCAT(Table24[[#This Row],[Field Name]:[Pool Name]])</f>
        <v>Huntington BeachSouth OnshoreTar</v>
      </c>
    </row>
    <row r="794" spans="12:18" x14ac:dyDescent="0.4">
      <c r="L794" t="s">
        <v>2313</v>
      </c>
      <c r="N794" s="66" t="s">
        <v>1338</v>
      </c>
      <c r="O794" s="67" t="s">
        <v>1380</v>
      </c>
      <c r="P794" s="68" t="s">
        <v>1380</v>
      </c>
      <c r="Q794" t="str">
        <f>_xlfn.CONCAT(Table24[[#This Row],[Field Name]:[Area Name]])</f>
        <v>Huntington BeachSurf</v>
      </c>
      <c r="R794" s="88" t="str">
        <f>_xlfn.CONCAT(Table24[[#This Row],[Field Name]:[Pool Name]])</f>
        <v>Huntington BeachSurfSurf</v>
      </c>
    </row>
    <row r="795" spans="12:18" x14ac:dyDescent="0.4">
      <c r="L795" t="s">
        <v>2314</v>
      </c>
      <c r="N795" s="66" t="s">
        <v>1344</v>
      </c>
      <c r="O795" s="67" t="s">
        <v>264</v>
      </c>
      <c r="P795" s="68" t="s">
        <v>240</v>
      </c>
      <c r="Q795" t="str">
        <f>_xlfn.CONCAT(Table24[[#This Row],[Field Name]:[Area Name]])</f>
        <v>HyperionAny Area</v>
      </c>
      <c r="R795" s="88" t="str">
        <f>_xlfn.CONCAT(Table24[[#This Row],[Field Name]:[Pool Name]])</f>
        <v>HyperionAny AreaNo Pool Breakdown</v>
      </c>
    </row>
    <row r="796" spans="12:18" x14ac:dyDescent="0.4">
      <c r="L796" t="s">
        <v>2110</v>
      </c>
      <c r="N796" s="66" t="s">
        <v>1350</v>
      </c>
      <c r="O796" s="67" t="s">
        <v>264</v>
      </c>
      <c r="P796" s="68" t="s">
        <v>908</v>
      </c>
      <c r="Q796" t="str">
        <f>_xlfn.CONCAT(Table24[[#This Row],[Field Name]:[Area Name]])</f>
        <v>InglewoodAny Area</v>
      </c>
      <c r="R796" s="88" t="str">
        <f>_xlfn.CONCAT(Table24[[#This Row],[Field Name]:[Pool Name]])</f>
        <v>InglewoodAny AreaCity of Inglewood, East</v>
      </c>
    </row>
    <row r="797" spans="12:18" x14ac:dyDescent="0.4">
      <c r="L797" t="s">
        <v>2134</v>
      </c>
      <c r="N797" s="66" t="s">
        <v>1350</v>
      </c>
      <c r="O797" s="67" t="s">
        <v>264</v>
      </c>
      <c r="P797" s="68" t="s">
        <v>1631</v>
      </c>
      <c r="Q797" t="str">
        <f>_xlfn.CONCAT(Table24[[#This Row],[Field Name]:[Area Name]])</f>
        <v>InglewoodAny Area</v>
      </c>
      <c r="R797" s="88" t="str">
        <f>_xlfn.CONCAT(Table24[[#This Row],[Field Name]:[Pool Name]])</f>
        <v>InglewoodAny AreaInvestment</v>
      </c>
    </row>
    <row r="798" spans="12:18" x14ac:dyDescent="0.4">
      <c r="L798" t="s">
        <v>2315</v>
      </c>
      <c r="N798" s="66" t="s">
        <v>1350</v>
      </c>
      <c r="O798" s="67" t="s">
        <v>264</v>
      </c>
      <c r="P798" s="68" t="s">
        <v>1956</v>
      </c>
      <c r="Q798" t="str">
        <f>_xlfn.CONCAT(Table24[[#This Row],[Field Name]:[Area Name]])</f>
        <v>InglewoodAny Area</v>
      </c>
      <c r="R798" s="88" t="str">
        <f>_xlfn.CONCAT(Table24[[#This Row],[Field Name]:[Pool Name]])</f>
        <v>InglewoodAny AreaMoynier, East</v>
      </c>
    </row>
    <row r="799" spans="12:18" x14ac:dyDescent="0.4">
      <c r="L799" t="s">
        <v>640</v>
      </c>
      <c r="N799" s="66" t="s">
        <v>1350</v>
      </c>
      <c r="O799" s="67" t="s">
        <v>264</v>
      </c>
      <c r="P799" s="68" t="s">
        <v>1957</v>
      </c>
      <c r="Q799" t="str">
        <f>_xlfn.CONCAT(Table24[[#This Row],[Field Name]:[Area Name]])</f>
        <v>InglewoodAny Area</v>
      </c>
      <c r="R799" s="88" t="str">
        <f>_xlfn.CONCAT(Table24[[#This Row],[Field Name]:[Pool Name]])</f>
        <v>InglewoodAny AreaMoynier, West</v>
      </c>
    </row>
    <row r="800" spans="12:18" x14ac:dyDescent="0.4">
      <c r="L800" t="s">
        <v>2217</v>
      </c>
      <c r="N800" s="66" t="s">
        <v>1350</v>
      </c>
      <c r="O800" s="67" t="s">
        <v>264</v>
      </c>
      <c r="P800" s="68" t="s">
        <v>240</v>
      </c>
      <c r="Q800" t="str">
        <f>_xlfn.CONCAT(Table24[[#This Row],[Field Name]:[Area Name]])</f>
        <v>InglewoodAny Area</v>
      </c>
      <c r="R800" s="88" t="str">
        <f>_xlfn.CONCAT(Table24[[#This Row],[Field Name]:[Pool Name]])</f>
        <v>InglewoodAny AreaNo Pool Breakdown</v>
      </c>
    </row>
    <row r="801" spans="12:18" x14ac:dyDescent="0.4">
      <c r="L801" t="s">
        <v>1128</v>
      </c>
      <c r="N801" s="66" t="s">
        <v>1350</v>
      </c>
      <c r="O801" s="67" t="s">
        <v>264</v>
      </c>
      <c r="P801" s="68" t="s">
        <v>2126</v>
      </c>
      <c r="Q801" t="str">
        <f>_xlfn.CONCAT(Table24[[#This Row],[Field Name]:[Area Name]])</f>
        <v>InglewoodAny Area</v>
      </c>
      <c r="R801" s="88" t="str">
        <f>_xlfn.CONCAT(Table24[[#This Row],[Field Name]:[Pool Name]])</f>
        <v>InglewoodAny AreaRubel, East</v>
      </c>
    </row>
    <row r="802" spans="12:18" x14ac:dyDescent="0.4">
      <c r="L802" t="s">
        <v>1743</v>
      </c>
      <c r="N802" s="66" t="s">
        <v>1350</v>
      </c>
      <c r="O802" s="67" t="s">
        <v>264</v>
      </c>
      <c r="P802" s="68" t="s">
        <v>2127</v>
      </c>
      <c r="Q802" t="str">
        <f>_xlfn.CONCAT(Table24[[#This Row],[Field Name]:[Area Name]])</f>
        <v>InglewoodAny Area</v>
      </c>
      <c r="R802" s="88" t="str">
        <f>_xlfn.CONCAT(Table24[[#This Row],[Field Name]:[Pool Name]])</f>
        <v>InglewoodAny AreaRubel, West Unit</v>
      </c>
    </row>
    <row r="803" spans="12:18" x14ac:dyDescent="0.4">
      <c r="L803" t="s">
        <v>1746</v>
      </c>
      <c r="N803" s="66" t="s">
        <v>1350</v>
      </c>
      <c r="O803" s="67" t="s">
        <v>264</v>
      </c>
      <c r="P803" s="68" t="s">
        <v>2159</v>
      </c>
      <c r="Q803" t="str">
        <f>_xlfn.CONCAT(Table24[[#This Row],[Field Name]:[Area Name]])</f>
        <v>InglewoodAny Area</v>
      </c>
      <c r="R803" s="88" t="str">
        <f>_xlfn.CONCAT(Table24[[#This Row],[Field Name]:[Pool Name]])</f>
        <v>InglewoodAny AreaSentous, West</v>
      </c>
    </row>
    <row r="804" spans="12:18" x14ac:dyDescent="0.4">
      <c r="L804" t="s">
        <v>1748</v>
      </c>
      <c r="N804" s="66" t="s">
        <v>1350</v>
      </c>
      <c r="O804" s="67" t="s">
        <v>264</v>
      </c>
      <c r="P804" s="68" t="s">
        <v>2260</v>
      </c>
      <c r="Q804" t="str">
        <f>_xlfn.CONCAT(Table24[[#This Row],[Field Name]:[Area Name]])</f>
        <v>InglewoodAny Area</v>
      </c>
      <c r="R804" s="88" t="str">
        <f>_xlfn.CONCAT(Table24[[#This Row],[Field Name]:[Pool Name]])</f>
        <v>InglewoodAny AreaVickers, East</v>
      </c>
    </row>
    <row r="805" spans="12:18" x14ac:dyDescent="0.4">
      <c r="L805" t="s">
        <v>852</v>
      </c>
      <c r="N805" s="66" t="s">
        <v>1350</v>
      </c>
      <c r="O805" s="67" t="s">
        <v>264</v>
      </c>
      <c r="P805" s="68" t="s">
        <v>2261</v>
      </c>
      <c r="Q805" t="str">
        <f>_xlfn.CONCAT(Table24[[#This Row],[Field Name]:[Area Name]])</f>
        <v>InglewoodAny Area</v>
      </c>
      <c r="R805" s="88" t="str">
        <f>_xlfn.CONCAT(Table24[[#This Row],[Field Name]:[Pool Name]])</f>
        <v>InglewoodAny AreaVickers-Machado</v>
      </c>
    </row>
    <row r="806" spans="12:18" x14ac:dyDescent="0.4">
      <c r="L806" t="s">
        <v>2316</v>
      </c>
      <c r="N806" s="66" t="s">
        <v>1350</v>
      </c>
      <c r="O806" s="67" t="s">
        <v>264</v>
      </c>
      <c r="P806" s="68" t="s">
        <v>2262</v>
      </c>
      <c r="Q806" t="str">
        <f>_xlfn.CONCAT(Table24[[#This Row],[Field Name]:[Area Name]])</f>
        <v>InglewoodAny Area</v>
      </c>
      <c r="R806" s="88" t="str">
        <f>_xlfn.CONCAT(Table24[[#This Row],[Field Name]:[Pool Name]])</f>
        <v>InglewoodAny AreaVickers-Rindge, East</v>
      </c>
    </row>
    <row r="807" spans="12:18" x14ac:dyDescent="0.4">
      <c r="L807" t="s">
        <v>1273</v>
      </c>
      <c r="N807" s="66" t="s">
        <v>1350</v>
      </c>
      <c r="O807" s="67" t="s">
        <v>264</v>
      </c>
      <c r="P807" s="68" t="s">
        <v>2263</v>
      </c>
      <c r="Q807" t="str">
        <f>_xlfn.CONCAT(Table24[[#This Row],[Field Name]:[Area Name]])</f>
        <v>InglewoodAny Area</v>
      </c>
      <c r="R807" s="88" t="str">
        <f>_xlfn.CONCAT(Table24[[#This Row],[Field Name]:[Pool Name]])</f>
        <v>InglewoodAny AreaVickers-Rindge, West</v>
      </c>
    </row>
    <row r="808" spans="12:18" x14ac:dyDescent="0.4">
      <c r="L808" t="s">
        <v>1279</v>
      </c>
      <c r="N808" s="66" t="s">
        <v>1350</v>
      </c>
      <c r="O808" s="67" t="s">
        <v>264</v>
      </c>
      <c r="P808" s="68" t="s">
        <v>2264</v>
      </c>
      <c r="Q808" t="str">
        <f>_xlfn.CONCAT(Table24[[#This Row],[Field Name]:[Area Name]])</f>
        <v>InglewoodAny Area</v>
      </c>
      <c r="R808" s="88" t="str">
        <f>_xlfn.CONCAT(Table24[[#This Row],[Field Name]:[Pool Name]])</f>
        <v>InglewoodAny AreaVickers-Rindge, WU</v>
      </c>
    </row>
    <row r="809" spans="12:18" x14ac:dyDescent="0.4">
      <c r="L809" t="s">
        <v>2317</v>
      </c>
      <c r="N809" s="66" t="s">
        <v>576</v>
      </c>
      <c r="O809" s="67" t="s">
        <v>264</v>
      </c>
      <c r="P809" s="68" t="s">
        <v>658</v>
      </c>
      <c r="Q809" t="str">
        <f>_xlfn.CONCAT(Table24[[#This Row],[Field Name]:[Area Name]])</f>
        <v>JacalitosAny Area</v>
      </c>
      <c r="R809" s="88" t="str">
        <f>_xlfn.CONCAT(Table24[[#This Row],[Field Name]:[Pool Name]])</f>
        <v>JacalitosAny AreaEtchegoin</v>
      </c>
    </row>
    <row r="810" spans="12:18" x14ac:dyDescent="0.4">
      <c r="L810" t="s">
        <v>2100</v>
      </c>
      <c r="N810" s="66" t="s">
        <v>576</v>
      </c>
      <c r="O810" s="67" t="s">
        <v>264</v>
      </c>
      <c r="P810" s="68" t="s">
        <v>1907</v>
      </c>
      <c r="Q810" t="str">
        <f>_xlfn.CONCAT(Table24[[#This Row],[Field Name]:[Area Name]])</f>
        <v>JacalitosAny Area</v>
      </c>
      <c r="R810" s="88" t="str">
        <f>_xlfn.CONCAT(Table24[[#This Row],[Field Name]:[Pool Name]])</f>
        <v>JacalitosAny AreaMiocene Sands</v>
      </c>
    </row>
    <row r="811" spans="12:18" x14ac:dyDescent="0.4">
      <c r="L811" t="s">
        <v>2318</v>
      </c>
      <c r="N811" s="66" t="s">
        <v>576</v>
      </c>
      <c r="O811" s="67" t="s">
        <v>264</v>
      </c>
      <c r="P811" s="68" t="s">
        <v>240</v>
      </c>
      <c r="Q811" t="str">
        <f>_xlfn.CONCAT(Table24[[#This Row],[Field Name]:[Area Name]])</f>
        <v>JacalitosAny Area</v>
      </c>
      <c r="R811" s="88" t="str">
        <f>_xlfn.CONCAT(Table24[[#This Row],[Field Name]:[Pool Name]])</f>
        <v>JacalitosAny AreaNo Pool Breakdown</v>
      </c>
    </row>
    <row r="812" spans="12:18" x14ac:dyDescent="0.4">
      <c r="L812" t="s">
        <v>2219</v>
      </c>
      <c r="N812" s="66" t="s">
        <v>576</v>
      </c>
      <c r="O812" s="67" t="s">
        <v>264</v>
      </c>
      <c r="P812" s="68" t="s">
        <v>927</v>
      </c>
      <c r="Q812" t="str">
        <f>_xlfn.CONCAT(Table24[[#This Row],[Field Name]:[Area Name]])</f>
        <v>JacalitosAny Area</v>
      </c>
      <c r="R812" s="88" t="str">
        <f>_xlfn.CONCAT(Table24[[#This Row],[Field Name]:[Pool Name]])</f>
        <v>JacalitosAny AreaTemblor</v>
      </c>
    </row>
    <row r="813" spans="12:18" x14ac:dyDescent="0.4">
      <c r="L813" t="s">
        <v>2123</v>
      </c>
      <c r="N813" s="66" t="s">
        <v>584</v>
      </c>
      <c r="O813" s="67" t="s">
        <v>264</v>
      </c>
      <c r="P813" s="68" t="s">
        <v>752</v>
      </c>
      <c r="Q813" t="str">
        <f>_xlfn.CONCAT(Table24[[#This Row],[Field Name]:[Area Name]])</f>
        <v>JasminAny Area</v>
      </c>
      <c r="R813" s="88" t="str">
        <f>_xlfn.CONCAT(Table24[[#This Row],[Field Name]:[Pool Name]])</f>
        <v>JasminAny AreaCantleberry</v>
      </c>
    </row>
    <row r="814" spans="12:18" x14ac:dyDescent="0.4">
      <c r="L814" t="s">
        <v>2319</v>
      </c>
      <c r="N814" s="66" t="s">
        <v>584</v>
      </c>
      <c r="O814" s="67" t="s">
        <v>264</v>
      </c>
      <c r="P814" s="68" t="s">
        <v>2075</v>
      </c>
      <c r="Q814" t="str">
        <f>_xlfn.CONCAT(Table24[[#This Row],[Field Name]:[Area Name]])</f>
        <v>JasminAny Area</v>
      </c>
      <c r="R814" s="88" t="str">
        <f>_xlfn.CONCAT(Table24[[#This Row],[Field Name]:[Pool Name]])</f>
        <v>JasminAny AreaPyramid Hill (ABD)</v>
      </c>
    </row>
    <row r="815" spans="12:18" x14ac:dyDescent="0.4">
      <c r="L815" t="s">
        <v>2320</v>
      </c>
      <c r="N815" s="66" t="s">
        <v>584</v>
      </c>
      <c r="O815" s="67" t="s">
        <v>264</v>
      </c>
      <c r="P815" s="68" t="s">
        <v>2158</v>
      </c>
      <c r="Q815" t="str">
        <f>_xlfn.CONCAT(Table24[[#This Row],[Field Name]:[Area Name]])</f>
        <v>JasminAny Area</v>
      </c>
      <c r="R815" s="88" t="str">
        <f>_xlfn.CONCAT(Table24[[#This Row],[Field Name]:[Pool Name]])</f>
        <v>JasminAny AreaVedder</v>
      </c>
    </row>
    <row r="816" spans="12:18" x14ac:dyDescent="0.4">
      <c r="L816" t="s">
        <v>2321</v>
      </c>
      <c r="N816" s="66" t="s">
        <v>590</v>
      </c>
      <c r="O816" s="67" t="s">
        <v>264</v>
      </c>
      <c r="P816" s="68" t="s">
        <v>1283</v>
      </c>
      <c r="Q816" t="str">
        <f>_xlfn.CONCAT(Table24[[#This Row],[Field Name]:[Area Name]])</f>
        <v>Jasmin, West (ABD)Any Area</v>
      </c>
      <c r="R816" s="88" t="str">
        <f>_xlfn.CONCAT(Table24[[#This Row],[Field Name]:[Pool Name]])</f>
        <v>Jasmin, West (ABD)Any AreaFamoso</v>
      </c>
    </row>
    <row r="817" spans="12:18" x14ac:dyDescent="0.4">
      <c r="L817" t="s">
        <v>2322</v>
      </c>
      <c r="N817" s="66" t="s">
        <v>1370</v>
      </c>
      <c r="O817" s="67" t="s">
        <v>264</v>
      </c>
      <c r="P817" s="68" t="s">
        <v>240</v>
      </c>
      <c r="Q817" t="str">
        <f>_xlfn.CONCAT(Table24[[#This Row],[Field Name]:[Area Name]])</f>
        <v>Jerry Slough (ABD)Any Area</v>
      </c>
      <c r="R817" s="88" t="str">
        <f>_xlfn.CONCAT(Table24[[#This Row],[Field Name]:[Pool Name]])</f>
        <v>Jerry Slough (ABD)Any AreaNo Pool Breakdown</v>
      </c>
    </row>
    <row r="818" spans="12:18" x14ac:dyDescent="0.4">
      <c r="L818" t="s">
        <v>2323</v>
      </c>
      <c r="N818" s="66" t="s">
        <v>1375</v>
      </c>
      <c r="O818" s="67" t="s">
        <v>264</v>
      </c>
      <c r="P818" s="68" t="s">
        <v>322</v>
      </c>
      <c r="Q818" t="str">
        <f>_xlfn.CONCAT(Table24[[#This Row],[Field Name]:[Area Name]])</f>
        <v>Jesus MariaAny Area</v>
      </c>
      <c r="R818" s="88" t="str">
        <f>_xlfn.CONCAT(Table24[[#This Row],[Field Name]:[Pool Name]])</f>
        <v>Jesus MariaAny AreaMonterey</v>
      </c>
    </row>
    <row r="819" spans="12:18" x14ac:dyDescent="0.4">
      <c r="L819" t="s">
        <v>2103</v>
      </c>
      <c r="N819" s="66" t="s">
        <v>1375</v>
      </c>
      <c r="O819" s="67" t="s">
        <v>235</v>
      </c>
      <c r="P819" s="68" t="s">
        <v>322</v>
      </c>
      <c r="Q819" t="str">
        <f>_xlfn.CONCAT(Table24[[#This Row],[Field Name]:[Area Name]])</f>
        <v>Jesus MariaEast</v>
      </c>
      <c r="R819" s="88" t="str">
        <f>_xlfn.CONCAT(Table24[[#This Row],[Field Name]:[Pool Name]])</f>
        <v>Jesus MariaEastMonterey</v>
      </c>
    </row>
    <row r="820" spans="12:18" x14ac:dyDescent="0.4">
      <c r="L820" t="s">
        <v>2125</v>
      </c>
      <c r="N820" s="66" t="s">
        <v>1375</v>
      </c>
      <c r="O820" s="67" t="s">
        <v>239</v>
      </c>
      <c r="P820" s="68" t="s">
        <v>322</v>
      </c>
      <c r="Q820" t="str">
        <f>_xlfn.CONCAT(Table24[[#This Row],[Field Name]:[Area Name]])</f>
        <v>Jesus MariaMain</v>
      </c>
      <c r="R820" s="88" t="str">
        <f>_xlfn.CONCAT(Table24[[#This Row],[Field Name]:[Pool Name]])</f>
        <v>Jesus MariaMainMonterey</v>
      </c>
    </row>
    <row r="821" spans="12:18" x14ac:dyDescent="0.4">
      <c r="L821" t="s">
        <v>2324</v>
      </c>
      <c r="N821" s="66" t="s">
        <v>1379</v>
      </c>
      <c r="O821" s="67" t="s">
        <v>264</v>
      </c>
      <c r="P821" s="68" t="s">
        <v>249</v>
      </c>
      <c r="Q821" t="str">
        <f>_xlfn.CONCAT(Table24[[#This Row],[Field Name]:[Area Name]])</f>
        <v>Karnak GasAny Area</v>
      </c>
      <c r="R821" s="88" t="str">
        <f>_xlfn.CONCAT(Table24[[#This Row],[Field Name]:[Pool Name]])</f>
        <v>Karnak GasAny AreaForbes</v>
      </c>
    </row>
    <row r="822" spans="12:18" x14ac:dyDescent="0.4">
      <c r="L822" t="s">
        <v>2325</v>
      </c>
      <c r="N822" s="66" t="s">
        <v>1379</v>
      </c>
      <c r="O822" s="67" t="s">
        <v>264</v>
      </c>
      <c r="P822" s="68" t="s">
        <v>1382</v>
      </c>
      <c r="Q822" t="str">
        <f>_xlfn.CONCAT(Table24[[#This Row],[Field Name]:[Area Name]])</f>
        <v>Karnak GasAny Area</v>
      </c>
      <c r="R822" s="88" t="str">
        <f>_xlfn.CONCAT(Table24[[#This Row],[Field Name]:[Pool Name]])</f>
        <v>Karnak GasAny AreaStarkey</v>
      </c>
    </row>
    <row r="823" spans="12:18" x14ac:dyDescent="0.4">
      <c r="L823" t="s">
        <v>2326</v>
      </c>
      <c r="N823" s="66" t="s">
        <v>1379</v>
      </c>
      <c r="O823" s="67" t="s">
        <v>264</v>
      </c>
      <c r="P823" s="68" t="s">
        <v>1461</v>
      </c>
      <c r="Q823" t="str">
        <f>_xlfn.CONCAT(Table24[[#This Row],[Field Name]:[Area Name]])</f>
        <v>Karnak GasAny Area</v>
      </c>
      <c r="R823" s="88" t="str">
        <f>_xlfn.CONCAT(Table24[[#This Row],[Field Name]:[Pool Name]])</f>
        <v>Karnak GasAny AreaWinters</v>
      </c>
    </row>
    <row r="824" spans="12:18" x14ac:dyDescent="0.4">
      <c r="L824" t="s">
        <v>2327</v>
      </c>
      <c r="N824" s="66" t="s">
        <v>603</v>
      </c>
      <c r="O824" s="67" t="s">
        <v>264</v>
      </c>
      <c r="P824" s="68" t="s">
        <v>614</v>
      </c>
      <c r="Q824" t="str">
        <f>_xlfn.CONCAT(Table24[[#This Row],[Field Name]:[Area Name]])</f>
        <v>Kern BluffAny Area</v>
      </c>
      <c r="R824" s="88" t="str">
        <f>_xlfn.CONCAT(Table24[[#This Row],[Field Name]:[Pool Name]])</f>
        <v>Kern BluffAny AreaKern River</v>
      </c>
    </row>
    <row r="825" spans="12:18" x14ac:dyDescent="0.4">
      <c r="L825" t="s">
        <v>2328</v>
      </c>
      <c r="N825" s="66" t="s">
        <v>603</v>
      </c>
      <c r="O825" s="67" t="s">
        <v>264</v>
      </c>
      <c r="P825" s="68" t="s">
        <v>799</v>
      </c>
      <c r="Q825" t="str">
        <f>_xlfn.CONCAT(Table24[[#This Row],[Field Name]:[Area Name]])</f>
        <v>Kern BluffAny Area</v>
      </c>
      <c r="R825" s="88" t="str">
        <f>_xlfn.CONCAT(Table24[[#This Row],[Field Name]:[Pool Name]])</f>
        <v>Kern BluffAny AreaMiocene</v>
      </c>
    </row>
    <row r="826" spans="12:18" x14ac:dyDescent="0.4">
      <c r="L826" t="s">
        <v>2115</v>
      </c>
      <c r="N826" s="66" t="s">
        <v>603</v>
      </c>
      <c r="O826" s="67" t="s">
        <v>264</v>
      </c>
      <c r="P826" s="68" t="s">
        <v>336</v>
      </c>
      <c r="Q826" t="str">
        <f>_xlfn.CONCAT(Table24[[#This Row],[Field Name]:[Area Name]])</f>
        <v>Kern BluffAny Area</v>
      </c>
      <c r="R826" s="88" t="str">
        <f>_xlfn.CONCAT(Table24[[#This Row],[Field Name]:[Pool Name]])</f>
        <v>Kern BluffAny AreaObservation</v>
      </c>
    </row>
    <row r="827" spans="12:18" x14ac:dyDescent="0.4">
      <c r="L827" t="s">
        <v>2329</v>
      </c>
      <c r="N827" s="66" t="s">
        <v>603</v>
      </c>
      <c r="O827" s="67" t="s">
        <v>264</v>
      </c>
      <c r="P827" s="68" t="s">
        <v>409</v>
      </c>
      <c r="Q827" t="str">
        <f>_xlfn.CONCAT(Table24[[#This Row],[Field Name]:[Area Name]])</f>
        <v>Kern BluffAny Area</v>
      </c>
      <c r="R827" s="88" t="str">
        <f>_xlfn.CONCAT(Table24[[#This Row],[Field Name]:[Pool Name]])</f>
        <v>Kern BluffAny AreaOlcese</v>
      </c>
    </row>
    <row r="828" spans="12:18" x14ac:dyDescent="0.4">
      <c r="L828" t="s">
        <v>1069</v>
      </c>
      <c r="N828" s="66" t="s">
        <v>603</v>
      </c>
      <c r="O828" s="67" t="s">
        <v>264</v>
      </c>
      <c r="P828" s="68" t="s">
        <v>2215</v>
      </c>
      <c r="Q828" t="str">
        <f>_xlfn.CONCAT(Table24[[#This Row],[Field Name]:[Area Name]])</f>
        <v>Kern BluffAny Area</v>
      </c>
      <c r="R828" s="88" t="str">
        <f>_xlfn.CONCAT(Table24[[#This Row],[Field Name]:[Pool Name]])</f>
        <v>Kern BluffAny AreaTransition-Santa Margarita</v>
      </c>
    </row>
    <row r="829" spans="12:18" x14ac:dyDescent="0.4">
      <c r="L829" t="s">
        <v>2169</v>
      </c>
      <c r="N829" s="66" t="s">
        <v>603</v>
      </c>
      <c r="O829" s="67" t="s">
        <v>264</v>
      </c>
      <c r="P829" s="68" t="s">
        <v>2158</v>
      </c>
      <c r="Q829" t="str">
        <f>_xlfn.CONCAT(Table24[[#This Row],[Field Name]:[Area Name]])</f>
        <v>Kern BluffAny Area</v>
      </c>
      <c r="R829" s="88" t="str">
        <f>_xlfn.CONCAT(Table24[[#This Row],[Field Name]:[Pool Name]])</f>
        <v>Kern BluffAny AreaVedder</v>
      </c>
    </row>
    <row r="830" spans="12:18" x14ac:dyDescent="0.4">
      <c r="L830" t="s">
        <v>2330</v>
      </c>
      <c r="N830" s="66" t="s">
        <v>608</v>
      </c>
      <c r="O830" s="67" t="s">
        <v>264</v>
      </c>
      <c r="P830" s="68" t="s">
        <v>838</v>
      </c>
      <c r="Q830" t="str">
        <f>_xlfn.CONCAT(Table24[[#This Row],[Field Name]:[Area Name]])</f>
        <v>Kern FrontAny Area</v>
      </c>
      <c r="R830" s="88" t="str">
        <f>_xlfn.CONCAT(Table24[[#This Row],[Field Name]:[Pool Name]])</f>
        <v>Kern FrontAny AreaChanac</v>
      </c>
    </row>
    <row r="831" spans="12:18" x14ac:dyDescent="0.4">
      <c r="L831" t="s">
        <v>2331</v>
      </c>
      <c r="N831" s="66" t="s">
        <v>608</v>
      </c>
      <c r="O831" s="67" t="s">
        <v>264</v>
      </c>
      <c r="P831" s="68" t="s">
        <v>658</v>
      </c>
      <c r="Q831" t="str">
        <f>_xlfn.CONCAT(Table24[[#This Row],[Field Name]:[Area Name]])</f>
        <v>Kern FrontAny Area</v>
      </c>
      <c r="R831" s="88" t="str">
        <f>_xlfn.CONCAT(Table24[[#This Row],[Field Name]:[Pool Name]])</f>
        <v>Kern FrontAny AreaEtchegoin</v>
      </c>
    </row>
    <row r="832" spans="12:18" x14ac:dyDescent="0.4">
      <c r="L832" t="s">
        <v>1984</v>
      </c>
      <c r="N832" s="66" t="s">
        <v>608</v>
      </c>
      <c r="O832" s="67" t="s">
        <v>264</v>
      </c>
      <c r="P832" s="68" t="s">
        <v>1243</v>
      </c>
      <c r="Q832" t="str">
        <f>_xlfn.CONCAT(Table24[[#This Row],[Field Name]:[Area Name]])</f>
        <v>Kern FrontAny Area</v>
      </c>
      <c r="R832" s="88" t="str">
        <f>_xlfn.CONCAT(Table24[[#This Row],[Field Name]:[Pool Name]])</f>
        <v>Kern FrontAny AreaEtchegoin-Chanac</v>
      </c>
    </row>
    <row r="833" spans="12:18" x14ac:dyDescent="0.4">
      <c r="L833" t="s">
        <v>2332</v>
      </c>
      <c r="N833" s="66" t="s">
        <v>608</v>
      </c>
      <c r="O833" s="67" t="s">
        <v>264</v>
      </c>
      <c r="P833" s="68" t="s">
        <v>614</v>
      </c>
      <c r="Q833" t="str">
        <f>_xlfn.CONCAT(Table24[[#This Row],[Field Name]:[Area Name]])</f>
        <v>Kern FrontAny Area</v>
      </c>
      <c r="R833" s="88" t="str">
        <f>_xlfn.CONCAT(Table24[[#This Row],[Field Name]:[Pool Name]])</f>
        <v>Kern FrontAny AreaKern River</v>
      </c>
    </row>
    <row r="834" spans="12:18" x14ac:dyDescent="0.4">
      <c r="L834" t="s">
        <v>2333</v>
      </c>
      <c r="N834" s="66" t="s">
        <v>608</v>
      </c>
      <c r="O834" s="67" t="s">
        <v>264</v>
      </c>
      <c r="P834" s="68" t="s">
        <v>240</v>
      </c>
      <c r="Q834" t="str">
        <f>_xlfn.CONCAT(Table24[[#This Row],[Field Name]:[Area Name]])</f>
        <v>Kern FrontAny Area</v>
      </c>
      <c r="R834" s="88" t="str">
        <f>_xlfn.CONCAT(Table24[[#This Row],[Field Name]:[Pool Name]])</f>
        <v>Kern FrontAny AreaNo Pool Breakdown</v>
      </c>
    </row>
    <row r="835" spans="12:18" x14ac:dyDescent="0.4">
      <c r="L835" t="s">
        <v>2334</v>
      </c>
      <c r="N835" s="66" t="s">
        <v>608</v>
      </c>
      <c r="O835" s="67" t="s">
        <v>264</v>
      </c>
      <c r="P835" s="68" t="s">
        <v>336</v>
      </c>
      <c r="Q835" t="str">
        <f>_xlfn.CONCAT(Table24[[#This Row],[Field Name]:[Area Name]])</f>
        <v>Kern FrontAny Area</v>
      </c>
      <c r="R835" s="88" t="str">
        <f>_xlfn.CONCAT(Table24[[#This Row],[Field Name]:[Pool Name]])</f>
        <v>Kern FrontAny AreaObservation</v>
      </c>
    </row>
    <row r="836" spans="12:18" x14ac:dyDescent="0.4">
      <c r="L836" t="s">
        <v>1284</v>
      </c>
      <c r="N836" s="66" t="s">
        <v>608</v>
      </c>
      <c r="O836" s="67" t="s">
        <v>264</v>
      </c>
      <c r="P836" s="68" t="s">
        <v>1938</v>
      </c>
      <c r="Q836" t="str">
        <f>_xlfn.CONCAT(Table24[[#This Row],[Field Name]:[Area Name]])</f>
        <v>Kern FrontAny Area</v>
      </c>
      <c r="R836" s="88" t="str">
        <f>_xlfn.CONCAT(Table24[[#This Row],[Field Name]:[Pool Name]])</f>
        <v>Kern FrontAny AreaSanta Margarita</v>
      </c>
    </row>
    <row r="837" spans="12:18" x14ac:dyDescent="0.4">
      <c r="L837" t="s">
        <v>2335</v>
      </c>
      <c r="N837" s="66" t="s">
        <v>608</v>
      </c>
      <c r="O837" s="67" t="s">
        <v>264</v>
      </c>
      <c r="P837" s="68" t="s">
        <v>2258</v>
      </c>
      <c r="Q837" t="str">
        <f>_xlfn.CONCAT(Table24[[#This Row],[Field Name]:[Area Name]])</f>
        <v>Kern FrontAny Area</v>
      </c>
      <c r="R837" s="88" t="str">
        <f>_xlfn.CONCAT(Table24[[#This Row],[Field Name]:[Pool Name]])</f>
        <v>Kern FrontAny AreaVedder-Famosa</v>
      </c>
    </row>
    <row r="838" spans="12:18" x14ac:dyDescent="0.4">
      <c r="L838" t="s">
        <v>2336</v>
      </c>
      <c r="N838" s="66" t="s">
        <v>614</v>
      </c>
      <c r="O838" s="67" t="s">
        <v>264</v>
      </c>
      <c r="P838" s="68" t="s">
        <v>838</v>
      </c>
      <c r="Q838" t="str">
        <f>_xlfn.CONCAT(Table24[[#This Row],[Field Name]:[Area Name]])</f>
        <v>Kern RiverAny Area</v>
      </c>
      <c r="R838" s="88" t="str">
        <f>_xlfn.CONCAT(Table24[[#This Row],[Field Name]:[Pool Name]])</f>
        <v>Kern RiverAny AreaChanac</v>
      </c>
    </row>
    <row r="839" spans="12:18" x14ac:dyDescent="0.4">
      <c r="L839" t="s">
        <v>2132</v>
      </c>
      <c r="N839" s="66" t="s">
        <v>614</v>
      </c>
      <c r="O839" s="67" t="s">
        <v>264</v>
      </c>
      <c r="P839" s="68" t="s">
        <v>884</v>
      </c>
      <c r="Q839" t="str">
        <f>_xlfn.CONCAT(Table24[[#This Row],[Field Name]:[Area Name]])</f>
        <v>Kern RiverAny Area</v>
      </c>
      <c r="R839" s="88" t="str">
        <f>_xlfn.CONCAT(Table24[[#This Row],[Field Name]:[Pool Name]])</f>
        <v>Kern RiverAny AreaChanac-Santa Margarita</v>
      </c>
    </row>
    <row r="840" spans="12:18" x14ac:dyDescent="0.4">
      <c r="L840" t="s">
        <v>2337</v>
      </c>
      <c r="N840" s="66" t="s">
        <v>614</v>
      </c>
      <c r="O840" s="67" t="s">
        <v>264</v>
      </c>
      <c r="P840" s="68" t="s">
        <v>403</v>
      </c>
      <c r="Q840" t="str">
        <f>_xlfn.CONCAT(Table24[[#This Row],[Field Name]:[Area Name]])</f>
        <v>Kern RiverAny Area</v>
      </c>
      <c r="R840" s="88" t="str">
        <f>_xlfn.CONCAT(Table24[[#This Row],[Field Name]:[Pool Name]])</f>
        <v>Kern RiverAny AreaJewett (ABD)</v>
      </c>
    </row>
    <row r="841" spans="12:18" x14ac:dyDescent="0.4">
      <c r="L841" t="s">
        <v>2338</v>
      </c>
      <c r="N841" s="66" t="s">
        <v>614</v>
      </c>
      <c r="O841" s="67" t="s">
        <v>264</v>
      </c>
      <c r="P841" s="68" t="s">
        <v>614</v>
      </c>
      <c r="Q841" t="str">
        <f>_xlfn.CONCAT(Table24[[#This Row],[Field Name]:[Area Name]])</f>
        <v>Kern RiverAny Area</v>
      </c>
      <c r="R841" s="88" t="str">
        <f>_xlfn.CONCAT(Table24[[#This Row],[Field Name]:[Pool Name]])</f>
        <v>Kern RiverAny AreaKern River</v>
      </c>
    </row>
    <row r="842" spans="12:18" x14ac:dyDescent="0.4">
      <c r="L842" t="s">
        <v>2339</v>
      </c>
      <c r="N842" s="66" t="s">
        <v>614</v>
      </c>
      <c r="O842" s="67" t="s">
        <v>264</v>
      </c>
      <c r="P842" s="68" t="s">
        <v>240</v>
      </c>
      <c r="Q842" t="str">
        <f>_xlfn.CONCAT(Table24[[#This Row],[Field Name]:[Area Name]])</f>
        <v>Kern RiverAny Area</v>
      </c>
      <c r="R842" s="88" t="str">
        <f>_xlfn.CONCAT(Table24[[#This Row],[Field Name]:[Pool Name]])</f>
        <v>Kern RiverAny AreaNo Pool Breakdown</v>
      </c>
    </row>
    <row r="843" spans="12:18" x14ac:dyDescent="0.4">
      <c r="L843" t="s">
        <v>2340</v>
      </c>
      <c r="N843" s="66" t="s">
        <v>614</v>
      </c>
      <c r="O843" s="67" t="s">
        <v>264</v>
      </c>
      <c r="P843" s="68" t="s">
        <v>336</v>
      </c>
      <c r="Q843" t="str">
        <f>_xlfn.CONCAT(Table24[[#This Row],[Field Name]:[Area Name]])</f>
        <v>Kern RiverAny Area</v>
      </c>
      <c r="R843" s="88" t="str">
        <f>_xlfn.CONCAT(Table24[[#This Row],[Field Name]:[Pool Name]])</f>
        <v>Kern RiverAny AreaObservation</v>
      </c>
    </row>
    <row r="844" spans="12:18" x14ac:dyDescent="0.4">
      <c r="L844" t="s">
        <v>2341</v>
      </c>
      <c r="N844" s="66" t="s">
        <v>614</v>
      </c>
      <c r="O844" s="67" t="s">
        <v>264</v>
      </c>
      <c r="P844" s="68" t="s">
        <v>409</v>
      </c>
      <c r="Q844" t="str">
        <f>_xlfn.CONCAT(Table24[[#This Row],[Field Name]:[Area Name]])</f>
        <v>Kern RiverAny Area</v>
      </c>
      <c r="R844" s="88" t="str">
        <f>_xlfn.CONCAT(Table24[[#This Row],[Field Name]:[Pool Name]])</f>
        <v>Kern RiverAny AreaOlcese</v>
      </c>
    </row>
    <row r="845" spans="12:18" x14ac:dyDescent="0.4">
      <c r="L845" t="s">
        <v>2342</v>
      </c>
      <c r="N845" s="66" t="s">
        <v>614</v>
      </c>
      <c r="O845" s="67" t="s">
        <v>264</v>
      </c>
      <c r="P845" s="68" t="s">
        <v>1938</v>
      </c>
      <c r="Q845" t="str">
        <f>_xlfn.CONCAT(Table24[[#This Row],[Field Name]:[Area Name]])</f>
        <v>Kern RiverAny Area</v>
      </c>
      <c r="R845" s="88" t="str">
        <f>_xlfn.CONCAT(Table24[[#This Row],[Field Name]:[Pool Name]])</f>
        <v>Kern RiverAny AreaSanta Margarita</v>
      </c>
    </row>
    <row r="846" spans="12:18" x14ac:dyDescent="0.4">
      <c r="L846" t="s">
        <v>2343</v>
      </c>
      <c r="N846" s="66" t="s">
        <v>614</v>
      </c>
      <c r="O846" s="67" t="s">
        <v>264</v>
      </c>
      <c r="P846" s="68" t="s">
        <v>2158</v>
      </c>
      <c r="Q846" t="str">
        <f>_xlfn.CONCAT(Table24[[#This Row],[Field Name]:[Area Name]])</f>
        <v>Kern RiverAny Area</v>
      </c>
      <c r="R846" s="88" t="str">
        <f>_xlfn.CONCAT(Table24[[#This Row],[Field Name]:[Pool Name]])</f>
        <v>Kern RiverAny AreaVedder</v>
      </c>
    </row>
    <row r="847" spans="12:18" x14ac:dyDescent="0.4">
      <c r="L847" t="s">
        <v>2344</v>
      </c>
      <c r="N847" s="66" t="s">
        <v>614</v>
      </c>
      <c r="O847" s="67" t="s">
        <v>264</v>
      </c>
      <c r="P847" s="68" t="s">
        <v>2258</v>
      </c>
      <c r="Q847" t="str">
        <f>_xlfn.CONCAT(Table24[[#This Row],[Field Name]:[Area Name]])</f>
        <v>Kern RiverAny Area</v>
      </c>
      <c r="R847" s="88" t="str">
        <f>_xlfn.CONCAT(Table24[[#This Row],[Field Name]:[Pool Name]])</f>
        <v>Kern RiverAny AreaVedder-Famosa</v>
      </c>
    </row>
    <row r="848" spans="12:18" x14ac:dyDescent="0.4">
      <c r="L848" t="s">
        <v>2345</v>
      </c>
      <c r="N848" s="66" t="s">
        <v>619</v>
      </c>
      <c r="O848" s="67" t="s">
        <v>264</v>
      </c>
      <c r="P848" s="68" t="s">
        <v>240</v>
      </c>
      <c r="Q848" t="str">
        <f>_xlfn.CONCAT(Table24[[#This Row],[Field Name]:[Area Name]])</f>
        <v>Kernsumner (ABD)Any Area</v>
      </c>
      <c r="R848" s="88" t="str">
        <f>_xlfn.CONCAT(Table24[[#This Row],[Field Name]:[Pool Name]])</f>
        <v>Kernsumner (ABD)Any AreaNo Pool Breakdown</v>
      </c>
    </row>
    <row r="849" spans="12:18" x14ac:dyDescent="0.4">
      <c r="L849" t="s">
        <v>2346</v>
      </c>
      <c r="N849" s="66" t="s">
        <v>625</v>
      </c>
      <c r="O849" s="67" t="s">
        <v>264</v>
      </c>
      <c r="P849" s="68" t="s">
        <v>1730</v>
      </c>
      <c r="Q849" t="str">
        <f>_xlfn.CONCAT(Table24[[#This Row],[Field Name]:[Area Name]])</f>
        <v>Kettleman City (ABD)Any Area</v>
      </c>
      <c r="R849" s="88" t="str">
        <f>_xlfn.CONCAT(Table24[[#This Row],[Field Name]:[Pool Name]])</f>
        <v>Kettleman City (ABD)Any AreaKreyenhagen</v>
      </c>
    </row>
    <row r="850" spans="12:18" x14ac:dyDescent="0.4">
      <c r="L850" t="s">
        <v>2117</v>
      </c>
      <c r="N850" s="66" t="s">
        <v>625</v>
      </c>
      <c r="O850" s="67" t="s">
        <v>264</v>
      </c>
      <c r="P850" s="68" t="s">
        <v>240</v>
      </c>
      <c r="Q850" t="str">
        <f>_xlfn.CONCAT(Table24[[#This Row],[Field Name]:[Area Name]])</f>
        <v>Kettleman City (ABD)Any Area</v>
      </c>
      <c r="R850" s="88" t="str">
        <f>_xlfn.CONCAT(Table24[[#This Row],[Field Name]:[Pool Name]])</f>
        <v>Kettleman City (ABD)Any AreaNo Pool Breakdown</v>
      </c>
    </row>
    <row r="851" spans="12:18" x14ac:dyDescent="0.4">
      <c r="L851" t="s">
        <v>2128</v>
      </c>
      <c r="N851" s="66" t="s">
        <v>625</v>
      </c>
      <c r="O851" s="67" t="s">
        <v>264</v>
      </c>
      <c r="P851" s="68" t="s">
        <v>1648</v>
      </c>
      <c r="Q851" t="str">
        <f>_xlfn.CONCAT(Table24[[#This Row],[Field Name]:[Area Name]])</f>
        <v>Kettleman City (ABD)Any Area</v>
      </c>
      <c r="R851" s="88" t="str">
        <f>_xlfn.CONCAT(Table24[[#This Row],[Field Name]:[Pool Name]])</f>
        <v>Kettleman City (ABD)Any AreaVaqueros</v>
      </c>
    </row>
    <row r="852" spans="12:18" x14ac:dyDescent="0.4">
      <c r="L852" t="s">
        <v>2347</v>
      </c>
      <c r="N852" s="66" t="s">
        <v>630</v>
      </c>
      <c r="O852" s="67" t="s">
        <v>264</v>
      </c>
      <c r="P852" s="68" t="s">
        <v>1210</v>
      </c>
      <c r="Q852" t="str">
        <f>_xlfn.CONCAT(Table24[[#This Row],[Field Name]:[Area Name]])</f>
        <v>Kettleman Middle DomeAny Area</v>
      </c>
      <c r="R852" s="88" t="str">
        <f>_xlfn.CONCAT(Table24[[#This Row],[Field Name]:[Pool Name]])</f>
        <v>Kettleman Middle DomeAny AreaEocene-McAdams</v>
      </c>
    </row>
    <row r="853" spans="12:18" x14ac:dyDescent="0.4">
      <c r="L853" t="s">
        <v>2348</v>
      </c>
      <c r="N853" s="66" t="s">
        <v>630</v>
      </c>
      <c r="O853" s="67" t="s">
        <v>264</v>
      </c>
      <c r="P853" s="68" t="s">
        <v>1248</v>
      </c>
      <c r="Q853" t="str">
        <f>_xlfn.CONCAT(Table24[[#This Row],[Field Name]:[Area Name]])</f>
        <v>Kettleman Middle DomeAny Area</v>
      </c>
      <c r="R853" s="88" t="str">
        <f>_xlfn.CONCAT(Table24[[#This Row],[Field Name]:[Pool Name]])</f>
        <v>Kettleman Middle DomeAny AreaEtchegoin-Jacalitos</v>
      </c>
    </row>
    <row r="854" spans="12:18" x14ac:dyDescent="0.4">
      <c r="N854" s="66" t="s">
        <v>630</v>
      </c>
      <c r="O854" s="67" t="s">
        <v>264</v>
      </c>
      <c r="P854" s="68" t="s">
        <v>1730</v>
      </c>
      <c r="Q854" t="str">
        <f>_xlfn.CONCAT(Table24[[#This Row],[Field Name]:[Area Name]])</f>
        <v>Kettleman Middle DomeAny Area</v>
      </c>
      <c r="R854" s="88" t="str">
        <f>_xlfn.CONCAT(Table24[[#This Row],[Field Name]:[Pool Name]])</f>
        <v>Kettleman Middle DomeAny AreaKreyenhagen</v>
      </c>
    </row>
    <row r="855" spans="12:18" x14ac:dyDescent="0.4">
      <c r="N855" s="66" t="s">
        <v>630</v>
      </c>
      <c r="O855" s="67" t="s">
        <v>264</v>
      </c>
      <c r="P855" s="68" t="s">
        <v>1876</v>
      </c>
      <c r="Q855" t="str">
        <f>_xlfn.CONCAT(Table24[[#This Row],[Field Name]:[Area Name]])</f>
        <v>Kettleman Middle DomeAny Area</v>
      </c>
      <c r="R855" s="88" t="str">
        <f>_xlfn.CONCAT(Table24[[#This Row],[Field Name]:[Pool Name]])</f>
        <v>Kettleman Middle DomeAny AreaMcLure</v>
      </c>
    </row>
    <row r="856" spans="12:18" x14ac:dyDescent="0.4">
      <c r="N856" s="66" t="s">
        <v>630</v>
      </c>
      <c r="O856" s="67" t="s">
        <v>264</v>
      </c>
      <c r="P856" s="68" t="s">
        <v>2201</v>
      </c>
      <c r="Q856" t="str">
        <f>_xlfn.CONCAT(Table24[[#This Row],[Field Name]:[Area Name]])</f>
        <v>Kettleman Middle DomeAny Area</v>
      </c>
      <c r="R856" s="88" t="str">
        <f>_xlfn.CONCAT(Table24[[#This Row],[Field Name]:[Pool Name]])</f>
        <v>Kettleman Middle DomeAny AreaTemblor (ABD)</v>
      </c>
    </row>
    <row r="857" spans="12:18" x14ac:dyDescent="0.4">
      <c r="N857" s="66" t="s">
        <v>630</v>
      </c>
      <c r="O857" s="67" t="s">
        <v>264</v>
      </c>
      <c r="P857" s="68" t="s">
        <v>2253</v>
      </c>
      <c r="Q857" t="str">
        <f>_xlfn.CONCAT(Table24[[#This Row],[Field Name]:[Area Name]])</f>
        <v>Kettleman Middle DomeAny Area</v>
      </c>
      <c r="R857" s="88" t="str">
        <f>_xlfn.CONCAT(Table24[[#This Row],[Field Name]:[Pool Name]])</f>
        <v>Kettleman Middle DomeAny AreaVaqueros (ABD)</v>
      </c>
    </row>
    <row r="858" spans="12:18" x14ac:dyDescent="0.4">
      <c r="N858" s="66" t="s">
        <v>630</v>
      </c>
      <c r="O858" s="67" t="s">
        <v>264</v>
      </c>
      <c r="P858" s="68" t="s">
        <v>2277</v>
      </c>
      <c r="Q858" t="str">
        <f>_xlfn.CONCAT(Table24[[#This Row],[Field Name]:[Area Name]])</f>
        <v>Kettleman Middle DomeAny Area</v>
      </c>
      <c r="R858" s="88" t="str">
        <f>_xlfn.CONCAT(Table24[[#This Row],[Field Name]:[Pool Name]])</f>
        <v>Kettleman Middle DomeAny AreaWhepley</v>
      </c>
    </row>
    <row r="859" spans="12:18" x14ac:dyDescent="0.4">
      <c r="N859" s="66" t="s">
        <v>636</v>
      </c>
      <c r="O859" s="67" t="s">
        <v>264</v>
      </c>
      <c r="P859" s="68" t="s">
        <v>658</v>
      </c>
      <c r="Q859" t="str">
        <f>_xlfn.CONCAT(Table24[[#This Row],[Field Name]:[Area Name]])</f>
        <v>Kettleman North DomeAny Area</v>
      </c>
      <c r="R859" s="88" t="str">
        <f>_xlfn.CONCAT(Table24[[#This Row],[Field Name]:[Pool Name]])</f>
        <v>Kettleman North DomeAny AreaEtchegoin</v>
      </c>
    </row>
    <row r="860" spans="12:18" x14ac:dyDescent="0.4">
      <c r="N860" s="66" t="s">
        <v>636</v>
      </c>
      <c r="O860" s="67" t="s">
        <v>264</v>
      </c>
      <c r="P860" s="68" t="s">
        <v>1730</v>
      </c>
      <c r="Q860" t="str">
        <f>_xlfn.CONCAT(Table24[[#This Row],[Field Name]:[Area Name]])</f>
        <v>Kettleman North DomeAny Area</v>
      </c>
      <c r="R860" s="88" t="str">
        <f>_xlfn.CONCAT(Table24[[#This Row],[Field Name]:[Pool Name]])</f>
        <v>Kettleman North DomeAny AreaKreyenhagen</v>
      </c>
    </row>
    <row r="861" spans="12:18" x14ac:dyDescent="0.4">
      <c r="N861" s="66" t="s">
        <v>636</v>
      </c>
      <c r="O861" s="67" t="s">
        <v>264</v>
      </c>
      <c r="P861" s="68" t="s">
        <v>1795</v>
      </c>
      <c r="Q861" t="str">
        <f>_xlfn.CONCAT(Table24[[#This Row],[Field Name]:[Area Name]])</f>
        <v>Kettleman North DomeAny Area</v>
      </c>
      <c r="R861" s="88" t="str">
        <f>_xlfn.CONCAT(Table24[[#This Row],[Field Name]:[Pool Name]])</f>
        <v>Kettleman North DomeAny AreaLower McAdams</v>
      </c>
    </row>
    <row r="862" spans="12:18" x14ac:dyDescent="0.4">
      <c r="N862" s="66" t="s">
        <v>636</v>
      </c>
      <c r="O862" s="67" t="s">
        <v>264</v>
      </c>
      <c r="P862" s="68" t="s">
        <v>240</v>
      </c>
      <c r="Q862" t="str">
        <f>_xlfn.CONCAT(Table24[[#This Row],[Field Name]:[Area Name]])</f>
        <v>Kettleman North DomeAny Area</v>
      </c>
      <c r="R862" s="88" t="str">
        <f>_xlfn.CONCAT(Table24[[#This Row],[Field Name]:[Pool Name]])</f>
        <v>Kettleman North DomeAny AreaNo Pool Breakdown</v>
      </c>
    </row>
    <row r="863" spans="12:18" x14ac:dyDescent="0.4">
      <c r="N863" s="66" t="s">
        <v>636</v>
      </c>
      <c r="O863" s="67" t="s">
        <v>264</v>
      </c>
      <c r="P863" s="68" t="s">
        <v>336</v>
      </c>
      <c r="Q863" t="str">
        <f>_xlfn.CONCAT(Table24[[#This Row],[Field Name]:[Area Name]])</f>
        <v>Kettleman North DomeAny Area</v>
      </c>
      <c r="R863" s="88" t="str">
        <f>_xlfn.CONCAT(Table24[[#This Row],[Field Name]:[Pool Name]])</f>
        <v>Kettleman North DomeAny AreaObservation</v>
      </c>
    </row>
    <row r="864" spans="12:18" x14ac:dyDescent="0.4">
      <c r="N864" s="66" t="s">
        <v>636</v>
      </c>
      <c r="O864" s="67" t="s">
        <v>264</v>
      </c>
      <c r="P864" s="68" t="s">
        <v>2138</v>
      </c>
      <c r="Q864" t="str">
        <f>_xlfn.CONCAT(Table24[[#This Row],[Field Name]:[Area Name]])</f>
        <v>Kettleman North DomeAny Area</v>
      </c>
      <c r="R864" s="88" t="str">
        <f>_xlfn.CONCAT(Table24[[#This Row],[Field Name]:[Pool Name]])</f>
        <v>Kettleman North DomeAny AreaSan Joaquin &amp; Etchegoin</v>
      </c>
    </row>
    <row r="865" spans="14:18" x14ac:dyDescent="0.4">
      <c r="N865" s="66" t="s">
        <v>636</v>
      </c>
      <c r="O865" s="67" t="s">
        <v>264</v>
      </c>
      <c r="P865" s="68" t="s">
        <v>927</v>
      </c>
      <c r="Q865" t="str">
        <f>_xlfn.CONCAT(Table24[[#This Row],[Field Name]:[Area Name]])</f>
        <v>Kettleman North DomeAny Area</v>
      </c>
      <c r="R865" s="88" t="str">
        <f>_xlfn.CONCAT(Table24[[#This Row],[Field Name]:[Pool Name]])</f>
        <v>Kettleman North DomeAny AreaTemblor</v>
      </c>
    </row>
    <row r="866" spans="14:18" x14ac:dyDescent="0.4">
      <c r="N866" s="66" t="s">
        <v>636</v>
      </c>
      <c r="O866" s="67" t="s">
        <v>264</v>
      </c>
      <c r="P866" s="68" t="s">
        <v>2240</v>
      </c>
      <c r="Q866" t="str">
        <f>_xlfn.CONCAT(Table24[[#This Row],[Field Name]:[Area Name]])</f>
        <v>Kettleman North DomeAny Area</v>
      </c>
      <c r="R866" s="88" t="str">
        <f>_xlfn.CONCAT(Table24[[#This Row],[Field Name]:[Pool Name]])</f>
        <v>Kettleman North DomeAny AreaUpper McAdams</v>
      </c>
    </row>
    <row r="867" spans="14:18" x14ac:dyDescent="0.4">
      <c r="N867" s="66" t="s">
        <v>636</v>
      </c>
      <c r="O867" s="67" t="s">
        <v>264</v>
      </c>
      <c r="P867" s="68" t="s">
        <v>1648</v>
      </c>
      <c r="Q867" t="str">
        <f>_xlfn.CONCAT(Table24[[#This Row],[Field Name]:[Area Name]])</f>
        <v>Kettleman North DomeAny Area</v>
      </c>
      <c r="R867" s="88" t="str">
        <f>_xlfn.CONCAT(Table24[[#This Row],[Field Name]:[Pool Name]])</f>
        <v>Kettleman North DomeAny AreaVaqueros</v>
      </c>
    </row>
    <row r="868" spans="14:18" x14ac:dyDescent="0.4">
      <c r="N868" s="66" t="s">
        <v>636</v>
      </c>
      <c r="O868" s="67" t="s">
        <v>264</v>
      </c>
      <c r="P868" s="68" t="s">
        <v>2278</v>
      </c>
      <c r="Q868" t="str">
        <f>_xlfn.CONCAT(Table24[[#This Row],[Field Name]:[Area Name]])</f>
        <v>Kettleman North DomeAny Area</v>
      </c>
      <c r="R868" s="88" t="str">
        <f>_xlfn.CONCAT(Table24[[#This Row],[Field Name]:[Pool Name]])</f>
        <v>Kettleman North DomeAny AreaWhepley (ABD)</v>
      </c>
    </row>
    <row r="869" spans="14:18" x14ac:dyDescent="0.4">
      <c r="N869" s="66" t="s">
        <v>1413</v>
      </c>
      <c r="O869" s="67">
        <v>11749</v>
      </c>
      <c r="P869" s="68" t="s">
        <v>2206</v>
      </c>
      <c r="Q869" t="str">
        <f>_xlfn.CONCAT(Table24[[#This Row],[Field Name]:[Area Name]])</f>
        <v>King City (ABD)11749</v>
      </c>
      <c r="R869" s="88" t="str">
        <f>_xlfn.CONCAT(Table24[[#This Row],[Field Name]:[Pool Name]])</f>
        <v>King City (ABD)11749Thorup</v>
      </c>
    </row>
    <row r="870" spans="14:18" x14ac:dyDescent="0.4">
      <c r="N870" s="66" t="s">
        <v>1413</v>
      </c>
      <c r="O870" s="67" t="s">
        <v>516</v>
      </c>
      <c r="P870" s="68" t="s">
        <v>2206</v>
      </c>
      <c r="Q870" t="str">
        <f>_xlfn.CONCAT(Table24[[#This Row],[Field Name]:[Area Name]])</f>
        <v>King City (ABD)Doud</v>
      </c>
      <c r="R870" s="88" t="str">
        <f>_xlfn.CONCAT(Table24[[#This Row],[Field Name]:[Pool Name]])</f>
        <v>King City (ABD)DoudThorup</v>
      </c>
    </row>
    <row r="871" spans="14:18" x14ac:dyDescent="0.4">
      <c r="N871" s="66" t="s">
        <v>1413</v>
      </c>
      <c r="O871" s="67" t="s">
        <v>931</v>
      </c>
      <c r="P871" s="68" t="s">
        <v>2206</v>
      </c>
      <c r="Q871" t="str">
        <f>_xlfn.CONCAT(Table24[[#This Row],[Field Name]:[Area Name]])</f>
        <v>King City (ABD)Kent-Basham</v>
      </c>
      <c r="R871" s="88" t="str">
        <f>_xlfn.CONCAT(Table24[[#This Row],[Field Name]:[Pool Name]])</f>
        <v>King City (ABD)Kent-BashamThorup</v>
      </c>
    </row>
    <row r="872" spans="14:18" x14ac:dyDescent="0.4">
      <c r="N872" s="66" t="s">
        <v>1418</v>
      </c>
      <c r="O872" s="67" t="s">
        <v>264</v>
      </c>
      <c r="P872" s="68" t="s">
        <v>1928</v>
      </c>
      <c r="Q872" t="str">
        <f>_xlfn.CONCAT(Table24[[#This Row],[Field Name]:[Area Name]])</f>
        <v>King Island GasAny Area</v>
      </c>
      <c r="R872" s="88" t="str">
        <f>_xlfn.CONCAT(Table24[[#This Row],[Field Name]:[Pool Name]])</f>
        <v>King Island GasAny AreaMokelumne River</v>
      </c>
    </row>
    <row r="873" spans="14:18" x14ac:dyDescent="0.4">
      <c r="N873" s="66" t="s">
        <v>1423</v>
      </c>
      <c r="O873" s="67" t="s">
        <v>239</v>
      </c>
      <c r="P873" s="68" t="s">
        <v>1112</v>
      </c>
      <c r="Q873" t="str">
        <f>_xlfn.CONCAT(Table24[[#This Row],[Field Name]:[Area Name]])</f>
        <v>Kirby Hill GasMain</v>
      </c>
      <c r="R873" s="88" t="str">
        <f>_xlfn.CONCAT(Table24[[#This Row],[Field Name]:[Pool Name]])</f>
        <v>Kirby Hill GasMainDomengine</v>
      </c>
    </row>
    <row r="874" spans="14:18" x14ac:dyDescent="0.4">
      <c r="N874" s="66" t="s">
        <v>1423</v>
      </c>
      <c r="O874" s="67" t="s">
        <v>239</v>
      </c>
      <c r="P874" s="68" t="s">
        <v>336</v>
      </c>
      <c r="Q874" t="str">
        <f>_xlfn.CONCAT(Table24[[#This Row],[Field Name]:[Area Name]])</f>
        <v>Kirby Hill GasMain</v>
      </c>
      <c r="R874" s="88" t="str">
        <f>_xlfn.CONCAT(Table24[[#This Row],[Field Name]:[Pool Name]])</f>
        <v>Kirby Hill GasMainObservation</v>
      </c>
    </row>
    <row r="875" spans="14:18" x14ac:dyDescent="0.4">
      <c r="N875" s="66" t="s">
        <v>1423</v>
      </c>
      <c r="O875" s="67" t="s">
        <v>239</v>
      </c>
      <c r="P875" s="68" t="s">
        <v>2000</v>
      </c>
      <c r="Q875" t="str">
        <f>_xlfn.CONCAT(Table24[[#This Row],[Field Name]:[Area Name]])</f>
        <v>Kirby Hill GasMain</v>
      </c>
      <c r="R875" s="88" t="str">
        <f>_xlfn.CONCAT(Table24[[#This Row],[Field Name]:[Pool Name]])</f>
        <v>Kirby Hill GasMainOther</v>
      </c>
    </row>
    <row r="876" spans="14:18" x14ac:dyDescent="0.4">
      <c r="N876" s="66" t="s">
        <v>1423</v>
      </c>
      <c r="O876" s="67" t="s">
        <v>239</v>
      </c>
      <c r="P876" s="68" t="s">
        <v>2266</v>
      </c>
      <c r="Q876" t="str">
        <f>_xlfn.CONCAT(Table24[[#This Row],[Field Name]:[Area Name]])</f>
        <v>Kirby Hill GasMain</v>
      </c>
      <c r="R876" s="88" t="str">
        <f>_xlfn.CONCAT(Table24[[#This Row],[Field Name]:[Pool Name]])</f>
        <v>Kirby Hill GasMainWagenet</v>
      </c>
    </row>
    <row r="877" spans="14:18" x14ac:dyDescent="0.4">
      <c r="N877" s="66" t="s">
        <v>1423</v>
      </c>
      <c r="O877" s="67" t="s">
        <v>1057</v>
      </c>
      <c r="P877" s="68" t="s">
        <v>1112</v>
      </c>
      <c r="Q877" t="str">
        <f>_xlfn.CONCAT(Table24[[#This Row],[Field Name]:[Area Name]])</f>
        <v>Kirby Hill GasNorth (ABD)</v>
      </c>
      <c r="R877" s="88" t="str">
        <f>_xlfn.CONCAT(Table24[[#This Row],[Field Name]:[Pool Name]])</f>
        <v>Kirby Hill GasNorth (ABD)Domengine</v>
      </c>
    </row>
    <row r="878" spans="14:18" x14ac:dyDescent="0.4">
      <c r="N878" s="66" t="s">
        <v>1423</v>
      </c>
      <c r="O878" s="67" t="s">
        <v>1057</v>
      </c>
      <c r="P878" s="68" t="s">
        <v>1960</v>
      </c>
      <c r="Q878" t="str">
        <f>_xlfn.CONCAT(Table24[[#This Row],[Field Name]:[Area Name]])</f>
        <v>Kirby Hill GasNorth (ABD)</v>
      </c>
      <c r="R878" s="88" t="str">
        <f>_xlfn.CONCAT(Table24[[#This Row],[Field Name]:[Pool Name]])</f>
        <v>Kirby Hill GasNorth (ABD)Nortonville</v>
      </c>
    </row>
    <row r="879" spans="14:18" x14ac:dyDescent="0.4">
      <c r="N879" s="66" t="s">
        <v>1428</v>
      </c>
      <c r="O879" s="67" t="s">
        <v>264</v>
      </c>
      <c r="P879" s="68" t="s">
        <v>240</v>
      </c>
      <c r="Q879" t="str">
        <f>_xlfn.CONCAT(Table24[[#This Row],[Field Name]:[Area Name]])</f>
        <v>Kirby Hill, North, Gas (ABD)Any Area</v>
      </c>
      <c r="R879" s="88" t="str">
        <f>_xlfn.CONCAT(Table24[[#This Row],[Field Name]:[Pool Name]])</f>
        <v>Kirby Hill, North, Gas (ABD)Any AreaNo Pool Breakdown</v>
      </c>
    </row>
    <row r="880" spans="14:18" x14ac:dyDescent="0.4">
      <c r="N880" s="66" t="s">
        <v>1433</v>
      </c>
      <c r="O880" s="67" t="s">
        <v>264</v>
      </c>
      <c r="P880" s="68" t="s">
        <v>249</v>
      </c>
      <c r="Q880" t="str">
        <f>_xlfn.CONCAT(Table24[[#This Row],[Field Name]:[Area Name]])</f>
        <v>Kirk GasAny Area</v>
      </c>
      <c r="R880" s="88" t="str">
        <f>_xlfn.CONCAT(Table24[[#This Row],[Field Name]:[Pool Name]])</f>
        <v>Kirk GasAny AreaForbes</v>
      </c>
    </row>
    <row r="881" spans="14:18" x14ac:dyDescent="0.4">
      <c r="N881" s="66" t="s">
        <v>1433</v>
      </c>
      <c r="O881" s="67" t="s">
        <v>264</v>
      </c>
      <c r="P881" s="68" t="s">
        <v>240</v>
      </c>
      <c r="Q881" t="str">
        <f>_xlfn.CONCAT(Table24[[#This Row],[Field Name]:[Area Name]])</f>
        <v>Kirk GasAny Area</v>
      </c>
      <c r="R881" s="88" t="str">
        <f>_xlfn.CONCAT(Table24[[#This Row],[Field Name]:[Pool Name]])</f>
        <v>Kirk GasAny AreaNo Pool Breakdown</v>
      </c>
    </row>
    <row r="882" spans="14:18" x14ac:dyDescent="0.4">
      <c r="N882" s="66" t="s">
        <v>1438</v>
      </c>
      <c r="O882" s="67" t="s">
        <v>264</v>
      </c>
      <c r="P882" s="68" t="s">
        <v>265</v>
      </c>
      <c r="Q882" t="str">
        <f>_xlfn.CONCAT(Table24[[#This Row],[Field Name]:[Area Name]])</f>
        <v>Kirkwood GasAny Area</v>
      </c>
      <c r="R882" s="88" t="str">
        <f>_xlfn.CONCAT(Table24[[#This Row],[Field Name]:[Pool Name]])</f>
        <v>Kirkwood GasAny AreaKione</v>
      </c>
    </row>
    <row r="883" spans="14:18" x14ac:dyDescent="0.4">
      <c r="N883" s="66" t="s">
        <v>1438</v>
      </c>
      <c r="O883" s="67" t="s">
        <v>264</v>
      </c>
      <c r="P883" s="68" t="s">
        <v>240</v>
      </c>
      <c r="Q883" t="str">
        <f>_xlfn.CONCAT(Table24[[#This Row],[Field Name]:[Area Name]])</f>
        <v>Kirkwood GasAny Area</v>
      </c>
      <c r="R883" s="88" t="str">
        <f>_xlfn.CONCAT(Table24[[#This Row],[Field Name]:[Pool Name]])</f>
        <v>Kirkwood GasAny AreaNo Pool Breakdown</v>
      </c>
    </row>
    <row r="884" spans="14:18" x14ac:dyDescent="0.4">
      <c r="N884" s="66" t="s">
        <v>1442</v>
      </c>
      <c r="O884" s="67" t="s">
        <v>883</v>
      </c>
      <c r="P884" s="68" t="s">
        <v>1461</v>
      </c>
      <c r="Q884" t="str">
        <f>_xlfn.CONCAT(Table24[[#This Row],[Field Name]:[Area Name]])</f>
        <v>Knights Landing GasGrays Bend (ABD)</v>
      </c>
      <c r="R884" s="88" t="str">
        <f>_xlfn.CONCAT(Table24[[#This Row],[Field Name]:[Pool Name]])</f>
        <v>Knights Landing GasGrays Bend (ABD)Winters</v>
      </c>
    </row>
    <row r="885" spans="14:18" x14ac:dyDescent="0.4">
      <c r="N885" s="66" t="s">
        <v>1442</v>
      </c>
      <c r="O885" s="67" t="s">
        <v>239</v>
      </c>
      <c r="P885" s="68" t="s">
        <v>1558</v>
      </c>
      <c r="Q885" t="str">
        <f>_xlfn.CONCAT(Table24[[#This Row],[Field Name]:[Area Name]])</f>
        <v>Knights Landing GasMain</v>
      </c>
      <c r="R885" s="88" t="str">
        <f>_xlfn.CONCAT(Table24[[#This Row],[Field Name]:[Pool Name]])</f>
        <v>Knights Landing GasMainHamilton (ABD)</v>
      </c>
    </row>
    <row r="886" spans="14:18" x14ac:dyDescent="0.4">
      <c r="N886" s="66" t="s">
        <v>1442</v>
      </c>
      <c r="O886" s="67" t="s">
        <v>239</v>
      </c>
      <c r="P886" s="68" t="s">
        <v>1930</v>
      </c>
      <c r="Q886" t="str">
        <f>_xlfn.CONCAT(Table24[[#This Row],[Field Name]:[Area Name]])</f>
        <v>Knights Landing GasMain</v>
      </c>
      <c r="R886" s="88" t="str">
        <f>_xlfn.CONCAT(Table24[[#This Row],[Field Name]:[Pool Name]])</f>
        <v>Knights Landing GasMainMokelumne River (ABD)</v>
      </c>
    </row>
    <row r="887" spans="14:18" x14ac:dyDescent="0.4">
      <c r="N887" s="66" t="s">
        <v>1442</v>
      </c>
      <c r="O887" s="67" t="s">
        <v>239</v>
      </c>
      <c r="P887" s="68" t="s">
        <v>240</v>
      </c>
      <c r="Q887" t="str">
        <f>_xlfn.CONCAT(Table24[[#This Row],[Field Name]:[Area Name]])</f>
        <v>Knights Landing GasMain</v>
      </c>
      <c r="R887" s="88" t="str">
        <f>_xlfn.CONCAT(Table24[[#This Row],[Field Name]:[Pool Name]])</f>
        <v>Knights Landing GasMainNo Pool Breakdown</v>
      </c>
    </row>
    <row r="888" spans="14:18" x14ac:dyDescent="0.4">
      <c r="N888" s="66" t="s">
        <v>1442</v>
      </c>
      <c r="O888" s="67" t="s">
        <v>239</v>
      </c>
      <c r="P888" s="68" t="s">
        <v>1382</v>
      </c>
      <c r="Q888" t="str">
        <f>_xlfn.CONCAT(Table24[[#This Row],[Field Name]:[Area Name]])</f>
        <v>Knights Landing GasMain</v>
      </c>
      <c r="R888" s="88" t="str">
        <f>_xlfn.CONCAT(Table24[[#This Row],[Field Name]:[Pool Name]])</f>
        <v>Knights Landing GasMainStarkey</v>
      </c>
    </row>
    <row r="889" spans="14:18" x14ac:dyDescent="0.4">
      <c r="N889" s="66" t="s">
        <v>1442</v>
      </c>
      <c r="O889" s="67" t="s">
        <v>239</v>
      </c>
      <c r="P889" s="68" t="s">
        <v>2283</v>
      </c>
      <c r="Q889" t="str">
        <f>_xlfn.CONCAT(Table24[[#This Row],[Field Name]:[Area Name]])</f>
        <v>Knights Landing GasMain</v>
      </c>
      <c r="R889" s="88" t="str">
        <f>_xlfn.CONCAT(Table24[[#This Row],[Field Name]:[Pool Name]])</f>
        <v>Knights Landing GasMainWinters (ABD)</v>
      </c>
    </row>
    <row r="890" spans="14:18" x14ac:dyDescent="0.4">
      <c r="N890" s="66" t="s">
        <v>1448</v>
      </c>
      <c r="O890" s="67" t="s">
        <v>264</v>
      </c>
      <c r="P890" s="68" t="s">
        <v>1205</v>
      </c>
      <c r="Q890" t="str">
        <f>_xlfn.CONCAT(Table24[[#This Row],[Field Name]:[Area Name]])</f>
        <v>Knightsen Gas (ABD)Any Area</v>
      </c>
      <c r="R890" s="88" t="str">
        <f>_xlfn.CONCAT(Table24[[#This Row],[Field Name]:[Pool Name]])</f>
        <v>Knightsen Gas (ABD)Any AreaThird Massive</v>
      </c>
    </row>
    <row r="891" spans="14:18" x14ac:dyDescent="0.4">
      <c r="N891" s="66" t="s">
        <v>1453</v>
      </c>
      <c r="O891" s="67" t="s">
        <v>264</v>
      </c>
      <c r="P891" s="68" t="s">
        <v>1722</v>
      </c>
      <c r="Q891" t="str">
        <f>_xlfn.CONCAT(Table24[[#This Row],[Field Name]:[Area Name]])</f>
        <v>Kraemer (ABD)Any Area</v>
      </c>
      <c r="R891" s="88" t="str">
        <f>_xlfn.CONCAT(Table24[[#This Row],[Field Name]:[Pool Name]])</f>
        <v>Kraemer (ABD)Any AreaKraemer</v>
      </c>
    </row>
    <row r="892" spans="14:18" x14ac:dyDescent="0.4">
      <c r="N892" s="66" t="s">
        <v>1453</v>
      </c>
      <c r="O892" s="67" t="s">
        <v>264</v>
      </c>
      <c r="P892" s="68" t="s">
        <v>240</v>
      </c>
      <c r="Q892" t="str">
        <f>_xlfn.CONCAT(Table24[[#This Row],[Field Name]:[Area Name]])</f>
        <v>Kraemer (ABD)Any Area</v>
      </c>
      <c r="R892" s="88" t="str">
        <f>_xlfn.CONCAT(Table24[[#This Row],[Field Name]:[Pool Name]])</f>
        <v>Kraemer (ABD)Any AreaNo Pool Breakdown</v>
      </c>
    </row>
    <row r="893" spans="14:18" x14ac:dyDescent="0.4">
      <c r="N893" s="66" t="s">
        <v>1458</v>
      </c>
      <c r="O893" s="67" t="s">
        <v>264</v>
      </c>
      <c r="P893" s="68" t="s">
        <v>240</v>
      </c>
      <c r="Q893" t="str">
        <f>_xlfn.CONCAT(Table24[[#This Row],[Field Name]:[Area Name]])</f>
        <v>Kraemer, Northeast (ABD)Any Area</v>
      </c>
      <c r="R893" s="88" t="str">
        <f>_xlfn.CONCAT(Table24[[#This Row],[Field Name]:[Pool Name]])</f>
        <v>Kraemer, Northeast (ABD)Any AreaNo Pool Breakdown</v>
      </c>
    </row>
    <row r="894" spans="14:18" x14ac:dyDescent="0.4">
      <c r="N894" s="66" t="s">
        <v>1464</v>
      </c>
      <c r="O894" s="67" t="s">
        <v>264</v>
      </c>
      <c r="P894" s="68" t="s">
        <v>240</v>
      </c>
      <c r="Q894" t="str">
        <f>_xlfn.CONCAT(Table24[[#This Row],[Field Name]:[Area Name]])</f>
        <v>Kraemer, West (ABD)Any Area</v>
      </c>
      <c r="R894" s="88" t="str">
        <f>_xlfn.CONCAT(Table24[[#This Row],[Field Name]:[Pool Name]])</f>
        <v>Kraemer, West (ABD)Any AreaNo Pool Breakdown</v>
      </c>
    </row>
    <row r="895" spans="14:18" x14ac:dyDescent="0.4">
      <c r="N895" s="66" t="s">
        <v>643</v>
      </c>
      <c r="O895" s="67" t="s">
        <v>264</v>
      </c>
      <c r="P895" s="68" t="s">
        <v>927</v>
      </c>
      <c r="Q895" t="str">
        <f>_xlfn.CONCAT(Table24[[#This Row],[Field Name]:[Area Name]])</f>
        <v>Kreyenhagen (ABD)Any Area</v>
      </c>
      <c r="R895" s="88" t="str">
        <f>_xlfn.CONCAT(Table24[[#This Row],[Field Name]:[Pool Name]])</f>
        <v>Kreyenhagen (ABD)Any AreaTemblor</v>
      </c>
    </row>
    <row r="896" spans="14:18" x14ac:dyDescent="0.4">
      <c r="N896" s="66" t="s">
        <v>1472</v>
      </c>
      <c r="O896" s="67" t="s">
        <v>264</v>
      </c>
      <c r="P896" s="68" t="s">
        <v>240</v>
      </c>
      <c r="Q896" t="str">
        <f>_xlfn.CONCAT(Table24[[#This Row],[Field Name]:[Area Name]])</f>
        <v>La Goleta GasAny Area</v>
      </c>
      <c r="R896" s="88" t="str">
        <f>_xlfn.CONCAT(Table24[[#This Row],[Field Name]:[Pool Name]])</f>
        <v>La Goleta GasAny AreaNo Pool Breakdown</v>
      </c>
    </row>
    <row r="897" spans="14:18" x14ac:dyDescent="0.4">
      <c r="N897" s="66" t="s">
        <v>1472</v>
      </c>
      <c r="O897" s="67" t="s">
        <v>264</v>
      </c>
      <c r="P897" s="68" t="s">
        <v>336</v>
      </c>
      <c r="Q897" t="str">
        <f>_xlfn.CONCAT(Table24[[#This Row],[Field Name]:[Area Name]])</f>
        <v>La Goleta GasAny Area</v>
      </c>
      <c r="R897" s="88" t="str">
        <f>_xlfn.CONCAT(Table24[[#This Row],[Field Name]:[Pool Name]])</f>
        <v>La Goleta GasAny AreaObservation</v>
      </c>
    </row>
    <row r="898" spans="14:18" x14ac:dyDescent="0.4">
      <c r="N898" s="66" t="s">
        <v>1472</v>
      </c>
      <c r="O898" s="67" t="s">
        <v>264</v>
      </c>
      <c r="P898" s="68" t="s">
        <v>734</v>
      </c>
      <c r="Q898" t="str">
        <f>_xlfn.CONCAT(Table24[[#This Row],[Field Name]:[Area Name]])</f>
        <v>La Goleta GasAny Area</v>
      </c>
      <c r="R898" s="88" t="str">
        <f>_xlfn.CONCAT(Table24[[#This Row],[Field Name]:[Pool Name]])</f>
        <v>La Goleta GasAny AreaSespe</v>
      </c>
    </row>
    <row r="899" spans="14:18" x14ac:dyDescent="0.4">
      <c r="N899" s="66" t="s">
        <v>1472</v>
      </c>
      <c r="O899" s="67" t="s">
        <v>264</v>
      </c>
      <c r="P899" s="68" t="s">
        <v>1648</v>
      </c>
      <c r="Q899" t="str">
        <f>_xlfn.CONCAT(Table24[[#This Row],[Field Name]:[Area Name]])</f>
        <v>La Goleta GasAny Area</v>
      </c>
      <c r="R899" s="88" t="str">
        <f>_xlfn.CONCAT(Table24[[#This Row],[Field Name]:[Pool Name]])</f>
        <v>La Goleta GasAny AreaVaqueros</v>
      </c>
    </row>
    <row r="900" spans="14:18" x14ac:dyDescent="0.4">
      <c r="N900" s="66" t="s">
        <v>1476</v>
      </c>
      <c r="O900" s="67" t="s">
        <v>239</v>
      </c>
      <c r="P900" s="68" t="s">
        <v>657</v>
      </c>
      <c r="Q900" t="str">
        <f>_xlfn.CONCAT(Table24[[#This Row],[Field Name]:[Area Name]])</f>
        <v>La HondaMain</v>
      </c>
      <c r="R900" s="88" t="str">
        <f>_xlfn.CONCAT(Table24[[#This Row],[Field Name]:[Pool Name]])</f>
        <v>La HondaMainButano</v>
      </c>
    </row>
    <row r="901" spans="14:18" x14ac:dyDescent="0.4">
      <c r="N901" s="66" t="s">
        <v>1476</v>
      </c>
      <c r="O901" s="67" t="s">
        <v>239</v>
      </c>
      <c r="P901" s="68" t="s">
        <v>240</v>
      </c>
      <c r="Q901" t="str">
        <f>_xlfn.CONCAT(Table24[[#This Row],[Field Name]:[Area Name]])</f>
        <v>La HondaMain</v>
      </c>
      <c r="R901" s="88" t="str">
        <f>_xlfn.CONCAT(Table24[[#This Row],[Field Name]:[Pool Name]])</f>
        <v>La HondaMainNo Pool Breakdown</v>
      </c>
    </row>
    <row r="902" spans="14:18" x14ac:dyDescent="0.4">
      <c r="N902" s="66" t="s">
        <v>1476</v>
      </c>
      <c r="O902" s="67" t="s">
        <v>239</v>
      </c>
      <c r="P902" s="68" t="s">
        <v>2069</v>
      </c>
      <c r="Q902" t="str">
        <f>_xlfn.CONCAT(Table24[[#This Row],[Field Name]:[Area Name]])</f>
        <v>La HondaMain</v>
      </c>
      <c r="R902" s="88" t="str">
        <f>_xlfn.CONCAT(Table24[[#This Row],[Field Name]:[Pool Name]])</f>
        <v>La HondaMainPurisima</v>
      </c>
    </row>
    <row r="903" spans="14:18" x14ac:dyDescent="0.4">
      <c r="N903" s="66" t="s">
        <v>1476</v>
      </c>
      <c r="O903" s="67" t="s">
        <v>832</v>
      </c>
      <c r="P903" s="68" t="s">
        <v>240</v>
      </c>
      <c r="Q903" t="str">
        <f>_xlfn.CONCAT(Table24[[#This Row],[Field Name]:[Area Name]])</f>
        <v>La HondaSouth</v>
      </c>
      <c r="R903" s="88" t="str">
        <f>_xlfn.CONCAT(Table24[[#This Row],[Field Name]:[Pool Name]])</f>
        <v>La HondaSouthNo Pool Breakdown</v>
      </c>
    </row>
    <row r="904" spans="14:18" x14ac:dyDescent="0.4">
      <c r="N904" s="66" t="s">
        <v>1476</v>
      </c>
      <c r="O904" s="67" t="s">
        <v>832</v>
      </c>
      <c r="P904" s="68" t="s">
        <v>1648</v>
      </c>
      <c r="Q904" t="str">
        <f>_xlfn.CONCAT(Table24[[#This Row],[Field Name]:[Area Name]])</f>
        <v>La HondaSouth</v>
      </c>
      <c r="R904" s="88" t="str">
        <f>_xlfn.CONCAT(Table24[[#This Row],[Field Name]:[Pool Name]])</f>
        <v>La HondaSouthVaqueros</v>
      </c>
    </row>
    <row r="905" spans="14:18" x14ac:dyDescent="0.4">
      <c r="N905" s="66" t="s">
        <v>1481</v>
      </c>
      <c r="O905" s="67" t="s">
        <v>264</v>
      </c>
      <c r="P905" s="68" t="s">
        <v>240</v>
      </c>
      <c r="Q905" t="str">
        <f>_xlfn.CONCAT(Table24[[#This Row],[Field Name]:[Area Name]])</f>
        <v>La Mirada (ABD)Any Area</v>
      </c>
      <c r="R905" s="88" t="str">
        <f>_xlfn.CONCAT(Table24[[#This Row],[Field Name]:[Pool Name]])</f>
        <v>La Mirada (ABD)Any AreaNo Pool Breakdown</v>
      </c>
    </row>
    <row r="906" spans="14:18" x14ac:dyDescent="0.4">
      <c r="N906" s="66" t="s">
        <v>649</v>
      </c>
      <c r="O906" s="67" t="s">
        <v>264</v>
      </c>
      <c r="P906" s="68" t="s">
        <v>835</v>
      </c>
      <c r="Q906" t="str">
        <f>_xlfn.CONCAT(Table24[[#This Row],[Field Name]:[Area Name]])</f>
        <v>Lakeside (ABD)Any Area</v>
      </c>
      <c r="R906" s="88" t="str">
        <f>_xlfn.CONCAT(Table24[[#This Row],[Field Name]:[Pool Name]])</f>
        <v>Lakeside (ABD)Any AreaSan Joaquin</v>
      </c>
    </row>
    <row r="907" spans="14:18" x14ac:dyDescent="0.4">
      <c r="N907" s="66" t="s">
        <v>649</v>
      </c>
      <c r="O907" s="67" t="s">
        <v>264</v>
      </c>
      <c r="P907" s="68" t="s">
        <v>682</v>
      </c>
      <c r="Q907" t="str">
        <f>_xlfn.CONCAT(Table24[[#This Row],[Field Name]:[Area Name]])</f>
        <v>Lakeside (ABD)Any Area</v>
      </c>
      <c r="R907" s="88" t="str">
        <f>_xlfn.CONCAT(Table24[[#This Row],[Field Name]:[Pool Name]])</f>
        <v>Lakeside (ABD)Any AreaStevens</v>
      </c>
    </row>
    <row r="908" spans="14:18" x14ac:dyDescent="0.4">
      <c r="N908" s="66" t="s">
        <v>655</v>
      </c>
      <c r="O908" s="67" t="s">
        <v>264</v>
      </c>
      <c r="P908" s="68" t="s">
        <v>240</v>
      </c>
      <c r="Q908" t="str">
        <f>_xlfn.CONCAT(Table24[[#This Row],[Field Name]:[Area Name]])</f>
        <v>Lakeside, South (ABD)Any Area</v>
      </c>
      <c r="R908" s="88" t="str">
        <f>_xlfn.CONCAT(Table24[[#This Row],[Field Name]:[Pool Name]])</f>
        <v>Lakeside, South (ABD)Any AreaNo Pool Breakdown</v>
      </c>
    </row>
    <row r="909" spans="14:18" x14ac:dyDescent="0.4">
      <c r="N909" s="66" t="s">
        <v>661</v>
      </c>
      <c r="O909" s="67" t="s">
        <v>359</v>
      </c>
      <c r="P909" s="68" t="s">
        <v>682</v>
      </c>
      <c r="Q909" t="str">
        <f>_xlfn.CONCAT(Table24[[#This Row],[Field Name]:[Area Name]])</f>
        <v>LandslideBoulder Creek</v>
      </c>
      <c r="R909" s="88" t="str">
        <f>_xlfn.CONCAT(Table24[[#This Row],[Field Name]:[Pool Name]])</f>
        <v>LandslideBoulder CreekStevens</v>
      </c>
    </row>
    <row r="910" spans="14:18" x14ac:dyDescent="0.4">
      <c r="N910" s="66" t="s">
        <v>661</v>
      </c>
      <c r="O910" s="67" t="s">
        <v>239</v>
      </c>
      <c r="P910" s="68" t="s">
        <v>240</v>
      </c>
      <c r="Q910" t="str">
        <f>_xlfn.CONCAT(Table24[[#This Row],[Field Name]:[Area Name]])</f>
        <v>LandslideMain</v>
      </c>
      <c r="R910" s="88" t="str">
        <f>_xlfn.CONCAT(Table24[[#This Row],[Field Name]:[Pool Name]])</f>
        <v>LandslideMainNo Pool Breakdown</v>
      </c>
    </row>
    <row r="911" spans="14:18" x14ac:dyDescent="0.4">
      <c r="N911" s="66" t="s">
        <v>661</v>
      </c>
      <c r="O911" s="67" t="s">
        <v>239</v>
      </c>
      <c r="P911" s="68" t="s">
        <v>682</v>
      </c>
      <c r="Q911" t="str">
        <f>_xlfn.CONCAT(Table24[[#This Row],[Field Name]:[Area Name]])</f>
        <v>LandslideMain</v>
      </c>
      <c r="R911" s="88" t="str">
        <f>_xlfn.CONCAT(Table24[[#This Row],[Field Name]:[Pool Name]])</f>
        <v>LandslideMainStevens</v>
      </c>
    </row>
    <row r="912" spans="14:18" x14ac:dyDescent="0.4">
      <c r="N912" s="66" t="s">
        <v>1499</v>
      </c>
      <c r="O912" s="67" t="s">
        <v>264</v>
      </c>
      <c r="P912" s="68" t="s">
        <v>240</v>
      </c>
      <c r="Q912" t="str">
        <f>_xlfn.CONCAT(Table24[[#This Row],[Field Name]:[Area Name]])</f>
        <v>Lapworth (ABD)Any Area</v>
      </c>
      <c r="R912" s="88" t="str">
        <f>_xlfn.CONCAT(Table24[[#This Row],[Field Name]:[Pool Name]])</f>
        <v>Lapworth (ABD)Any AreaNo Pool Breakdown</v>
      </c>
    </row>
    <row r="913" spans="14:18" x14ac:dyDescent="0.4">
      <c r="N913" s="66" t="s">
        <v>1504</v>
      </c>
      <c r="O913" s="67" t="s">
        <v>264</v>
      </c>
      <c r="P913" s="68" t="s">
        <v>240</v>
      </c>
      <c r="Q913" t="str">
        <f>_xlfn.CONCAT(Table24[[#This Row],[Field Name]:[Area Name]])</f>
        <v>Larkin, West, GasAny Area</v>
      </c>
      <c r="R913" s="88" t="str">
        <f>_xlfn.CONCAT(Table24[[#This Row],[Field Name]:[Pool Name]])</f>
        <v>Larkin, West, GasAny AreaNo Pool Breakdown</v>
      </c>
    </row>
    <row r="914" spans="14:18" x14ac:dyDescent="0.4">
      <c r="N914" s="66" t="s">
        <v>1507</v>
      </c>
      <c r="O914" s="67" t="s">
        <v>819</v>
      </c>
      <c r="P914" s="68" t="s">
        <v>240</v>
      </c>
      <c r="Q914" t="str">
        <f>_xlfn.CONCAT(Table24[[#This Row],[Field Name]:[Area Name]])</f>
        <v>Las CienegasFourth Avenue</v>
      </c>
      <c r="R914" s="88" t="str">
        <f>_xlfn.CONCAT(Table24[[#This Row],[Field Name]:[Pool Name]])</f>
        <v>Las CienegasFourth AvenueNo Pool Breakdown</v>
      </c>
    </row>
    <row r="915" spans="14:18" x14ac:dyDescent="0.4">
      <c r="N915" s="66" t="s">
        <v>1507</v>
      </c>
      <c r="O915" s="67" t="s">
        <v>819</v>
      </c>
      <c r="P915" s="68" t="s">
        <v>2007</v>
      </c>
      <c r="Q915" t="str">
        <f>_xlfn.CONCAT(Table24[[#This Row],[Field Name]:[Area Name]])</f>
        <v>Las CienegasFourth Avenue</v>
      </c>
      <c r="R915" s="88" t="str">
        <f>_xlfn.CONCAT(Table24[[#This Row],[Field Name]:[Pool Name]])</f>
        <v>Las CienegasFourth AvenuePacific Electric</v>
      </c>
    </row>
    <row r="916" spans="14:18" x14ac:dyDescent="0.4">
      <c r="N916" s="66" t="s">
        <v>1507</v>
      </c>
      <c r="O916" s="67" t="s">
        <v>843</v>
      </c>
      <c r="P916" s="68" t="s">
        <v>240</v>
      </c>
      <c r="Q916" t="str">
        <f>_xlfn.CONCAT(Table24[[#This Row],[Field Name]:[Area Name]])</f>
        <v>Las CienegasGood Shepherd</v>
      </c>
      <c r="R916" s="88" t="str">
        <f>_xlfn.CONCAT(Table24[[#This Row],[Field Name]:[Pool Name]])</f>
        <v>Las CienegasGood ShepherdNo Pool Breakdown</v>
      </c>
    </row>
    <row r="917" spans="14:18" x14ac:dyDescent="0.4">
      <c r="N917" s="66" t="s">
        <v>1507</v>
      </c>
      <c r="O917" s="67" t="s">
        <v>843</v>
      </c>
      <c r="P917" s="68" t="s">
        <v>2005</v>
      </c>
      <c r="Q917" t="str">
        <f>_xlfn.CONCAT(Table24[[#This Row],[Field Name]:[Area Name]])</f>
        <v>Las CienegasGood Shepherd</v>
      </c>
      <c r="R917" s="88" t="str">
        <f>_xlfn.CONCAT(Table24[[#This Row],[Field Name]:[Pool Name]])</f>
        <v>Las CienegasGood ShepherdP E Zone</v>
      </c>
    </row>
    <row r="918" spans="14:18" x14ac:dyDescent="0.4">
      <c r="N918" s="66" t="s">
        <v>1507</v>
      </c>
      <c r="O918" s="67" t="s">
        <v>913</v>
      </c>
      <c r="P918" s="68" t="s">
        <v>1638</v>
      </c>
      <c r="Q918" t="str">
        <f>_xlfn.CONCAT(Table24[[#This Row],[Field Name]:[Area Name]])</f>
        <v>Las CienegasJefferson</v>
      </c>
      <c r="R918" s="88" t="str">
        <f>_xlfn.CONCAT(Table24[[#This Row],[Field Name]:[Pool Name]])</f>
        <v>Las CienegasJeffersonJefferson, Jefferson Block</v>
      </c>
    </row>
    <row r="919" spans="14:18" x14ac:dyDescent="0.4">
      <c r="N919" s="66" t="s">
        <v>1507</v>
      </c>
      <c r="O919" s="67" t="s">
        <v>913</v>
      </c>
      <c r="P919" s="68" t="s">
        <v>1642</v>
      </c>
      <c r="Q919" t="str">
        <f>_xlfn.CONCAT(Table24[[#This Row],[Field Name]:[Area Name]])</f>
        <v>Las CienegasJefferson</v>
      </c>
      <c r="R919" s="88" t="str">
        <f>_xlfn.CONCAT(Table24[[#This Row],[Field Name]:[Pool Name]])</f>
        <v>Las CienegasJeffersonJefferson, St. James Block</v>
      </c>
    </row>
    <row r="920" spans="14:18" x14ac:dyDescent="0.4">
      <c r="N920" s="66" t="s">
        <v>1507</v>
      </c>
      <c r="O920" s="67" t="s">
        <v>913</v>
      </c>
      <c r="P920" s="68" t="s">
        <v>1777</v>
      </c>
      <c r="Q920" t="str">
        <f>_xlfn.CONCAT(Table24[[#This Row],[Field Name]:[Area Name]])</f>
        <v>Las CienegasJefferson</v>
      </c>
      <c r="R920" s="88" t="str">
        <f>_xlfn.CONCAT(Table24[[#This Row],[Field Name]:[Pool Name]])</f>
        <v>Las CienegasJeffersonLower Broadway</v>
      </c>
    </row>
    <row r="921" spans="14:18" x14ac:dyDescent="0.4">
      <c r="N921" s="66" t="s">
        <v>1507</v>
      </c>
      <c r="O921" s="67" t="s">
        <v>913</v>
      </c>
      <c r="P921" s="68" t="s">
        <v>1854</v>
      </c>
      <c r="Q921" t="str">
        <f>_xlfn.CONCAT(Table24[[#This Row],[Field Name]:[Area Name]])</f>
        <v>Las CienegasJefferson</v>
      </c>
      <c r="R921" s="88" t="str">
        <f>_xlfn.CONCAT(Table24[[#This Row],[Field Name]:[Pool Name]])</f>
        <v>Las CienegasJeffersonMassive, St. James Block</v>
      </c>
    </row>
    <row r="922" spans="14:18" x14ac:dyDescent="0.4">
      <c r="N922" s="66" t="s">
        <v>1507</v>
      </c>
      <c r="O922" s="67" t="s">
        <v>913</v>
      </c>
      <c r="P922" s="68" t="s">
        <v>240</v>
      </c>
      <c r="Q922" t="str">
        <f>_xlfn.CONCAT(Table24[[#This Row],[Field Name]:[Area Name]])</f>
        <v>Las CienegasJefferson</v>
      </c>
      <c r="R922" s="88" t="str">
        <f>_xlfn.CONCAT(Table24[[#This Row],[Field Name]:[Pool Name]])</f>
        <v>Las CienegasJeffersonNo Pool Breakdown</v>
      </c>
    </row>
    <row r="923" spans="14:18" x14ac:dyDescent="0.4">
      <c r="N923" s="66" t="s">
        <v>1507</v>
      </c>
      <c r="O923" s="67" t="s">
        <v>1035</v>
      </c>
      <c r="P923" s="68" t="s">
        <v>247</v>
      </c>
      <c r="Q923" t="str">
        <f>_xlfn.CONCAT(Table24[[#This Row],[Field Name]:[Area Name]])</f>
        <v>Las CienegasMurphy</v>
      </c>
      <c r="R923" s="88" t="str">
        <f>_xlfn.CONCAT(Table24[[#This Row],[Field Name]:[Pool Name]])</f>
        <v>Las CienegasMurphyA,B,C, &amp; PE Zones, D Block</v>
      </c>
    </row>
    <row r="924" spans="14:18" x14ac:dyDescent="0.4">
      <c r="N924" s="66" t="s">
        <v>1507</v>
      </c>
      <c r="O924" s="67" t="s">
        <v>1035</v>
      </c>
      <c r="P924" s="68" t="s">
        <v>256</v>
      </c>
      <c r="Q924" t="str">
        <f>_xlfn.CONCAT(Table24[[#This Row],[Field Name]:[Area Name]])</f>
        <v>Las CienegasMurphy</v>
      </c>
      <c r="R924" s="88" t="str">
        <f>_xlfn.CONCAT(Table24[[#This Row],[Field Name]:[Pool Name]])</f>
        <v>Las CienegasMurphyA,B,C, PE, D &amp; E Zones, Block A</v>
      </c>
    </row>
    <row r="925" spans="14:18" x14ac:dyDescent="0.4">
      <c r="N925" s="66" t="s">
        <v>1507</v>
      </c>
      <c r="O925" s="67" t="s">
        <v>1035</v>
      </c>
      <c r="P925" s="68" t="s">
        <v>263</v>
      </c>
      <c r="Q925" t="str">
        <f>_xlfn.CONCAT(Table24[[#This Row],[Field Name]:[Area Name]])</f>
        <v>Las CienegasMurphy</v>
      </c>
      <c r="R925" s="88" t="str">
        <f>_xlfn.CONCAT(Table24[[#This Row],[Field Name]:[Pool Name]])</f>
        <v>Las CienegasMurphyA,B,C, PE, D, &amp; E Zones, Block B</v>
      </c>
    </row>
    <row r="926" spans="14:18" x14ac:dyDescent="0.4">
      <c r="N926" s="66" t="s">
        <v>1507</v>
      </c>
      <c r="O926" s="67" t="s">
        <v>1035</v>
      </c>
      <c r="P926" s="68" t="s">
        <v>272</v>
      </c>
      <c r="Q926" t="str">
        <f>_xlfn.CONCAT(Table24[[#This Row],[Field Name]:[Area Name]])</f>
        <v>Las CienegasMurphy</v>
      </c>
      <c r="R926" s="88" t="str">
        <f>_xlfn.CONCAT(Table24[[#This Row],[Field Name]:[Pool Name]])</f>
        <v>Las CienegasMurphyA,B,C,PE,D, &amp; E Zones, Block C</v>
      </c>
    </row>
    <row r="927" spans="14:18" x14ac:dyDescent="0.4">
      <c r="N927" s="66" t="s">
        <v>1507</v>
      </c>
      <c r="O927" s="67" t="s">
        <v>1035</v>
      </c>
      <c r="P927" s="68" t="s">
        <v>240</v>
      </c>
      <c r="Q927" t="str">
        <f>_xlfn.CONCAT(Table24[[#This Row],[Field Name]:[Area Name]])</f>
        <v>Las CienegasMurphy</v>
      </c>
      <c r="R927" s="88" t="str">
        <f>_xlfn.CONCAT(Table24[[#This Row],[Field Name]:[Pool Name]])</f>
        <v>Las CienegasMurphyNo Pool Breakdown</v>
      </c>
    </row>
    <row r="928" spans="14:18" x14ac:dyDescent="0.4">
      <c r="N928" s="66" t="s">
        <v>1507</v>
      </c>
      <c r="O928" s="67" t="s">
        <v>1171</v>
      </c>
      <c r="P928" s="68" t="s">
        <v>240</v>
      </c>
      <c r="Q928" t="str">
        <f>_xlfn.CONCAT(Table24[[#This Row],[Field Name]:[Area Name]])</f>
        <v>Las CienegasPacific Electric (ABD)</v>
      </c>
      <c r="R928" s="88" t="str">
        <f>_xlfn.CONCAT(Table24[[#This Row],[Field Name]:[Pool Name]])</f>
        <v>Las CienegasPacific Electric (ABD)No Pool Breakdown</v>
      </c>
    </row>
    <row r="929" spans="14:18" x14ac:dyDescent="0.4">
      <c r="N929" s="66" t="s">
        <v>1507</v>
      </c>
      <c r="O929" s="67" t="s">
        <v>1171</v>
      </c>
      <c r="P929" s="68" t="s">
        <v>2007</v>
      </c>
      <c r="Q929" t="str">
        <f>_xlfn.CONCAT(Table24[[#This Row],[Field Name]:[Area Name]])</f>
        <v>Las CienegasPacific Electric (ABD)</v>
      </c>
      <c r="R929" s="88" t="str">
        <f>_xlfn.CONCAT(Table24[[#This Row],[Field Name]:[Pool Name]])</f>
        <v>Las CienegasPacific Electric (ABD)Pacific Electric</v>
      </c>
    </row>
    <row r="930" spans="14:18" x14ac:dyDescent="0.4">
      <c r="N930" s="66" t="s">
        <v>1512</v>
      </c>
      <c r="O930" s="67" t="s">
        <v>264</v>
      </c>
      <c r="P930" s="68" t="s">
        <v>1512</v>
      </c>
      <c r="Q930" t="str">
        <f>_xlfn.CONCAT(Table24[[#This Row],[Field Name]:[Area Name]])</f>
        <v>Las LlajasAny Area</v>
      </c>
      <c r="R930" s="88" t="str">
        <f>_xlfn.CONCAT(Table24[[#This Row],[Field Name]:[Pool Name]])</f>
        <v>Las LlajasAny AreaLas Llajas</v>
      </c>
    </row>
    <row r="931" spans="14:18" x14ac:dyDescent="0.4">
      <c r="N931" s="66" t="s">
        <v>1512</v>
      </c>
      <c r="O931" s="67" t="s">
        <v>264</v>
      </c>
      <c r="P931" s="68" t="s">
        <v>240</v>
      </c>
      <c r="Q931" t="str">
        <f>_xlfn.CONCAT(Table24[[#This Row],[Field Name]:[Area Name]])</f>
        <v>Las LlajasAny Area</v>
      </c>
      <c r="R931" s="88" t="str">
        <f>_xlfn.CONCAT(Table24[[#This Row],[Field Name]:[Pool Name]])</f>
        <v>Las LlajasAny AreaNo Pool Breakdown</v>
      </c>
    </row>
    <row r="932" spans="14:18" x14ac:dyDescent="0.4">
      <c r="N932" s="66" t="s">
        <v>1512</v>
      </c>
      <c r="O932" s="67" t="s">
        <v>264</v>
      </c>
      <c r="P932" s="68" t="s">
        <v>1943</v>
      </c>
      <c r="Q932" t="str">
        <f>_xlfn.CONCAT(Table24[[#This Row],[Field Name]:[Area Name]])</f>
        <v>Las LlajasAny Area</v>
      </c>
      <c r="R932" s="88" t="str">
        <f>_xlfn.CONCAT(Table24[[#This Row],[Field Name]:[Pool Name]])</f>
        <v>Las LlajasAny AreaSanta Susana</v>
      </c>
    </row>
    <row r="933" spans="14:18" x14ac:dyDescent="0.4">
      <c r="N933" s="66" t="s">
        <v>1516</v>
      </c>
      <c r="O933" s="67" t="s">
        <v>264</v>
      </c>
      <c r="P933" s="68" t="s">
        <v>240</v>
      </c>
      <c r="Q933" t="str">
        <f>_xlfn.CONCAT(Table24[[#This Row],[Field Name]:[Area Name]])</f>
        <v>Las Posas (ABD)Any Area</v>
      </c>
      <c r="R933" s="88" t="str">
        <f>_xlfn.CONCAT(Table24[[#This Row],[Field Name]:[Pool Name]])</f>
        <v>Las Posas (ABD)Any AreaNo Pool Breakdown</v>
      </c>
    </row>
    <row r="934" spans="14:18" x14ac:dyDescent="0.4">
      <c r="N934" s="66" t="s">
        <v>1521</v>
      </c>
      <c r="O934" s="67" t="s">
        <v>264</v>
      </c>
      <c r="P934" s="68" t="s">
        <v>454</v>
      </c>
      <c r="Q934" t="str">
        <f>_xlfn.CONCAT(Table24[[#This Row],[Field Name]:[Area Name]])</f>
        <v>Las Varas Canyon (ABD)Any Area</v>
      </c>
      <c r="R934" s="88" t="str">
        <f>_xlfn.CONCAT(Table24[[#This Row],[Field Name]:[Pool Name]])</f>
        <v>Las Varas Canyon (ABD)Any AreaGas Zone</v>
      </c>
    </row>
    <row r="935" spans="14:18" x14ac:dyDescent="0.4">
      <c r="N935" s="66" t="s">
        <v>1521</v>
      </c>
      <c r="O935" s="67" t="s">
        <v>264</v>
      </c>
      <c r="P935" s="68" t="s">
        <v>240</v>
      </c>
      <c r="Q935" t="str">
        <f>_xlfn.CONCAT(Table24[[#This Row],[Field Name]:[Area Name]])</f>
        <v>Las Varas Canyon (ABD)Any Area</v>
      </c>
      <c r="R935" s="88" t="str">
        <f>_xlfn.CONCAT(Table24[[#This Row],[Field Name]:[Pool Name]])</f>
        <v>Las Varas Canyon (ABD)Any AreaNo Pool Breakdown</v>
      </c>
    </row>
    <row r="936" spans="14:18" x14ac:dyDescent="0.4">
      <c r="N936" s="66" t="s">
        <v>1526</v>
      </c>
      <c r="O936" s="67" t="s">
        <v>264</v>
      </c>
      <c r="P936" s="68">
        <v>3600</v>
      </c>
      <c r="Q936" t="str">
        <f>_xlfn.CONCAT(Table24[[#This Row],[Field Name]:[Area Name]])</f>
        <v>Lathrop GasAny Area</v>
      </c>
      <c r="R936" s="88" t="str">
        <f>_xlfn.CONCAT(Table24[[#This Row],[Field Name]:[Pool Name]])</f>
        <v>Lathrop GasAny Area3600</v>
      </c>
    </row>
    <row r="937" spans="14:18" x14ac:dyDescent="0.4">
      <c r="N937" s="66" t="s">
        <v>1526</v>
      </c>
      <c r="O937" s="67" t="s">
        <v>264</v>
      </c>
      <c r="P937" s="68">
        <v>3700</v>
      </c>
      <c r="Q937" t="str">
        <f>_xlfn.CONCAT(Table24[[#This Row],[Field Name]:[Area Name]])</f>
        <v>Lathrop GasAny Area</v>
      </c>
      <c r="R937" s="88" t="str">
        <f>_xlfn.CONCAT(Table24[[#This Row],[Field Name]:[Pool Name]])</f>
        <v>Lathrop GasAny Area3700</v>
      </c>
    </row>
    <row r="938" spans="14:18" x14ac:dyDescent="0.4">
      <c r="N938" s="66" t="s">
        <v>1526</v>
      </c>
      <c r="O938" s="67" t="s">
        <v>264</v>
      </c>
      <c r="P938" s="68">
        <v>3800</v>
      </c>
      <c r="Q938" t="str">
        <f>_xlfn.CONCAT(Table24[[#This Row],[Field Name]:[Area Name]])</f>
        <v>Lathrop GasAny Area</v>
      </c>
      <c r="R938" s="88" t="str">
        <f>_xlfn.CONCAT(Table24[[#This Row],[Field Name]:[Pool Name]])</f>
        <v>Lathrop GasAny Area3800</v>
      </c>
    </row>
    <row r="939" spans="14:18" x14ac:dyDescent="0.4">
      <c r="N939" s="66" t="s">
        <v>1526</v>
      </c>
      <c r="O939" s="67" t="s">
        <v>264</v>
      </c>
      <c r="P939" s="68" t="s">
        <v>2319</v>
      </c>
      <c r="Q939" t="str">
        <f>_xlfn.CONCAT(Table24[[#This Row],[Field Name]:[Area Name]])</f>
        <v>Lathrop GasAny Area</v>
      </c>
      <c r="R939" s="88" t="str">
        <f>_xlfn.CONCAT(Table24[[#This Row],[Field Name]:[Pool Name]])</f>
        <v>Lathrop GasAny Area3900-4000</v>
      </c>
    </row>
    <row r="940" spans="14:18" x14ac:dyDescent="0.4">
      <c r="N940" s="66" t="s">
        <v>1526</v>
      </c>
      <c r="O940" s="67" t="s">
        <v>264</v>
      </c>
      <c r="P940" s="68" t="s">
        <v>2324</v>
      </c>
      <c r="Q940" t="str">
        <f>_xlfn.CONCAT(Table24[[#This Row],[Field Name]:[Area Name]])</f>
        <v>Lathrop GasAny Area</v>
      </c>
      <c r="R940" s="88" t="str">
        <f>_xlfn.CONCAT(Table24[[#This Row],[Field Name]:[Pool Name]])</f>
        <v>Lathrop GasAny Area4200-4400</v>
      </c>
    </row>
    <row r="941" spans="14:18" x14ac:dyDescent="0.4">
      <c r="N941" s="66" t="s">
        <v>1526</v>
      </c>
      <c r="O941" s="67" t="s">
        <v>264</v>
      </c>
      <c r="P941" s="68">
        <v>4300</v>
      </c>
      <c r="Q941" t="str">
        <f>_xlfn.CONCAT(Table24[[#This Row],[Field Name]:[Area Name]])</f>
        <v>Lathrop GasAny Area</v>
      </c>
      <c r="R941" s="88" t="str">
        <f>_xlfn.CONCAT(Table24[[#This Row],[Field Name]:[Pool Name]])</f>
        <v>Lathrop GasAny Area4300</v>
      </c>
    </row>
    <row r="942" spans="14:18" x14ac:dyDescent="0.4">
      <c r="N942" s="66" t="s">
        <v>1526</v>
      </c>
      <c r="O942" s="67" t="s">
        <v>264</v>
      </c>
      <c r="P942" s="68">
        <v>4600</v>
      </c>
      <c r="Q942" t="str">
        <f>_xlfn.CONCAT(Table24[[#This Row],[Field Name]:[Area Name]])</f>
        <v>Lathrop GasAny Area</v>
      </c>
      <c r="R942" s="88" t="str">
        <f>_xlfn.CONCAT(Table24[[#This Row],[Field Name]:[Pool Name]])</f>
        <v>Lathrop GasAny Area4600</v>
      </c>
    </row>
    <row r="943" spans="14:18" x14ac:dyDescent="0.4">
      <c r="N943" s="66" t="s">
        <v>1526</v>
      </c>
      <c r="O943" s="67" t="s">
        <v>264</v>
      </c>
      <c r="P943" s="68" t="s">
        <v>472</v>
      </c>
      <c r="Q943" t="str">
        <f>_xlfn.CONCAT(Table24[[#This Row],[Field Name]:[Area Name]])</f>
        <v>Lathrop GasAny Area</v>
      </c>
      <c r="R943" s="88" t="str">
        <f>_xlfn.CONCAT(Table24[[#This Row],[Field Name]:[Pool Name]])</f>
        <v>Lathrop GasAny AreaAzevedo</v>
      </c>
    </row>
    <row r="944" spans="14:18" x14ac:dyDescent="0.4">
      <c r="N944" s="66" t="s">
        <v>1526</v>
      </c>
      <c r="O944" s="67" t="s">
        <v>264</v>
      </c>
      <c r="P944" s="68" t="s">
        <v>1786</v>
      </c>
      <c r="Q944" t="str">
        <f>_xlfn.CONCAT(Table24[[#This Row],[Field Name]:[Area Name]])</f>
        <v>Lathrop GasAny Area</v>
      </c>
      <c r="R944" s="88" t="str">
        <f>_xlfn.CONCAT(Table24[[#This Row],[Field Name]:[Pool Name]])</f>
        <v>Lathrop GasAny AreaLower Lathrop (Lower)</v>
      </c>
    </row>
    <row r="945" spans="14:18" x14ac:dyDescent="0.4">
      <c r="N945" s="66" t="s">
        <v>1526</v>
      </c>
      <c r="O945" s="67" t="s">
        <v>264</v>
      </c>
      <c r="P945" s="68" t="s">
        <v>1788</v>
      </c>
      <c r="Q945" t="str">
        <f>_xlfn.CONCAT(Table24[[#This Row],[Field Name]:[Area Name]])</f>
        <v>Lathrop GasAny Area</v>
      </c>
      <c r="R945" s="88" t="str">
        <f>_xlfn.CONCAT(Table24[[#This Row],[Field Name]:[Pool Name]])</f>
        <v>Lathrop GasAny AreaLower Lathrop (Upper)</v>
      </c>
    </row>
    <row r="946" spans="14:18" x14ac:dyDescent="0.4">
      <c r="N946" s="66" t="s">
        <v>1526</v>
      </c>
      <c r="O946" s="67" t="s">
        <v>264</v>
      </c>
      <c r="P946" s="68" t="s">
        <v>240</v>
      </c>
      <c r="Q946" t="str">
        <f>_xlfn.CONCAT(Table24[[#This Row],[Field Name]:[Area Name]])</f>
        <v>Lathrop GasAny Area</v>
      </c>
      <c r="R946" s="88" t="str">
        <f>_xlfn.CONCAT(Table24[[#This Row],[Field Name]:[Pool Name]])</f>
        <v>Lathrop GasAny AreaNo Pool Breakdown</v>
      </c>
    </row>
    <row r="947" spans="14:18" x14ac:dyDescent="0.4">
      <c r="N947" s="66" t="s">
        <v>1526</v>
      </c>
      <c r="O947" s="67" t="s">
        <v>264</v>
      </c>
      <c r="P947" s="68" t="s">
        <v>1382</v>
      </c>
      <c r="Q947" t="str">
        <f>_xlfn.CONCAT(Table24[[#This Row],[Field Name]:[Area Name]])</f>
        <v>Lathrop GasAny Area</v>
      </c>
      <c r="R947" s="88" t="str">
        <f>_xlfn.CONCAT(Table24[[#This Row],[Field Name]:[Pool Name]])</f>
        <v>Lathrop GasAny AreaStarkey</v>
      </c>
    </row>
    <row r="948" spans="14:18" x14ac:dyDescent="0.4">
      <c r="N948" s="66" t="s">
        <v>1530</v>
      </c>
      <c r="O948" s="67" t="s">
        <v>264</v>
      </c>
      <c r="P948" s="68" t="s">
        <v>240</v>
      </c>
      <c r="Q948" t="str">
        <f>_xlfn.CONCAT(Table24[[#This Row],[Field Name]:[Area Name]])</f>
        <v>Lathrop Southeast Gas (ABD)Any Area</v>
      </c>
      <c r="R948" s="88" t="str">
        <f>_xlfn.CONCAT(Table24[[#This Row],[Field Name]:[Pool Name]])</f>
        <v>Lathrop Southeast Gas (ABD)Any AreaNo Pool Breakdown</v>
      </c>
    </row>
    <row r="949" spans="14:18" x14ac:dyDescent="0.4">
      <c r="N949" s="66" t="s">
        <v>1535</v>
      </c>
      <c r="O949" s="67" t="s">
        <v>264</v>
      </c>
      <c r="P949" s="68" t="s">
        <v>2149</v>
      </c>
      <c r="Q949" t="str">
        <f>_xlfn.CONCAT(Table24[[#This Row],[Field Name]:[Area Name]])</f>
        <v>Lawndale (ABD)Any Area</v>
      </c>
      <c r="R949" s="88" t="str">
        <f>_xlfn.CONCAT(Table24[[#This Row],[Field Name]:[Pool Name]])</f>
        <v>Lawndale (ABD)Any AreaSchist Conglomerate</v>
      </c>
    </row>
    <row r="950" spans="14:18" x14ac:dyDescent="0.4">
      <c r="N950" s="66" t="s">
        <v>1535</v>
      </c>
      <c r="O950" s="67" t="s">
        <v>264</v>
      </c>
      <c r="P950" s="68" t="s">
        <v>473</v>
      </c>
      <c r="Q950" t="str">
        <f>_xlfn.CONCAT(Table24[[#This Row],[Field Name]:[Area Name]])</f>
        <v>Lawndale (ABD)Any Area</v>
      </c>
      <c r="R950" s="88" t="str">
        <f>_xlfn.CONCAT(Table24[[#This Row],[Field Name]:[Pool Name]])</f>
        <v>Lawndale (ABD)Any AreaUpper</v>
      </c>
    </row>
    <row r="951" spans="14:18" x14ac:dyDescent="0.4">
      <c r="N951" s="66" t="s">
        <v>1539</v>
      </c>
      <c r="O951" s="67" t="s">
        <v>264</v>
      </c>
      <c r="P951" s="68" t="s">
        <v>240</v>
      </c>
      <c r="Q951" t="str">
        <f>_xlfn.CONCAT(Table24[[#This Row],[Field Name]:[Area Name]])</f>
        <v>Leffingwell (ABD)Any Area</v>
      </c>
      <c r="R951" s="88" t="str">
        <f>_xlfn.CONCAT(Table24[[#This Row],[Field Name]:[Pool Name]])</f>
        <v>Leffingwell (ABD)Any AreaNo Pool Breakdown</v>
      </c>
    </row>
    <row r="952" spans="14:18" x14ac:dyDescent="0.4">
      <c r="N952" s="66" t="s">
        <v>1542</v>
      </c>
      <c r="O952" s="67" t="s">
        <v>264</v>
      </c>
      <c r="P952" s="68" t="s">
        <v>240</v>
      </c>
      <c r="Q952" t="str">
        <f>_xlfn.CONCAT(Table24[[#This Row],[Field Name]:[Area Name]])</f>
        <v>Liberty Cut Gas (ABD)Any Area</v>
      </c>
      <c r="R952" s="88" t="str">
        <f>_xlfn.CONCAT(Table24[[#This Row],[Field Name]:[Pool Name]])</f>
        <v>Liberty Cut Gas (ABD)Any AreaNo Pool Breakdown</v>
      </c>
    </row>
    <row r="953" spans="14:18" x14ac:dyDescent="0.4">
      <c r="N953" s="66" t="s">
        <v>1546</v>
      </c>
      <c r="O953" s="67" t="s">
        <v>264</v>
      </c>
      <c r="P953" s="68" t="s">
        <v>240</v>
      </c>
      <c r="Q953" t="str">
        <f>_xlfn.CONCAT(Table24[[#This Row],[Field Name]:[Area Name]])</f>
        <v>Liberty Island Gas (ABD)Any Area</v>
      </c>
      <c r="R953" s="88" t="str">
        <f>_xlfn.CONCAT(Table24[[#This Row],[Field Name]:[Pool Name]])</f>
        <v>Liberty Island Gas (ABD)Any AreaNo Pool Breakdown</v>
      </c>
    </row>
    <row r="954" spans="14:18" x14ac:dyDescent="0.4">
      <c r="N954" s="66" t="s">
        <v>1550</v>
      </c>
      <c r="O954" s="67" t="s">
        <v>264</v>
      </c>
      <c r="P954" s="68" t="s">
        <v>770</v>
      </c>
      <c r="Q954" t="str">
        <f>_xlfn.CONCAT(Table24[[#This Row],[Field Name]:[Area Name]])</f>
        <v>Lindsey Slough GasAny Area</v>
      </c>
      <c r="R954" s="88" t="str">
        <f>_xlfn.CONCAT(Table24[[#This Row],[Field Name]:[Pool Name]])</f>
        <v>Lindsey Slough GasAny AreaCapay-Martinez</v>
      </c>
    </row>
    <row r="955" spans="14:18" x14ac:dyDescent="0.4">
      <c r="N955" s="66" t="s">
        <v>1550</v>
      </c>
      <c r="O955" s="67" t="s">
        <v>264</v>
      </c>
      <c r="P955" s="68" t="s">
        <v>1112</v>
      </c>
      <c r="Q955" t="str">
        <f>_xlfn.CONCAT(Table24[[#This Row],[Field Name]:[Area Name]])</f>
        <v>Lindsey Slough GasAny Area</v>
      </c>
      <c r="R955" s="88" t="str">
        <f>_xlfn.CONCAT(Table24[[#This Row],[Field Name]:[Pool Name]])</f>
        <v>Lindsey Slough GasAny AreaDomengine</v>
      </c>
    </row>
    <row r="956" spans="14:18" x14ac:dyDescent="0.4">
      <c r="N956" s="66" t="s">
        <v>1550</v>
      </c>
      <c r="O956" s="67" t="s">
        <v>264</v>
      </c>
      <c r="P956" s="68" t="s">
        <v>1357</v>
      </c>
      <c r="Q956" t="str">
        <f>_xlfn.CONCAT(Table24[[#This Row],[Field Name]:[Area Name]])</f>
        <v>Lindsey Slough GasAny Area</v>
      </c>
      <c r="R956" s="88" t="str">
        <f>_xlfn.CONCAT(Table24[[#This Row],[Field Name]:[Pool Name]])</f>
        <v>Lindsey Slough GasAny AreaFirst Starkey</v>
      </c>
    </row>
    <row r="957" spans="14:18" x14ac:dyDescent="0.4">
      <c r="N957" s="66" t="s">
        <v>1550</v>
      </c>
      <c r="O957" s="67" t="s">
        <v>264</v>
      </c>
      <c r="P957" s="68" t="s">
        <v>1543</v>
      </c>
      <c r="Q957" t="str">
        <f>_xlfn.CONCAT(Table24[[#This Row],[Field Name]:[Area Name]])</f>
        <v>Lindsey Slough GasAny Area</v>
      </c>
      <c r="R957" s="88" t="str">
        <f>_xlfn.CONCAT(Table24[[#This Row],[Field Name]:[Pool Name]])</f>
        <v>Lindsey Slough GasAny AreaH &amp; T</v>
      </c>
    </row>
    <row r="958" spans="14:18" x14ac:dyDescent="0.4">
      <c r="N958" s="66" t="s">
        <v>1550</v>
      </c>
      <c r="O958" s="67" t="s">
        <v>264</v>
      </c>
      <c r="P958" s="68" t="s">
        <v>1668</v>
      </c>
      <c r="Q958" t="str">
        <f>_xlfn.CONCAT(Table24[[#This Row],[Field Name]:[Area Name]])</f>
        <v>Lindsey Slough GasAny Area</v>
      </c>
      <c r="R958" s="88" t="str">
        <f>_xlfn.CONCAT(Table24[[#This Row],[Field Name]:[Pool Name]])</f>
        <v>Lindsey Slough GasAny AreaK-1</v>
      </c>
    </row>
    <row r="959" spans="14:18" x14ac:dyDescent="0.4">
      <c r="N959" s="66" t="s">
        <v>1550</v>
      </c>
      <c r="O959" s="67" t="s">
        <v>264</v>
      </c>
      <c r="P959" s="68" t="s">
        <v>1797</v>
      </c>
      <c r="Q959" t="str">
        <f>_xlfn.CONCAT(Table24[[#This Row],[Field Name]:[Area Name]])</f>
        <v>Lindsey Slough GasAny Area</v>
      </c>
      <c r="R959" s="88" t="str">
        <f>_xlfn.CONCAT(Table24[[#This Row],[Field Name]:[Pool Name]])</f>
        <v>Lindsey Slough GasAny AreaLower McCormick</v>
      </c>
    </row>
    <row r="960" spans="14:18" x14ac:dyDescent="0.4">
      <c r="N960" s="66" t="s">
        <v>1550</v>
      </c>
      <c r="O960" s="67" t="s">
        <v>264</v>
      </c>
      <c r="P960" s="68" t="s">
        <v>1844</v>
      </c>
      <c r="Q960" t="str">
        <f>_xlfn.CONCAT(Table24[[#This Row],[Field Name]:[Area Name]])</f>
        <v>Lindsey Slough GasAny Area</v>
      </c>
      <c r="R960" s="88" t="str">
        <f>_xlfn.CONCAT(Table24[[#This Row],[Field Name]:[Pool Name]])</f>
        <v>Lindsey Slough GasAny AreaMartinez</v>
      </c>
    </row>
    <row r="961" spans="14:18" x14ac:dyDescent="0.4">
      <c r="N961" s="66" t="s">
        <v>1550</v>
      </c>
      <c r="O961" s="67" t="s">
        <v>264</v>
      </c>
      <c r="P961" s="68" t="s">
        <v>1846</v>
      </c>
      <c r="Q961" t="str">
        <f>_xlfn.CONCAT(Table24[[#This Row],[Field Name]:[Area Name]])</f>
        <v>Lindsey Slough GasAny Area</v>
      </c>
      <c r="R961" s="88" t="str">
        <f>_xlfn.CONCAT(Table24[[#This Row],[Field Name]:[Pool Name]])</f>
        <v>Lindsey Slough GasAny AreaMartinez Canyon</v>
      </c>
    </row>
    <row r="962" spans="14:18" x14ac:dyDescent="0.4">
      <c r="N962" s="66" t="s">
        <v>1550</v>
      </c>
      <c r="O962" s="67" t="s">
        <v>264</v>
      </c>
      <c r="P962" s="68" t="s">
        <v>240</v>
      </c>
      <c r="Q962" t="str">
        <f>_xlfn.CONCAT(Table24[[#This Row],[Field Name]:[Area Name]])</f>
        <v>Lindsey Slough GasAny Area</v>
      </c>
      <c r="R962" s="88" t="str">
        <f>_xlfn.CONCAT(Table24[[#This Row],[Field Name]:[Pool Name]])</f>
        <v>Lindsey Slough GasAny AreaNo Pool Breakdown</v>
      </c>
    </row>
    <row r="963" spans="14:18" x14ac:dyDescent="0.4">
      <c r="N963" s="66" t="s">
        <v>1550</v>
      </c>
      <c r="O963" s="67" t="s">
        <v>264</v>
      </c>
      <c r="P963" s="68" t="s">
        <v>2021</v>
      </c>
      <c r="Q963" t="str">
        <f>_xlfn.CONCAT(Table24[[#This Row],[Field Name]:[Area Name]])</f>
        <v>Lindsey Slough GasAny Area</v>
      </c>
      <c r="R963" s="88" t="str">
        <f>_xlfn.CONCAT(Table24[[#This Row],[Field Name]:[Pool Name]])</f>
        <v>Lindsey Slough GasAny AreaPetersen</v>
      </c>
    </row>
    <row r="964" spans="14:18" x14ac:dyDescent="0.4">
      <c r="N964" s="66" t="s">
        <v>1550</v>
      </c>
      <c r="O964" s="67" t="s">
        <v>264</v>
      </c>
      <c r="P964" s="68" t="s">
        <v>2156</v>
      </c>
      <c r="Q964" t="str">
        <f>_xlfn.CONCAT(Table24[[#This Row],[Field Name]:[Area Name]])</f>
        <v>Lindsey Slough GasAny Area</v>
      </c>
      <c r="R964" s="88" t="str">
        <f>_xlfn.CONCAT(Table24[[#This Row],[Field Name]:[Pool Name]])</f>
        <v>Lindsey Slough GasAny AreaSecond Starkey</v>
      </c>
    </row>
    <row r="965" spans="14:18" x14ac:dyDescent="0.4">
      <c r="N965" s="66" t="s">
        <v>1550</v>
      </c>
      <c r="O965" s="67" t="s">
        <v>264</v>
      </c>
      <c r="P965" s="68" t="s">
        <v>2236</v>
      </c>
      <c r="Q965" t="str">
        <f>_xlfn.CONCAT(Table24[[#This Row],[Field Name]:[Area Name]])</f>
        <v>Lindsey Slough GasAny Area</v>
      </c>
      <c r="R965" s="88" t="str">
        <f>_xlfn.CONCAT(Table24[[#This Row],[Field Name]:[Pool Name]])</f>
        <v>Lindsey Slough GasAny AreaUpper K-1</v>
      </c>
    </row>
    <row r="966" spans="14:18" x14ac:dyDescent="0.4">
      <c r="N966" s="66" t="s">
        <v>1550</v>
      </c>
      <c r="O966" s="67" t="s">
        <v>264</v>
      </c>
      <c r="P966" s="68" t="s">
        <v>2241</v>
      </c>
      <c r="Q966" t="str">
        <f>_xlfn.CONCAT(Table24[[#This Row],[Field Name]:[Area Name]])</f>
        <v>Lindsey Slough GasAny Area</v>
      </c>
      <c r="R966" s="88" t="str">
        <f>_xlfn.CONCAT(Table24[[#This Row],[Field Name]:[Pool Name]])</f>
        <v>Lindsey Slough GasAny AreaUpper McCormick</v>
      </c>
    </row>
    <row r="967" spans="14:18" x14ac:dyDescent="0.4">
      <c r="N967" s="66" t="s">
        <v>1550</v>
      </c>
      <c r="O967" s="67" t="s">
        <v>264</v>
      </c>
      <c r="P967" s="68" t="s">
        <v>1461</v>
      </c>
      <c r="Q967" t="str">
        <f>_xlfn.CONCAT(Table24[[#This Row],[Field Name]:[Area Name]])</f>
        <v>Lindsey Slough GasAny Area</v>
      </c>
      <c r="R967" s="88" t="str">
        <f>_xlfn.CONCAT(Table24[[#This Row],[Field Name]:[Pool Name]])</f>
        <v>Lindsey Slough GasAny AreaWinters</v>
      </c>
    </row>
    <row r="968" spans="14:18" x14ac:dyDescent="0.4">
      <c r="N968" s="66" t="s">
        <v>1554</v>
      </c>
      <c r="O968" s="67" t="s">
        <v>264</v>
      </c>
      <c r="P968" s="68" t="s">
        <v>240</v>
      </c>
      <c r="Q968" t="str">
        <f>_xlfn.CONCAT(Table24[[#This Row],[Field Name]:[Area Name]])</f>
        <v>Little Butte Creek GasAny Area</v>
      </c>
      <c r="R968" s="88" t="str">
        <f>_xlfn.CONCAT(Table24[[#This Row],[Field Name]:[Pool Name]])</f>
        <v>Little Butte Creek GasAny AreaNo Pool Breakdown</v>
      </c>
    </row>
    <row r="969" spans="14:18" x14ac:dyDescent="0.4">
      <c r="N969" s="66" t="s">
        <v>1557</v>
      </c>
      <c r="O969" s="67" t="s">
        <v>264</v>
      </c>
      <c r="P969" s="68" t="s">
        <v>1509</v>
      </c>
      <c r="Q969" t="str">
        <f>_xlfn.CONCAT(Table24[[#This Row],[Field Name]:[Area Name]])</f>
        <v>LivermoreAny Area</v>
      </c>
      <c r="R969" s="88" t="str">
        <f>_xlfn.CONCAT(Table24[[#This Row],[Field Name]:[Pool Name]])</f>
        <v>LivermoreAny AreaGreenville</v>
      </c>
    </row>
    <row r="970" spans="14:18" x14ac:dyDescent="0.4">
      <c r="N970" s="66" t="s">
        <v>1557</v>
      </c>
      <c r="O970" s="67" t="s">
        <v>264</v>
      </c>
      <c r="P970" s="68" t="s">
        <v>240</v>
      </c>
      <c r="Q970" t="str">
        <f>_xlfn.CONCAT(Table24[[#This Row],[Field Name]:[Area Name]])</f>
        <v>LivermoreAny Area</v>
      </c>
      <c r="R970" s="88" t="str">
        <f>_xlfn.CONCAT(Table24[[#This Row],[Field Name]:[Pool Name]])</f>
        <v>LivermoreAny AreaNo Pool Breakdown</v>
      </c>
    </row>
    <row r="971" spans="14:18" x14ac:dyDescent="0.4">
      <c r="N971" s="66" t="s">
        <v>1561</v>
      </c>
      <c r="O971" s="67" t="s">
        <v>264</v>
      </c>
      <c r="P971" s="68" t="s">
        <v>240</v>
      </c>
      <c r="Q971" t="str">
        <f>_xlfn.CONCAT(Table24[[#This Row],[Field Name]:[Area Name]])</f>
        <v>Llano Seco Gas (ABD)Any Area</v>
      </c>
      <c r="R971" s="88" t="str">
        <f>_xlfn.CONCAT(Table24[[#This Row],[Field Name]:[Pool Name]])</f>
        <v>Llano Seco Gas (ABD)Any AreaNo Pool Breakdown</v>
      </c>
    </row>
    <row r="972" spans="14:18" x14ac:dyDescent="0.4">
      <c r="N972" s="66" t="s">
        <v>1565</v>
      </c>
      <c r="O972" s="67" t="s">
        <v>264</v>
      </c>
      <c r="P972" s="68" t="s">
        <v>240</v>
      </c>
      <c r="Q972" t="str">
        <f>_xlfn.CONCAT(Table24[[#This Row],[Field Name]:[Area Name]])</f>
        <v>Lodi Airport Gas (ABD)Any Area</v>
      </c>
      <c r="R972" s="88" t="str">
        <f>_xlfn.CONCAT(Table24[[#This Row],[Field Name]:[Pool Name]])</f>
        <v>Lodi Airport Gas (ABD)Any AreaNo Pool Breakdown</v>
      </c>
    </row>
    <row r="973" spans="14:18" x14ac:dyDescent="0.4">
      <c r="N973" s="66" t="s">
        <v>1569</v>
      </c>
      <c r="O973" s="67" t="s">
        <v>264</v>
      </c>
      <c r="P973" s="68" t="s">
        <v>1112</v>
      </c>
      <c r="Q973" t="str">
        <f>_xlfn.CONCAT(Table24[[#This Row],[Field Name]:[Area Name]])</f>
        <v>Lodi GasAny Area</v>
      </c>
      <c r="R973" s="88" t="str">
        <f>_xlfn.CONCAT(Table24[[#This Row],[Field Name]:[Pool Name]])</f>
        <v>Lodi GasAny AreaDomengine</v>
      </c>
    </row>
    <row r="974" spans="14:18" x14ac:dyDescent="0.4">
      <c r="N974" s="66" t="s">
        <v>1569</v>
      </c>
      <c r="O974" s="67" t="s">
        <v>264</v>
      </c>
      <c r="P974" s="68" t="s">
        <v>1898</v>
      </c>
      <c r="Q974" t="str">
        <f>_xlfn.CONCAT(Table24[[#This Row],[Field Name]:[Area Name]])</f>
        <v>Lodi GasAny Area</v>
      </c>
      <c r="R974" s="88" t="str">
        <f>_xlfn.CONCAT(Table24[[#This Row],[Field Name]:[Pool Name]])</f>
        <v>Lodi GasAny AreaMidland</v>
      </c>
    </row>
    <row r="975" spans="14:18" x14ac:dyDescent="0.4">
      <c r="N975" s="66" t="s">
        <v>1569</v>
      </c>
      <c r="O975" s="67" t="s">
        <v>264</v>
      </c>
      <c r="P975" s="68" t="s">
        <v>240</v>
      </c>
      <c r="Q975" t="str">
        <f>_xlfn.CONCAT(Table24[[#This Row],[Field Name]:[Area Name]])</f>
        <v>Lodi GasAny Area</v>
      </c>
      <c r="R975" s="88" t="str">
        <f>_xlfn.CONCAT(Table24[[#This Row],[Field Name]:[Pool Name]])</f>
        <v>Lodi GasAny AreaNo Pool Breakdown</v>
      </c>
    </row>
    <row r="976" spans="14:18" x14ac:dyDescent="0.4">
      <c r="N976" s="66" t="s">
        <v>1569</v>
      </c>
      <c r="O976" s="67" t="s">
        <v>264</v>
      </c>
      <c r="P976" s="68" t="s">
        <v>336</v>
      </c>
      <c r="Q976" t="str">
        <f>_xlfn.CONCAT(Table24[[#This Row],[Field Name]:[Area Name]])</f>
        <v>Lodi GasAny Area</v>
      </c>
      <c r="R976" s="88" t="str">
        <f>_xlfn.CONCAT(Table24[[#This Row],[Field Name]:[Pool Name]])</f>
        <v>Lodi GasAny AreaObservation</v>
      </c>
    </row>
    <row r="977" spans="14:18" x14ac:dyDescent="0.4">
      <c r="N977" s="66" t="s">
        <v>1573</v>
      </c>
      <c r="O977" s="67" t="s">
        <v>264</v>
      </c>
      <c r="P977" s="68" t="s">
        <v>1112</v>
      </c>
      <c r="Q977" t="str">
        <f>_xlfn.CONCAT(Table24[[#This Row],[Field Name]:[Area Name]])</f>
        <v>Lodi, Southeast, Gas (ABD)Any Area</v>
      </c>
      <c r="R977" s="88" t="str">
        <f>_xlfn.CONCAT(Table24[[#This Row],[Field Name]:[Pool Name]])</f>
        <v>Lodi, Southeast, Gas (ABD)Any AreaDomengine</v>
      </c>
    </row>
    <row r="978" spans="14:18" x14ac:dyDescent="0.4">
      <c r="N978" s="66" t="s">
        <v>1577</v>
      </c>
      <c r="O978" s="67" t="s">
        <v>264</v>
      </c>
      <c r="P978" s="68" t="s">
        <v>1717</v>
      </c>
      <c r="Q978" t="str">
        <f>_xlfn.CONCAT(Table24[[#This Row],[Field Name]:[Area Name]])</f>
        <v>LompocAny Area</v>
      </c>
      <c r="R978" s="88" t="str">
        <f>_xlfn.CONCAT(Table24[[#This Row],[Field Name]:[Pool Name]])</f>
        <v>LompocAny AreaKnoxville</v>
      </c>
    </row>
    <row r="979" spans="14:18" x14ac:dyDescent="0.4">
      <c r="N979" s="66" t="s">
        <v>1577</v>
      </c>
      <c r="O979" s="67" t="s">
        <v>264</v>
      </c>
      <c r="P979" s="68" t="s">
        <v>1703</v>
      </c>
      <c r="Q979" t="str">
        <f>_xlfn.CONCAT(Table24[[#This Row],[Field Name]:[Area Name]])</f>
        <v>LompocAny Area</v>
      </c>
      <c r="R979" s="88" t="str">
        <f>_xlfn.CONCAT(Table24[[#This Row],[Field Name]:[Pool Name]])</f>
        <v>LompocAny AreaLospe</v>
      </c>
    </row>
    <row r="980" spans="14:18" x14ac:dyDescent="0.4">
      <c r="N980" s="66" t="s">
        <v>1577</v>
      </c>
      <c r="O980" s="67" t="s">
        <v>264</v>
      </c>
      <c r="P980" s="68" t="s">
        <v>322</v>
      </c>
      <c r="Q980" t="str">
        <f>_xlfn.CONCAT(Table24[[#This Row],[Field Name]:[Area Name]])</f>
        <v>LompocAny Area</v>
      </c>
      <c r="R980" s="88" t="str">
        <f>_xlfn.CONCAT(Table24[[#This Row],[Field Name]:[Pool Name]])</f>
        <v>LompocAny AreaMonterey</v>
      </c>
    </row>
    <row r="981" spans="14:18" x14ac:dyDescent="0.4">
      <c r="N981" s="66" t="s">
        <v>1577</v>
      </c>
      <c r="O981" s="67" t="s">
        <v>239</v>
      </c>
      <c r="P981" s="68" t="s">
        <v>322</v>
      </c>
      <c r="Q981" t="str">
        <f>_xlfn.CONCAT(Table24[[#This Row],[Field Name]:[Area Name]])</f>
        <v>LompocMain</v>
      </c>
      <c r="R981" s="88" t="str">
        <f>_xlfn.CONCAT(Table24[[#This Row],[Field Name]:[Pool Name]])</f>
        <v>LompocMainMonterey</v>
      </c>
    </row>
    <row r="982" spans="14:18" x14ac:dyDescent="0.4">
      <c r="N982" s="66" t="s">
        <v>1577</v>
      </c>
      <c r="O982" s="67" t="s">
        <v>239</v>
      </c>
      <c r="P982" s="68" t="s">
        <v>1946</v>
      </c>
      <c r="Q982" t="str">
        <f>_xlfn.CONCAT(Table24[[#This Row],[Field Name]:[Area Name]])</f>
        <v>LompocMain</v>
      </c>
      <c r="R982" s="88" t="str">
        <f>_xlfn.CONCAT(Table24[[#This Row],[Field Name]:[Pool Name]])</f>
        <v>LompocMainMonterey-Knoxville</v>
      </c>
    </row>
    <row r="983" spans="14:18" x14ac:dyDescent="0.4">
      <c r="N983" s="66" t="s">
        <v>1577</v>
      </c>
      <c r="O983" s="67" t="s">
        <v>239</v>
      </c>
      <c r="P983" s="68" t="s">
        <v>1948</v>
      </c>
      <c r="Q983" t="str">
        <f>_xlfn.CONCAT(Table24[[#This Row],[Field Name]:[Area Name]])</f>
        <v>LompocMain</v>
      </c>
      <c r="R983" s="88" t="str">
        <f>_xlfn.CONCAT(Table24[[#This Row],[Field Name]:[Pool Name]])</f>
        <v>LompocMainMonterey-Lospe</v>
      </c>
    </row>
    <row r="984" spans="14:18" x14ac:dyDescent="0.4">
      <c r="N984" s="66" t="s">
        <v>1577</v>
      </c>
      <c r="O984" s="67" t="s">
        <v>239</v>
      </c>
      <c r="P984" s="68" t="s">
        <v>240</v>
      </c>
      <c r="Q984" t="str">
        <f>_xlfn.CONCAT(Table24[[#This Row],[Field Name]:[Area Name]])</f>
        <v>LompocMain</v>
      </c>
      <c r="R984" s="88" t="str">
        <f>_xlfn.CONCAT(Table24[[#This Row],[Field Name]:[Pool Name]])</f>
        <v>LompocMainNo Pool Breakdown</v>
      </c>
    </row>
    <row r="985" spans="14:18" x14ac:dyDescent="0.4">
      <c r="N985" s="66" t="s">
        <v>1577</v>
      </c>
      <c r="O985" s="67" t="s">
        <v>239</v>
      </c>
      <c r="P985" s="68" t="s">
        <v>336</v>
      </c>
      <c r="Q985" t="str">
        <f>_xlfn.CONCAT(Table24[[#This Row],[Field Name]:[Area Name]])</f>
        <v>LompocMain</v>
      </c>
      <c r="R985" s="88" t="str">
        <f>_xlfn.CONCAT(Table24[[#This Row],[Field Name]:[Pool Name]])</f>
        <v>LompocMainObservation</v>
      </c>
    </row>
    <row r="986" spans="14:18" x14ac:dyDescent="0.4">
      <c r="N986" s="66" t="s">
        <v>1577</v>
      </c>
      <c r="O986" s="67" t="s">
        <v>793</v>
      </c>
      <c r="P986" s="68" t="s">
        <v>322</v>
      </c>
      <c r="Q986" t="str">
        <f>_xlfn.CONCAT(Table24[[#This Row],[Field Name]:[Area Name]])</f>
        <v>LompocNorthwest</v>
      </c>
      <c r="R986" s="88" t="str">
        <f>_xlfn.CONCAT(Table24[[#This Row],[Field Name]:[Pool Name]])</f>
        <v>LompocNorthwestMonterey</v>
      </c>
    </row>
    <row r="987" spans="14:18" x14ac:dyDescent="0.4">
      <c r="N987" s="66" t="s">
        <v>1581</v>
      </c>
      <c r="O987" s="67" t="s">
        <v>264</v>
      </c>
      <c r="P987" s="68" t="s">
        <v>249</v>
      </c>
      <c r="Q987" t="str">
        <f>_xlfn.CONCAT(Table24[[#This Row],[Field Name]:[Area Name]])</f>
        <v>Lone Star GasAny Area</v>
      </c>
      <c r="R987" s="88" t="str">
        <f>_xlfn.CONCAT(Table24[[#This Row],[Field Name]:[Pool Name]])</f>
        <v>Lone Star GasAny AreaForbes</v>
      </c>
    </row>
    <row r="988" spans="14:18" x14ac:dyDescent="0.4">
      <c r="N988" s="66" t="s">
        <v>1585</v>
      </c>
      <c r="O988" s="67" t="s">
        <v>264</v>
      </c>
      <c r="P988" s="68" t="s">
        <v>240</v>
      </c>
      <c r="Q988" t="str">
        <f>_xlfn.CONCAT(Table24[[#This Row],[Field Name]:[Area Name]])</f>
        <v>Lone Tree Creek GasAny Area</v>
      </c>
      <c r="R988" s="88" t="str">
        <f>_xlfn.CONCAT(Table24[[#This Row],[Field Name]:[Pool Name]])</f>
        <v>Lone Tree Creek GasAny AreaNo Pool Breakdown</v>
      </c>
    </row>
    <row r="989" spans="14:18" x14ac:dyDescent="0.4">
      <c r="N989" s="66" t="s">
        <v>1589</v>
      </c>
      <c r="O989" s="67" t="s">
        <v>1108</v>
      </c>
      <c r="P989" s="68" t="s">
        <v>262</v>
      </c>
      <c r="Q989" t="str">
        <f>_xlfn.CONCAT(Table24[[#This Row],[Field Name]:[Area Name]])</f>
        <v>Long BeachNorthwest Extension</v>
      </c>
      <c r="R989" s="88" t="str">
        <f>_xlfn.CONCAT(Table24[[#This Row],[Field Name]:[Pool Name]])</f>
        <v>Long BeachNorthwest ExtensionAlamitos</v>
      </c>
    </row>
    <row r="990" spans="14:18" x14ac:dyDescent="0.4">
      <c r="N990" s="66" t="s">
        <v>1589</v>
      </c>
      <c r="O990" s="67" t="s">
        <v>1108</v>
      </c>
      <c r="P990" s="68" t="s">
        <v>240</v>
      </c>
      <c r="Q990" t="str">
        <f>_xlfn.CONCAT(Table24[[#This Row],[Field Name]:[Area Name]])</f>
        <v>Long BeachNorthwest Extension</v>
      </c>
      <c r="R990" s="88" t="str">
        <f>_xlfn.CONCAT(Table24[[#This Row],[Field Name]:[Pool Name]])</f>
        <v>Long BeachNorthwest ExtensionNo Pool Breakdown</v>
      </c>
    </row>
    <row r="991" spans="14:18" x14ac:dyDescent="0.4">
      <c r="N991" s="66" t="s">
        <v>1589</v>
      </c>
      <c r="O991" s="67" t="s">
        <v>213</v>
      </c>
      <c r="P991" s="68" t="s">
        <v>262</v>
      </c>
      <c r="Q991" t="str">
        <f>_xlfn.CONCAT(Table24[[#This Row],[Field Name]:[Area Name]])</f>
        <v>Long BeachOld</v>
      </c>
      <c r="R991" s="88" t="str">
        <f>_xlfn.CONCAT(Table24[[#This Row],[Field Name]:[Pool Name]])</f>
        <v>Long BeachOldAlamitos</v>
      </c>
    </row>
    <row r="992" spans="14:18" x14ac:dyDescent="0.4">
      <c r="N992" s="66" t="s">
        <v>1589</v>
      </c>
      <c r="O992" s="67" t="s">
        <v>213</v>
      </c>
      <c r="P992" s="68" t="s">
        <v>627</v>
      </c>
      <c r="Q992" t="str">
        <f>_xlfn.CONCAT(Table24[[#This Row],[Field Name]:[Area Name]])</f>
        <v>Long BeachOld</v>
      </c>
      <c r="R992" s="88" t="str">
        <f>_xlfn.CONCAT(Table24[[#This Row],[Field Name]:[Pool Name]])</f>
        <v>Long BeachOldBrown</v>
      </c>
    </row>
    <row r="993" spans="14:18" x14ac:dyDescent="0.4">
      <c r="N993" s="66" t="s">
        <v>1589</v>
      </c>
      <c r="O993" s="67" t="s">
        <v>213</v>
      </c>
      <c r="P993" s="68" t="s">
        <v>715</v>
      </c>
      <c r="Q993" t="str">
        <f>_xlfn.CONCAT(Table24[[#This Row],[Field Name]:[Area Name]])</f>
        <v>Long BeachOld</v>
      </c>
      <c r="R993" s="88" t="str">
        <f>_xlfn.CONCAT(Table24[[#This Row],[Field Name]:[Pool Name]])</f>
        <v>Long BeachOldDeep</v>
      </c>
    </row>
    <row r="994" spans="14:18" x14ac:dyDescent="0.4">
      <c r="N994" s="66" t="s">
        <v>1589</v>
      </c>
      <c r="O994" s="67" t="s">
        <v>213</v>
      </c>
      <c r="P994" s="68" t="s">
        <v>240</v>
      </c>
      <c r="Q994" t="str">
        <f>_xlfn.CONCAT(Table24[[#This Row],[Field Name]:[Area Name]])</f>
        <v>Long BeachOld</v>
      </c>
      <c r="R994" s="88" t="str">
        <f>_xlfn.CONCAT(Table24[[#This Row],[Field Name]:[Pool Name]])</f>
        <v>Long BeachOldNo Pool Breakdown</v>
      </c>
    </row>
    <row r="995" spans="14:18" x14ac:dyDescent="0.4">
      <c r="N995" s="66" t="s">
        <v>1589</v>
      </c>
      <c r="O995" s="67" t="s">
        <v>213</v>
      </c>
      <c r="P995" s="68" t="s">
        <v>336</v>
      </c>
      <c r="Q995" t="str">
        <f>_xlfn.CONCAT(Table24[[#This Row],[Field Name]:[Area Name]])</f>
        <v>Long BeachOld</v>
      </c>
      <c r="R995" s="88" t="str">
        <f>_xlfn.CONCAT(Table24[[#This Row],[Field Name]:[Pool Name]])</f>
        <v>Long BeachOldObservation</v>
      </c>
    </row>
    <row r="996" spans="14:18" x14ac:dyDescent="0.4">
      <c r="N996" s="66" t="s">
        <v>1589</v>
      </c>
      <c r="O996" s="67" t="s">
        <v>213</v>
      </c>
      <c r="P996" s="68" t="s">
        <v>2002</v>
      </c>
      <c r="Q996" t="str">
        <f>_xlfn.CONCAT(Table24[[#This Row],[Field Name]:[Area Name]])</f>
        <v>Long BeachOld</v>
      </c>
      <c r="R996" s="88" t="str">
        <f>_xlfn.CONCAT(Table24[[#This Row],[Field Name]:[Pool Name]])</f>
        <v>Long BeachOldOthers</v>
      </c>
    </row>
    <row r="997" spans="14:18" x14ac:dyDescent="0.4">
      <c r="N997" s="66" t="s">
        <v>1589</v>
      </c>
      <c r="O997" s="67" t="s">
        <v>213</v>
      </c>
      <c r="P997" s="68" t="s">
        <v>2268</v>
      </c>
      <c r="Q997" t="str">
        <f>_xlfn.CONCAT(Table24[[#This Row],[Field Name]:[Area Name]])</f>
        <v>Long BeachOld</v>
      </c>
      <c r="R997" s="88" t="str">
        <f>_xlfn.CONCAT(Table24[[#This Row],[Field Name]:[Pool Name]])</f>
        <v>Long BeachOldWardlow</v>
      </c>
    </row>
    <row r="998" spans="14:18" x14ac:dyDescent="0.4">
      <c r="N998" s="66" t="s">
        <v>1589</v>
      </c>
      <c r="O998" s="67" t="s">
        <v>1238</v>
      </c>
      <c r="P998" s="68" t="s">
        <v>240</v>
      </c>
      <c r="Q998" t="str">
        <f>_xlfn.CONCAT(Table24[[#This Row],[Field Name]:[Area Name]])</f>
        <v>Long BeachRecreation Park</v>
      </c>
      <c r="R998" s="88" t="str">
        <f>_xlfn.CONCAT(Table24[[#This Row],[Field Name]:[Pool Name]])</f>
        <v>Long BeachRecreation ParkNo Pool Breakdown</v>
      </c>
    </row>
    <row r="999" spans="14:18" x14ac:dyDescent="0.4">
      <c r="N999" s="66" t="s">
        <v>1593</v>
      </c>
      <c r="O999" s="67" t="s">
        <v>264</v>
      </c>
      <c r="P999" s="68" t="s">
        <v>715</v>
      </c>
      <c r="Q999" t="str">
        <f>_xlfn.CONCAT(Table24[[#This Row],[Field Name]:[Area Name]])</f>
        <v>Long Beach AirportAny Area</v>
      </c>
      <c r="R999" s="88" t="str">
        <f>_xlfn.CONCAT(Table24[[#This Row],[Field Name]:[Pool Name]])</f>
        <v>Long Beach AirportAny AreaDeep</v>
      </c>
    </row>
    <row r="1000" spans="14:18" x14ac:dyDescent="0.4">
      <c r="N1000" s="66" t="s">
        <v>1597</v>
      </c>
      <c r="O1000" s="67" t="s">
        <v>264</v>
      </c>
      <c r="P1000" s="68" t="s">
        <v>240</v>
      </c>
      <c r="Q1000" t="str">
        <f>_xlfn.CONCAT(Table24[[#This Row],[Field Name]:[Area Name]])</f>
        <v>Long Canyon (ABD)Any Area</v>
      </c>
      <c r="R1000" s="88" t="str">
        <f>_xlfn.CONCAT(Table24[[#This Row],[Field Name]:[Pool Name]])</f>
        <v>Long Canyon (ABD)Any AreaNo Pool Breakdown</v>
      </c>
    </row>
    <row r="1001" spans="14:18" x14ac:dyDescent="0.4">
      <c r="N1001" s="66" t="s">
        <v>1601</v>
      </c>
      <c r="O1001" s="67" t="s">
        <v>264</v>
      </c>
      <c r="P1001" s="68" t="s">
        <v>1614</v>
      </c>
      <c r="Q1001" t="str">
        <f>_xlfn.CONCAT(Table24[[#This Row],[Field Name]:[Area Name]])</f>
        <v>Lopez Canyon (ABD)Any Area</v>
      </c>
      <c r="R1001" s="88" t="str">
        <f>_xlfn.CONCAT(Table24[[#This Row],[Field Name]:[Pool Name]])</f>
        <v>Lopez Canyon (ABD)Any AreaIda B</v>
      </c>
    </row>
    <row r="1002" spans="14:18" x14ac:dyDescent="0.4">
      <c r="N1002" s="66" t="s">
        <v>1605</v>
      </c>
      <c r="O1002" s="67" t="s">
        <v>264</v>
      </c>
      <c r="P1002" s="68" t="s">
        <v>322</v>
      </c>
      <c r="Q1002" t="str">
        <f>_xlfn.CONCAT(Table24[[#This Row],[Field Name]:[Area Name]])</f>
        <v>Los AlamosAny Area</v>
      </c>
      <c r="R1002" s="88" t="str">
        <f>_xlfn.CONCAT(Table24[[#This Row],[Field Name]:[Pool Name]])</f>
        <v>Los AlamosAny AreaMonterey</v>
      </c>
    </row>
    <row r="1003" spans="14:18" x14ac:dyDescent="0.4">
      <c r="N1003" s="66" t="s">
        <v>1609</v>
      </c>
      <c r="O1003" s="67" t="s">
        <v>264</v>
      </c>
      <c r="P1003" s="68" t="s">
        <v>240</v>
      </c>
      <c r="Q1003" t="str">
        <f>_xlfn.CONCAT(Table24[[#This Row],[Field Name]:[Area Name]])</f>
        <v>Los Angeles CityAny Area</v>
      </c>
      <c r="R1003" s="88" t="str">
        <f>_xlfn.CONCAT(Table24[[#This Row],[Field Name]:[Pool Name]])</f>
        <v>Los Angeles CityAny AreaNo Pool Breakdown</v>
      </c>
    </row>
    <row r="1004" spans="14:18" x14ac:dyDescent="0.4">
      <c r="N1004" s="66" t="s">
        <v>1609</v>
      </c>
      <c r="O1004" s="67" t="s">
        <v>264</v>
      </c>
      <c r="P1004" s="68" t="s">
        <v>336</v>
      </c>
      <c r="Q1004" t="str">
        <f>_xlfn.CONCAT(Table24[[#This Row],[Field Name]:[Area Name]])</f>
        <v>Los Angeles CityAny Area</v>
      </c>
      <c r="R1004" s="88" t="str">
        <f>_xlfn.CONCAT(Table24[[#This Row],[Field Name]:[Pool Name]])</f>
        <v>Los Angeles CityAny AreaObservation</v>
      </c>
    </row>
    <row r="1005" spans="14:18" x14ac:dyDescent="0.4">
      <c r="N1005" s="66" t="s">
        <v>1613</v>
      </c>
      <c r="O1005" s="67" t="s">
        <v>264</v>
      </c>
      <c r="P1005" s="68" t="s">
        <v>616</v>
      </c>
      <c r="Q1005" t="str">
        <f>_xlfn.CONCAT(Table24[[#This Row],[Field Name]:[Area Name]])</f>
        <v>Los Angeles DowntownAny Area</v>
      </c>
      <c r="R1005" s="88" t="str">
        <f>_xlfn.CONCAT(Table24[[#This Row],[Field Name]:[Pool Name]])</f>
        <v>Los Angeles DowntownAny AreaBroadway and Massive</v>
      </c>
    </row>
    <row r="1006" spans="14:18" x14ac:dyDescent="0.4">
      <c r="N1006" s="66" t="s">
        <v>1613</v>
      </c>
      <c r="O1006" s="67" t="s">
        <v>264</v>
      </c>
      <c r="P1006" s="68" t="s">
        <v>1574</v>
      </c>
      <c r="Q1006" t="str">
        <f>_xlfn.CONCAT(Table24[[#This Row],[Field Name]:[Area Name]])</f>
        <v>Los Angeles DowntownAny Area</v>
      </c>
      <c r="R1006" s="88" t="str">
        <f>_xlfn.CONCAT(Table24[[#This Row],[Field Name]:[Pool Name]])</f>
        <v>Los Angeles DowntownAny AreaHill Gas Sands</v>
      </c>
    </row>
    <row r="1007" spans="14:18" x14ac:dyDescent="0.4">
      <c r="N1007" s="66" t="s">
        <v>1613</v>
      </c>
      <c r="O1007" s="67" t="s">
        <v>264</v>
      </c>
      <c r="P1007" s="68" t="s">
        <v>240</v>
      </c>
      <c r="Q1007" t="str">
        <f>_xlfn.CONCAT(Table24[[#This Row],[Field Name]:[Area Name]])</f>
        <v>Los Angeles DowntownAny Area</v>
      </c>
      <c r="R1007" s="88" t="str">
        <f>_xlfn.CONCAT(Table24[[#This Row],[Field Name]:[Pool Name]])</f>
        <v>Los Angeles DowntownAny AreaNo Pool Breakdown</v>
      </c>
    </row>
    <row r="1008" spans="14:18" x14ac:dyDescent="0.4">
      <c r="N1008" s="66" t="s">
        <v>1617</v>
      </c>
      <c r="O1008" s="67" t="s">
        <v>264</v>
      </c>
      <c r="P1008" s="68" t="s">
        <v>240</v>
      </c>
      <c r="Q1008" t="str">
        <f>_xlfn.CONCAT(Table24[[#This Row],[Field Name]:[Area Name]])</f>
        <v>Los Angeles, EastAny Area</v>
      </c>
      <c r="R1008" s="88" t="str">
        <f>_xlfn.CONCAT(Table24[[#This Row],[Field Name]:[Pool Name]])</f>
        <v>Los Angeles, EastAny AreaNo Pool Breakdown</v>
      </c>
    </row>
    <row r="1009" spans="14:18" x14ac:dyDescent="0.4">
      <c r="N1009" s="66" t="s">
        <v>668</v>
      </c>
      <c r="O1009" s="67" t="s">
        <v>264</v>
      </c>
      <c r="P1009" s="68" t="s">
        <v>658</v>
      </c>
      <c r="Q1009" t="str">
        <f>_xlfn.CONCAT(Table24[[#This Row],[Field Name]:[Area Name]])</f>
        <v>Los LobosAny Area</v>
      </c>
      <c r="R1009" s="88" t="str">
        <f>_xlfn.CONCAT(Table24[[#This Row],[Field Name]:[Pool Name]])</f>
        <v>Los LobosAny AreaEtchegoin</v>
      </c>
    </row>
    <row r="1010" spans="14:18" x14ac:dyDescent="0.4">
      <c r="N1010" s="66" t="s">
        <v>668</v>
      </c>
      <c r="O1010" s="67" t="s">
        <v>264</v>
      </c>
      <c r="P1010" s="68" t="s">
        <v>322</v>
      </c>
      <c r="Q1010" t="str">
        <f>_xlfn.CONCAT(Table24[[#This Row],[Field Name]:[Area Name]])</f>
        <v>Los LobosAny Area</v>
      </c>
      <c r="R1010" s="88" t="str">
        <f>_xlfn.CONCAT(Table24[[#This Row],[Field Name]:[Pool Name]])</f>
        <v>Los LobosAny AreaMonterey</v>
      </c>
    </row>
    <row r="1011" spans="14:18" x14ac:dyDescent="0.4">
      <c r="N1011" s="66" t="s">
        <v>668</v>
      </c>
      <c r="O1011" s="67" t="s">
        <v>264</v>
      </c>
      <c r="P1011" s="68" t="s">
        <v>240</v>
      </c>
      <c r="Q1011" t="str">
        <f>_xlfn.CONCAT(Table24[[#This Row],[Field Name]:[Area Name]])</f>
        <v>Los LobosAny Area</v>
      </c>
      <c r="R1011" s="88" t="str">
        <f>_xlfn.CONCAT(Table24[[#This Row],[Field Name]:[Pool Name]])</f>
        <v>Los LobosAny AreaNo Pool Breakdown</v>
      </c>
    </row>
    <row r="1012" spans="14:18" x14ac:dyDescent="0.4">
      <c r="N1012" s="66" t="s">
        <v>668</v>
      </c>
      <c r="O1012" s="67" t="s">
        <v>264</v>
      </c>
      <c r="P1012" s="68" t="s">
        <v>336</v>
      </c>
      <c r="Q1012" t="str">
        <f>_xlfn.CONCAT(Table24[[#This Row],[Field Name]:[Area Name]])</f>
        <v>Los LobosAny Area</v>
      </c>
      <c r="R1012" s="88" t="str">
        <f>_xlfn.CONCAT(Table24[[#This Row],[Field Name]:[Pool Name]])</f>
        <v>Los LobosAny AreaObservation</v>
      </c>
    </row>
    <row r="1013" spans="14:18" x14ac:dyDescent="0.4">
      <c r="N1013" s="66" t="s">
        <v>668</v>
      </c>
      <c r="O1013" s="67" t="s">
        <v>264</v>
      </c>
      <c r="P1013" s="68" t="s">
        <v>2098</v>
      </c>
      <c r="Q1013" t="str">
        <f>_xlfn.CONCAT(Table24[[#This Row],[Field Name]:[Area Name]])</f>
        <v>Los LobosAny Area</v>
      </c>
      <c r="R1013" s="88" t="str">
        <f>_xlfn.CONCAT(Table24[[#This Row],[Field Name]:[Pool Name]])</f>
        <v>Los LobosAny AreaReef Ridge (ABD)</v>
      </c>
    </row>
    <row r="1014" spans="14:18" x14ac:dyDescent="0.4">
      <c r="N1014" s="66" t="s">
        <v>668</v>
      </c>
      <c r="O1014" s="67" t="s">
        <v>264</v>
      </c>
      <c r="P1014" s="68" t="s">
        <v>560</v>
      </c>
      <c r="Q1014" t="str">
        <f>_xlfn.CONCAT(Table24[[#This Row],[Field Name]:[Area Name]])</f>
        <v>Los LobosAny Area</v>
      </c>
      <c r="R1014" s="88" t="str">
        <f>_xlfn.CONCAT(Table24[[#This Row],[Field Name]:[Pool Name]])</f>
        <v>Los LobosAny AreaTulare</v>
      </c>
    </row>
    <row r="1015" spans="14:18" x14ac:dyDescent="0.4">
      <c r="N1015" s="66" t="s">
        <v>1623</v>
      </c>
      <c r="O1015" s="67" t="s">
        <v>239</v>
      </c>
      <c r="P1015" s="68" t="s">
        <v>1823</v>
      </c>
      <c r="Q1015" t="str">
        <f>_xlfn.CONCAT(Table24[[#This Row],[Field Name]:[Area Name]])</f>
        <v>Los Medanos GasMain</v>
      </c>
      <c r="R1015" s="88" t="str">
        <f>_xlfn.CONCAT(Table24[[#This Row],[Field Name]:[Pool Name]])</f>
        <v>Los Medanos GasMainMain Block-Domengine</v>
      </c>
    </row>
    <row r="1016" spans="14:18" x14ac:dyDescent="0.4">
      <c r="N1016" s="66" t="s">
        <v>1623</v>
      </c>
      <c r="O1016" s="67" t="s">
        <v>239</v>
      </c>
      <c r="P1016" s="68" t="s">
        <v>336</v>
      </c>
      <c r="Q1016" t="str">
        <f>_xlfn.CONCAT(Table24[[#This Row],[Field Name]:[Area Name]])</f>
        <v>Los Medanos GasMain</v>
      </c>
      <c r="R1016" s="88" t="str">
        <f>_xlfn.CONCAT(Table24[[#This Row],[Field Name]:[Pool Name]])</f>
        <v>Los Medanos GasMainObservation</v>
      </c>
    </row>
    <row r="1017" spans="14:18" x14ac:dyDescent="0.4">
      <c r="N1017" s="66" t="s">
        <v>1623</v>
      </c>
      <c r="O1017" s="67" t="s">
        <v>239</v>
      </c>
      <c r="P1017" s="68" t="s">
        <v>2000</v>
      </c>
      <c r="Q1017" t="str">
        <f>_xlfn.CONCAT(Table24[[#This Row],[Field Name]:[Area Name]])</f>
        <v>Los Medanos GasMain</v>
      </c>
      <c r="R1017" s="88" t="str">
        <f>_xlfn.CONCAT(Table24[[#This Row],[Field Name]:[Pool Name]])</f>
        <v>Los Medanos GasMainOther</v>
      </c>
    </row>
    <row r="1018" spans="14:18" x14ac:dyDescent="0.4">
      <c r="N1018" s="66" t="s">
        <v>1623</v>
      </c>
      <c r="O1018" s="67" t="s">
        <v>1077</v>
      </c>
      <c r="P1018" s="68" t="s">
        <v>1112</v>
      </c>
      <c r="Q1018" t="str">
        <f>_xlfn.CONCAT(Table24[[#This Row],[Field Name]:[Area Name]])</f>
        <v>Los Medanos GasNortheast</v>
      </c>
      <c r="R1018" s="88" t="str">
        <f>_xlfn.CONCAT(Table24[[#This Row],[Field Name]:[Pool Name]])</f>
        <v>Los Medanos GasNortheastDomengine</v>
      </c>
    </row>
    <row r="1019" spans="14:18" x14ac:dyDescent="0.4">
      <c r="N1019" s="66" t="s">
        <v>1623</v>
      </c>
      <c r="O1019" s="67" t="s">
        <v>1077</v>
      </c>
      <c r="P1019" s="68" t="s">
        <v>1961</v>
      </c>
      <c r="Q1019" t="str">
        <f>_xlfn.CONCAT(Table24[[#This Row],[Field Name]:[Area Name]])</f>
        <v>Los Medanos GasNortheast</v>
      </c>
      <c r="R1019" s="88" t="str">
        <f>_xlfn.CONCAT(Table24[[#This Row],[Field Name]:[Pool Name]])</f>
        <v>Los Medanos GasNortheastNortonville (ABD)</v>
      </c>
    </row>
    <row r="1020" spans="14:18" x14ac:dyDescent="0.4">
      <c r="N1020" s="66" t="s">
        <v>1627</v>
      </c>
      <c r="O1020" s="67" t="s">
        <v>264</v>
      </c>
      <c r="P1020" s="68" t="s">
        <v>560</v>
      </c>
      <c r="Q1020" t="str">
        <f>_xlfn.CONCAT(Table24[[#This Row],[Field Name]:[Area Name]])</f>
        <v>Los PadresAny Area</v>
      </c>
      <c r="R1020" s="88" t="str">
        <f>_xlfn.CONCAT(Table24[[#This Row],[Field Name]:[Pool Name]])</f>
        <v>Los PadresAny AreaTulare</v>
      </c>
    </row>
    <row r="1021" spans="14:18" x14ac:dyDescent="0.4">
      <c r="N1021" s="66" t="s">
        <v>672</v>
      </c>
      <c r="O1021" s="67" t="s">
        <v>264</v>
      </c>
      <c r="P1021" s="68" t="s">
        <v>440</v>
      </c>
      <c r="Q1021" t="str">
        <f>_xlfn.CONCAT(Table24[[#This Row],[Field Name]:[Area Name]])</f>
        <v>Lost HillsAny Area</v>
      </c>
      <c r="R1021" s="88" t="str">
        <f>_xlfn.CONCAT(Table24[[#This Row],[Field Name]:[Pool Name]])</f>
        <v>Lost HillsAny AreaAntelope/McDonald</v>
      </c>
    </row>
    <row r="1022" spans="14:18" x14ac:dyDescent="0.4">
      <c r="N1022" s="66" t="s">
        <v>672</v>
      </c>
      <c r="O1022" s="67" t="s">
        <v>264</v>
      </c>
      <c r="P1022" s="68" t="s">
        <v>727</v>
      </c>
      <c r="Q1022" t="str">
        <f>_xlfn.CONCAT(Table24[[#This Row],[Field Name]:[Area Name]])</f>
        <v>Lost HillsAny Area</v>
      </c>
      <c r="R1022" s="88" t="str">
        <f>_xlfn.CONCAT(Table24[[#This Row],[Field Name]:[Pool Name]])</f>
        <v>Lost HillsAny AreaCahn</v>
      </c>
    </row>
    <row r="1023" spans="14:18" x14ac:dyDescent="0.4">
      <c r="N1023" s="66" t="s">
        <v>672</v>
      </c>
      <c r="O1023" s="67" t="s">
        <v>264</v>
      </c>
      <c r="P1023" s="68" t="s">
        <v>652</v>
      </c>
      <c r="Q1023" t="str">
        <f>_xlfn.CONCAT(Table24[[#This Row],[Field Name]:[Area Name]])</f>
        <v>Lost HillsAny Area</v>
      </c>
      <c r="R1023" s="88" t="str">
        <f>_xlfn.CONCAT(Table24[[#This Row],[Field Name]:[Pool Name]])</f>
        <v>Lost HillsAny AreaCarneros (ABD)</v>
      </c>
    </row>
    <row r="1024" spans="14:18" x14ac:dyDescent="0.4">
      <c r="N1024" s="66" t="s">
        <v>672</v>
      </c>
      <c r="O1024" s="67" t="s">
        <v>264</v>
      </c>
      <c r="P1024" s="68" t="s">
        <v>960</v>
      </c>
      <c r="Q1024" t="str">
        <f>_xlfn.CONCAT(Table24[[#This Row],[Field Name]:[Area Name]])</f>
        <v>Lost HillsAny Area</v>
      </c>
      <c r="R1024" s="88" t="str">
        <f>_xlfn.CONCAT(Table24[[#This Row],[Field Name]:[Pool Name]])</f>
        <v>Lost HillsAny AreaDevilwater</v>
      </c>
    </row>
    <row r="1025" spans="14:18" x14ac:dyDescent="0.4">
      <c r="N1025" s="66" t="s">
        <v>672</v>
      </c>
      <c r="O1025" s="67" t="s">
        <v>264</v>
      </c>
      <c r="P1025" s="68" t="s">
        <v>658</v>
      </c>
      <c r="Q1025" t="str">
        <f>_xlfn.CONCAT(Table24[[#This Row],[Field Name]:[Area Name]])</f>
        <v>Lost HillsAny Area</v>
      </c>
      <c r="R1025" s="88" t="str">
        <f>_xlfn.CONCAT(Table24[[#This Row],[Field Name]:[Pool Name]])</f>
        <v>Lost HillsAny AreaEtchegoin</v>
      </c>
    </row>
    <row r="1026" spans="14:18" x14ac:dyDescent="0.4">
      <c r="N1026" s="66" t="s">
        <v>672</v>
      </c>
      <c r="O1026" s="67" t="s">
        <v>264</v>
      </c>
      <c r="P1026" s="68" t="s">
        <v>1239</v>
      </c>
      <c r="Q1026" t="str">
        <f>_xlfn.CONCAT(Table24[[#This Row],[Field Name]:[Area Name]])</f>
        <v>Lost HillsAny Area</v>
      </c>
      <c r="R1026" s="88" t="str">
        <f>_xlfn.CONCAT(Table24[[#This Row],[Field Name]:[Pool Name]])</f>
        <v>Lost HillsAny AreaEtchegoin-Cahn</v>
      </c>
    </row>
    <row r="1027" spans="14:18" x14ac:dyDescent="0.4">
      <c r="N1027" s="66" t="s">
        <v>672</v>
      </c>
      <c r="O1027" s="67" t="s">
        <v>264</v>
      </c>
      <c r="P1027" s="68" t="s">
        <v>240</v>
      </c>
      <c r="Q1027" t="str">
        <f>_xlfn.CONCAT(Table24[[#This Row],[Field Name]:[Area Name]])</f>
        <v>Lost HillsAny Area</v>
      </c>
      <c r="R1027" s="88" t="str">
        <f>_xlfn.CONCAT(Table24[[#This Row],[Field Name]:[Pool Name]])</f>
        <v>Lost HillsAny AreaNo Pool Breakdown</v>
      </c>
    </row>
    <row r="1028" spans="14:18" x14ac:dyDescent="0.4">
      <c r="N1028" s="66" t="s">
        <v>672</v>
      </c>
      <c r="O1028" s="67" t="s">
        <v>264</v>
      </c>
      <c r="P1028" s="68" t="s">
        <v>336</v>
      </c>
      <c r="Q1028" t="str">
        <f>_xlfn.CONCAT(Table24[[#This Row],[Field Name]:[Area Name]])</f>
        <v>Lost HillsAny Area</v>
      </c>
      <c r="R1028" s="88" t="str">
        <f>_xlfn.CONCAT(Table24[[#This Row],[Field Name]:[Pool Name]])</f>
        <v>Lost HillsAny AreaObservation</v>
      </c>
    </row>
    <row r="1029" spans="14:18" x14ac:dyDescent="0.4">
      <c r="N1029" s="66" t="s">
        <v>672</v>
      </c>
      <c r="O1029" s="67" t="s">
        <v>264</v>
      </c>
      <c r="P1029" s="68" t="s">
        <v>2140</v>
      </c>
      <c r="Q1029" t="str">
        <f>_xlfn.CONCAT(Table24[[#This Row],[Field Name]:[Area Name]])</f>
        <v>Lost HillsAny Area</v>
      </c>
      <c r="R1029" s="88" t="str">
        <f>_xlfn.CONCAT(Table24[[#This Row],[Field Name]:[Pool Name]])</f>
        <v>Lost HillsAny AreaSan Joaquin-Etchegoin</v>
      </c>
    </row>
    <row r="1030" spans="14:18" x14ac:dyDescent="0.4">
      <c r="N1030" s="66" t="s">
        <v>672</v>
      </c>
      <c r="O1030" s="67" t="s">
        <v>264</v>
      </c>
      <c r="P1030" s="68" t="s">
        <v>560</v>
      </c>
      <c r="Q1030" t="str">
        <f>_xlfn.CONCAT(Table24[[#This Row],[Field Name]:[Area Name]])</f>
        <v>Lost HillsAny Area</v>
      </c>
      <c r="R1030" s="88" t="str">
        <f>_xlfn.CONCAT(Table24[[#This Row],[Field Name]:[Pool Name]])</f>
        <v>Lost HillsAny AreaTulare</v>
      </c>
    </row>
    <row r="1031" spans="14:18" x14ac:dyDescent="0.4">
      <c r="N1031" s="66" t="s">
        <v>672</v>
      </c>
      <c r="O1031" s="67" t="s">
        <v>264</v>
      </c>
      <c r="P1031" s="68" t="s">
        <v>567</v>
      </c>
      <c r="Q1031" t="str">
        <f>_xlfn.CONCAT(Table24[[#This Row],[Field Name]:[Area Name]])</f>
        <v>Lost HillsAny Area</v>
      </c>
      <c r="R1031" s="88" t="str">
        <f>_xlfn.CONCAT(Table24[[#This Row],[Field Name]:[Pool Name]])</f>
        <v>Lost HillsAny AreaTulare (Dewatering) (ABD)</v>
      </c>
    </row>
    <row r="1032" spans="14:18" x14ac:dyDescent="0.4">
      <c r="N1032" s="66" t="s">
        <v>672</v>
      </c>
      <c r="O1032" s="67" t="s">
        <v>264</v>
      </c>
      <c r="P1032" s="68" t="s">
        <v>845</v>
      </c>
      <c r="Q1032" t="str">
        <f>_xlfn.CONCAT(Table24[[#This Row],[Field Name]:[Area Name]])</f>
        <v>Lost HillsAny Area</v>
      </c>
      <c r="R1032" s="88" t="str">
        <f>_xlfn.CONCAT(Table24[[#This Row],[Field Name]:[Pool Name]])</f>
        <v>Lost HillsAny AreaTulare-Etchegoin</v>
      </c>
    </row>
    <row r="1033" spans="14:18" x14ac:dyDescent="0.4">
      <c r="N1033" s="66" t="s">
        <v>672</v>
      </c>
      <c r="O1033" s="67" t="s">
        <v>264</v>
      </c>
      <c r="P1033" s="68" t="s">
        <v>2265</v>
      </c>
      <c r="Q1033" t="str">
        <f>_xlfn.CONCAT(Table24[[#This Row],[Field Name]:[Area Name]])</f>
        <v>Lost HillsAny Area</v>
      </c>
      <c r="R1033" s="88" t="str">
        <f>_xlfn.CONCAT(Table24[[#This Row],[Field Name]:[Pool Name]])</f>
        <v>Lost HillsAny AreaW-3</v>
      </c>
    </row>
    <row r="1034" spans="14:18" x14ac:dyDescent="0.4">
      <c r="N1034" s="66" t="s">
        <v>679</v>
      </c>
      <c r="O1034" s="67" t="s">
        <v>264</v>
      </c>
      <c r="P1034" s="68" t="s">
        <v>413</v>
      </c>
      <c r="Q1034" t="str">
        <f>_xlfn.CONCAT(Table24[[#This Row],[Field Name]:[Area Name]])</f>
        <v>Lost Hills, NorthwestAny Area</v>
      </c>
      <c r="R1034" s="88" t="str">
        <f>_xlfn.CONCAT(Table24[[#This Row],[Field Name]:[Pool Name]])</f>
        <v>Lost Hills, NorthwestAny AreaAntelope Shale</v>
      </c>
    </row>
    <row r="1035" spans="14:18" x14ac:dyDescent="0.4">
      <c r="N1035" s="66" t="s">
        <v>679</v>
      </c>
      <c r="O1035" s="67" t="s">
        <v>264</v>
      </c>
      <c r="P1035" s="68" t="s">
        <v>658</v>
      </c>
      <c r="Q1035" t="str">
        <f>_xlfn.CONCAT(Table24[[#This Row],[Field Name]:[Area Name]])</f>
        <v>Lost Hills, NorthwestAny Area</v>
      </c>
      <c r="R1035" s="88" t="str">
        <f>_xlfn.CONCAT(Table24[[#This Row],[Field Name]:[Pool Name]])</f>
        <v>Lost Hills, NorthwestAny AreaEtchegoin</v>
      </c>
    </row>
    <row r="1036" spans="14:18" x14ac:dyDescent="0.4">
      <c r="N1036" s="66" t="s">
        <v>679</v>
      </c>
      <c r="O1036" s="67" t="s">
        <v>264</v>
      </c>
      <c r="P1036" s="68" t="s">
        <v>665</v>
      </c>
      <c r="Q1036" t="str">
        <f>_xlfn.CONCAT(Table24[[#This Row],[Field Name]:[Area Name]])</f>
        <v>Lost Hills, NorthwestAny Area</v>
      </c>
      <c r="R1036" s="88" t="str">
        <f>_xlfn.CONCAT(Table24[[#This Row],[Field Name]:[Pool Name]])</f>
        <v>Lost Hills, NorthwestAny AreaNo Pool Breakdown (ABD)</v>
      </c>
    </row>
    <row r="1037" spans="14:18" x14ac:dyDescent="0.4">
      <c r="N1037" s="66" t="s">
        <v>1637</v>
      </c>
      <c r="O1037" s="67" t="s">
        <v>264</v>
      </c>
      <c r="P1037" s="68" t="s">
        <v>1738</v>
      </c>
      <c r="Q1037" t="str">
        <f>_xlfn.CONCAT(Table24[[#This Row],[Field Name]:[Area Name]])</f>
        <v>Lynch CanyonAny Area</v>
      </c>
      <c r="R1037" s="88" t="str">
        <f>_xlfn.CONCAT(Table24[[#This Row],[Field Name]:[Pool Name]])</f>
        <v>Lynch CanyonAny AreaLanigan</v>
      </c>
    </row>
    <row r="1038" spans="14:18" x14ac:dyDescent="0.4">
      <c r="N1038" s="66" t="s">
        <v>1637</v>
      </c>
      <c r="O1038" s="67" t="s">
        <v>264</v>
      </c>
      <c r="P1038" s="68" t="s">
        <v>1938</v>
      </c>
      <c r="Q1038" t="str">
        <f>_xlfn.CONCAT(Table24[[#This Row],[Field Name]:[Area Name]])</f>
        <v>Lynch CanyonAny Area</v>
      </c>
      <c r="R1038" s="88" t="str">
        <f>_xlfn.CONCAT(Table24[[#This Row],[Field Name]:[Pool Name]])</f>
        <v>Lynch CanyonAny AreaSanta Margarita</v>
      </c>
    </row>
    <row r="1039" spans="14:18" x14ac:dyDescent="0.4">
      <c r="N1039" s="66" t="s">
        <v>1641</v>
      </c>
      <c r="O1039" s="67" t="s">
        <v>264</v>
      </c>
      <c r="P1039" s="68" t="s">
        <v>240</v>
      </c>
      <c r="Q1039" t="str">
        <f>_xlfn.CONCAT(Table24[[#This Row],[Field Name]:[Area Name]])</f>
        <v>Lyon Canyon (ABD)Any Area</v>
      </c>
      <c r="R1039" s="88" t="str">
        <f>_xlfn.CONCAT(Table24[[#This Row],[Field Name]:[Pool Name]])</f>
        <v>Lyon Canyon (ABD)Any AreaNo Pool Breakdown</v>
      </c>
    </row>
    <row r="1040" spans="14:18" x14ac:dyDescent="0.4">
      <c r="N1040" s="66" t="s">
        <v>1646</v>
      </c>
      <c r="O1040" s="67" t="s">
        <v>264</v>
      </c>
      <c r="P1040" s="68" t="s">
        <v>1461</v>
      </c>
      <c r="Q1040" t="str">
        <f>_xlfn.CONCAT(Table24[[#This Row],[Field Name]:[Area Name]])</f>
        <v>Madison Gas (ABD)Any Area</v>
      </c>
      <c r="R1040" s="88" t="str">
        <f>_xlfn.CONCAT(Table24[[#This Row],[Field Name]:[Pool Name]])</f>
        <v>Madison Gas (ABD)Any AreaWinters</v>
      </c>
    </row>
    <row r="1041" spans="14:18" x14ac:dyDescent="0.4">
      <c r="N1041" s="66" t="s">
        <v>1001</v>
      </c>
      <c r="O1041" s="67" t="s">
        <v>255</v>
      </c>
      <c r="P1041" s="68" t="s">
        <v>240</v>
      </c>
      <c r="Q1041" t="str">
        <f>_xlfn.CONCAT(Table24[[#This Row],[Field Name]:[Area Name]])</f>
        <v>MahalaAbacherli</v>
      </c>
      <c r="R1041" s="88" t="str">
        <f>_xlfn.CONCAT(Table24[[#This Row],[Field Name]:[Pool Name]])</f>
        <v>MahalaAbacherliNo Pool Breakdown</v>
      </c>
    </row>
    <row r="1042" spans="14:18" x14ac:dyDescent="0.4">
      <c r="N1042" s="66" t="s">
        <v>1001</v>
      </c>
      <c r="O1042" s="67" t="s">
        <v>255</v>
      </c>
      <c r="P1042" s="68" t="s">
        <v>2067</v>
      </c>
      <c r="Q1042" t="str">
        <f>_xlfn.CONCAT(Table24[[#This Row],[Field Name]:[Area Name]])</f>
        <v>MahalaAbacherli</v>
      </c>
      <c r="R1042" s="88" t="str">
        <f>_xlfn.CONCAT(Table24[[#This Row],[Field Name]:[Pool Name]])</f>
        <v>MahalaAbacherliPuente</v>
      </c>
    </row>
    <row r="1043" spans="14:18" x14ac:dyDescent="0.4">
      <c r="N1043" s="66" t="s">
        <v>1001</v>
      </c>
      <c r="O1043" s="67" t="s">
        <v>1001</v>
      </c>
      <c r="P1043" s="68" t="s">
        <v>240</v>
      </c>
      <c r="Q1043" t="str">
        <f>_xlfn.CONCAT(Table24[[#This Row],[Field Name]:[Area Name]])</f>
        <v>MahalaMahala</v>
      </c>
      <c r="R1043" s="88" t="str">
        <f>_xlfn.CONCAT(Table24[[#This Row],[Field Name]:[Pool Name]])</f>
        <v>MahalaMahalaNo Pool Breakdown</v>
      </c>
    </row>
    <row r="1044" spans="14:18" x14ac:dyDescent="0.4">
      <c r="N1044" s="66" t="s">
        <v>1001</v>
      </c>
      <c r="O1044" s="67" t="s">
        <v>1007</v>
      </c>
      <c r="P1044" s="68" t="s">
        <v>240</v>
      </c>
      <c r="Q1044" t="str">
        <f>_xlfn.CONCAT(Table24[[#This Row],[Field Name]:[Area Name]])</f>
        <v>MahalaMahala, West,</v>
      </c>
      <c r="R1044" s="88" t="str">
        <f>_xlfn.CONCAT(Table24[[#This Row],[Field Name]:[Pool Name]])</f>
        <v>MahalaMahala, West,No Pool Breakdown</v>
      </c>
    </row>
    <row r="1045" spans="14:18" x14ac:dyDescent="0.4">
      <c r="N1045" s="66" t="s">
        <v>1001</v>
      </c>
      <c r="O1045" s="67" t="s">
        <v>1007</v>
      </c>
      <c r="P1045" s="68" t="s">
        <v>2281</v>
      </c>
      <c r="Q1045" t="str">
        <f>_xlfn.CONCAT(Table24[[#This Row],[Field Name]:[Area Name]])</f>
        <v>MahalaMahala, West,</v>
      </c>
      <c r="R1045" s="88" t="str">
        <f>_xlfn.CONCAT(Table24[[#This Row],[Field Name]:[Pool Name]])</f>
        <v>MahalaMahala, West,Willis</v>
      </c>
    </row>
    <row r="1046" spans="14:18" x14ac:dyDescent="0.4">
      <c r="N1046" s="66" t="s">
        <v>1001</v>
      </c>
      <c r="O1046" s="67" t="s">
        <v>1214</v>
      </c>
      <c r="P1046" s="68" t="s">
        <v>240</v>
      </c>
      <c r="Q1046" t="str">
        <f>_xlfn.CONCAT(Table24[[#This Row],[Field Name]:[Area Name]])</f>
        <v>MahalaPrado Dam (ABD)</v>
      </c>
      <c r="R1046" s="88" t="str">
        <f>_xlfn.CONCAT(Table24[[#This Row],[Field Name]:[Pool Name]])</f>
        <v>MahalaPrado Dam (ABD)No Pool Breakdown</v>
      </c>
    </row>
    <row r="1047" spans="14:18" x14ac:dyDescent="0.4">
      <c r="N1047" s="66" t="s">
        <v>1653</v>
      </c>
      <c r="O1047" s="67" t="s">
        <v>264</v>
      </c>
      <c r="P1047" s="68" t="s">
        <v>651</v>
      </c>
      <c r="Q1047" t="str">
        <f>_xlfn.CONCAT(Table24[[#This Row],[Field Name]:[Area Name]])</f>
        <v>Maine Prairie GasAny Area</v>
      </c>
      <c r="R1047" s="88" t="str">
        <f>_xlfn.CONCAT(Table24[[#This Row],[Field Name]:[Pool Name]])</f>
        <v>Maine Prairie GasAny AreaBunker</v>
      </c>
    </row>
    <row r="1048" spans="14:18" x14ac:dyDescent="0.4">
      <c r="N1048" s="66" t="s">
        <v>1653</v>
      </c>
      <c r="O1048" s="67" t="s">
        <v>264</v>
      </c>
      <c r="P1048" s="68" t="s">
        <v>1178</v>
      </c>
      <c r="Q1048" t="str">
        <f>_xlfn.CONCAT(Table24[[#This Row],[Field Name]:[Area Name]])</f>
        <v>Maine Prairie GasAny Area</v>
      </c>
      <c r="R1048" s="88" t="str">
        <f>_xlfn.CONCAT(Table24[[#This Row],[Field Name]:[Pool Name]])</f>
        <v>Maine Prairie GasAny AreaEmigh</v>
      </c>
    </row>
    <row r="1049" spans="14:18" x14ac:dyDescent="0.4">
      <c r="N1049" s="66" t="s">
        <v>1653</v>
      </c>
      <c r="O1049" s="67" t="s">
        <v>264</v>
      </c>
      <c r="P1049" s="68" t="s">
        <v>1547</v>
      </c>
      <c r="Q1049" t="str">
        <f>_xlfn.CONCAT(Table24[[#This Row],[Field Name]:[Area Name]])</f>
        <v>Maine Prairie GasAny Area</v>
      </c>
      <c r="R1049" s="88" t="str">
        <f>_xlfn.CONCAT(Table24[[#This Row],[Field Name]:[Pool Name]])</f>
        <v>Maine Prairie GasAny AreaH. &amp; T. No.2</v>
      </c>
    </row>
    <row r="1050" spans="14:18" x14ac:dyDescent="0.4">
      <c r="N1050" s="66" t="s">
        <v>1653</v>
      </c>
      <c r="O1050" s="67" t="s">
        <v>264</v>
      </c>
      <c r="P1050" s="68" t="s">
        <v>1606</v>
      </c>
      <c r="Q1050" t="str">
        <f>_xlfn.CONCAT(Table24[[#This Row],[Field Name]:[Area Name]])</f>
        <v>Maine Prairie GasAny Area</v>
      </c>
      <c r="R1050" s="88" t="str">
        <f>_xlfn.CONCAT(Table24[[#This Row],[Field Name]:[Pool Name]])</f>
        <v>Maine Prairie GasAny AreaI. &amp; L. No.2</v>
      </c>
    </row>
    <row r="1051" spans="14:18" x14ac:dyDescent="0.4">
      <c r="N1051" s="66" t="s">
        <v>1653</v>
      </c>
      <c r="O1051" s="67" t="s">
        <v>264</v>
      </c>
      <c r="P1051" s="68" t="s">
        <v>1801</v>
      </c>
      <c r="Q1051" t="str">
        <f>_xlfn.CONCAT(Table24[[#This Row],[Field Name]:[Area Name]])</f>
        <v>Maine Prairie GasAny Area</v>
      </c>
      <c r="R1051" s="88" t="str">
        <f>_xlfn.CONCAT(Table24[[#This Row],[Field Name]:[Pool Name]])</f>
        <v>Maine Prairie GasAny AreaLower Peters No.3</v>
      </c>
    </row>
    <row r="1052" spans="14:18" x14ac:dyDescent="0.4">
      <c r="N1052" s="66" t="s">
        <v>1653</v>
      </c>
      <c r="O1052" s="67" t="s">
        <v>264</v>
      </c>
      <c r="P1052" s="68" t="s">
        <v>1847</v>
      </c>
      <c r="Q1052" t="str">
        <f>_xlfn.CONCAT(Table24[[#This Row],[Field Name]:[Area Name]])</f>
        <v>Maine Prairie GasAny Area</v>
      </c>
      <c r="R1052" s="88" t="str">
        <f>_xlfn.CONCAT(Table24[[#This Row],[Field Name]:[Pool Name]])</f>
        <v>Maine Prairie GasAny AreaMartinez Stray Sand</v>
      </c>
    </row>
    <row r="1053" spans="14:18" x14ac:dyDescent="0.4">
      <c r="N1053" s="66" t="s">
        <v>1653</v>
      </c>
      <c r="O1053" s="67" t="s">
        <v>264</v>
      </c>
      <c r="P1053" s="68" t="s">
        <v>1886</v>
      </c>
      <c r="Q1053" t="str">
        <f>_xlfn.CONCAT(Table24[[#This Row],[Field Name]:[Area Name]])</f>
        <v>Maine Prairie GasAny Area</v>
      </c>
      <c r="R1053" s="88" t="str">
        <f>_xlfn.CONCAT(Table24[[#This Row],[Field Name]:[Pool Name]])</f>
        <v>Maine Prairie GasAny AreaMeganos-Martinez Stringer</v>
      </c>
    </row>
    <row r="1054" spans="14:18" x14ac:dyDescent="0.4">
      <c r="N1054" s="66" t="s">
        <v>1653</v>
      </c>
      <c r="O1054" s="67" t="s">
        <v>264</v>
      </c>
      <c r="P1054" s="68" t="s">
        <v>1926</v>
      </c>
      <c r="Q1054" t="str">
        <f>_xlfn.CONCAT(Table24[[#This Row],[Field Name]:[Area Name]])</f>
        <v>Maine Prairie GasAny Area</v>
      </c>
      <c r="R1054" s="88" t="str">
        <f>_xlfn.CONCAT(Table24[[#This Row],[Field Name]:[Pool Name]])</f>
        <v>Maine Prairie GasAny AreaMokelumne B</v>
      </c>
    </row>
    <row r="1055" spans="14:18" x14ac:dyDescent="0.4">
      <c r="N1055" s="66" t="s">
        <v>1653</v>
      </c>
      <c r="O1055" s="67" t="s">
        <v>264</v>
      </c>
      <c r="P1055" s="68" t="s">
        <v>240</v>
      </c>
      <c r="Q1055" t="str">
        <f>_xlfn.CONCAT(Table24[[#This Row],[Field Name]:[Area Name]])</f>
        <v>Maine Prairie GasAny Area</v>
      </c>
      <c r="R1055" s="88" t="str">
        <f>_xlfn.CONCAT(Table24[[#This Row],[Field Name]:[Pool Name]])</f>
        <v>Maine Prairie GasAny AreaNo Pool Breakdown</v>
      </c>
    </row>
    <row r="1056" spans="14:18" x14ac:dyDescent="0.4">
      <c r="N1056" s="66" t="s">
        <v>1653</v>
      </c>
      <c r="O1056" s="67" t="s">
        <v>264</v>
      </c>
      <c r="P1056" s="68" t="s">
        <v>2019</v>
      </c>
      <c r="Q1056" t="str">
        <f>_xlfn.CONCAT(Table24[[#This Row],[Field Name]:[Area Name]])</f>
        <v>Maine Prairie GasAny Area</v>
      </c>
      <c r="R1056" s="88" t="str">
        <f>_xlfn.CONCAT(Table24[[#This Row],[Field Name]:[Pool Name]])</f>
        <v>Maine Prairie GasAny AreaPeters No.1</v>
      </c>
    </row>
    <row r="1057" spans="14:18" x14ac:dyDescent="0.4">
      <c r="N1057" s="66" t="s">
        <v>1653</v>
      </c>
      <c r="O1057" s="67" t="s">
        <v>264</v>
      </c>
      <c r="P1057" s="68" t="s">
        <v>2020</v>
      </c>
      <c r="Q1057" t="str">
        <f>_xlfn.CONCAT(Table24[[#This Row],[Field Name]:[Area Name]])</f>
        <v>Maine Prairie GasAny Area</v>
      </c>
      <c r="R1057" s="88" t="str">
        <f>_xlfn.CONCAT(Table24[[#This Row],[Field Name]:[Pool Name]])</f>
        <v>Maine Prairie GasAny AreaPeters No.3</v>
      </c>
    </row>
    <row r="1058" spans="14:18" x14ac:dyDescent="0.4">
      <c r="N1058" s="66" t="s">
        <v>1653</v>
      </c>
      <c r="O1058" s="67" t="s">
        <v>264</v>
      </c>
      <c r="P1058" s="68" t="s">
        <v>1382</v>
      </c>
      <c r="Q1058" t="str">
        <f>_xlfn.CONCAT(Table24[[#This Row],[Field Name]:[Area Name]])</f>
        <v>Maine Prairie GasAny Area</v>
      </c>
      <c r="R1058" s="88" t="str">
        <f>_xlfn.CONCAT(Table24[[#This Row],[Field Name]:[Pool Name]])</f>
        <v>Maine Prairie GasAny AreaStarkey</v>
      </c>
    </row>
    <row r="1059" spans="14:18" x14ac:dyDescent="0.4">
      <c r="N1059" s="66" t="s">
        <v>1653</v>
      </c>
      <c r="O1059" s="67" t="s">
        <v>264</v>
      </c>
      <c r="P1059" s="68" t="s">
        <v>2244</v>
      </c>
      <c r="Q1059" t="str">
        <f>_xlfn.CONCAT(Table24[[#This Row],[Field Name]:[Area Name]])</f>
        <v>Maine Prairie GasAny Area</v>
      </c>
      <c r="R1059" s="88" t="str">
        <f>_xlfn.CONCAT(Table24[[#This Row],[Field Name]:[Pool Name]])</f>
        <v>Maine Prairie GasAny AreaUpper Peters No.3</v>
      </c>
    </row>
    <row r="1060" spans="14:18" x14ac:dyDescent="0.4">
      <c r="N1060" s="66" t="s">
        <v>1653</v>
      </c>
      <c r="O1060" s="67" t="s">
        <v>264</v>
      </c>
      <c r="P1060" s="68" t="s">
        <v>2276</v>
      </c>
      <c r="Q1060" t="str">
        <f>_xlfn.CONCAT(Table24[[#This Row],[Field Name]:[Area Name]])</f>
        <v>Maine Prairie GasAny Area</v>
      </c>
      <c r="R1060" s="88" t="str">
        <f>_xlfn.CONCAT(Table24[[#This Row],[Field Name]:[Pool Name]])</f>
        <v>Maine Prairie GasAny AreaWest Wineman</v>
      </c>
    </row>
    <row r="1061" spans="14:18" x14ac:dyDescent="0.4">
      <c r="N1061" s="66" t="s">
        <v>1653</v>
      </c>
      <c r="O1061" s="67" t="s">
        <v>264</v>
      </c>
      <c r="P1061" s="68" t="s">
        <v>2282</v>
      </c>
      <c r="Q1061" t="str">
        <f>_xlfn.CONCAT(Table24[[#This Row],[Field Name]:[Area Name]])</f>
        <v>Maine Prairie GasAny Area</v>
      </c>
      <c r="R1061" s="88" t="str">
        <f>_xlfn.CONCAT(Table24[[#This Row],[Field Name]:[Pool Name]])</f>
        <v>Maine Prairie GasAny AreaWineman</v>
      </c>
    </row>
    <row r="1062" spans="14:18" x14ac:dyDescent="0.4">
      <c r="N1062" s="66" t="s">
        <v>1653</v>
      </c>
      <c r="O1062" s="67" t="s">
        <v>264</v>
      </c>
      <c r="P1062" s="68" t="s">
        <v>1461</v>
      </c>
      <c r="Q1062" t="str">
        <f>_xlfn.CONCAT(Table24[[#This Row],[Field Name]:[Area Name]])</f>
        <v>Maine Prairie GasAny Area</v>
      </c>
      <c r="R1062" s="88" t="str">
        <f>_xlfn.CONCAT(Table24[[#This Row],[Field Name]:[Pool Name]])</f>
        <v>Maine Prairie GasAny AreaWinters</v>
      </c>
    </row>
    <row r="1063" spans="14:18" x14ac:dyDescent="0.4">
      <c r="N1063" s="66" t="s">
        <v>1657</v>
      </c>
      <c r="O1063" s="67" t="s">
        <v>264</v>
      </c>
      <c r="P1063" s="68" t="s">
        <v>415</v>
      </c>
      <c r="Q1063" t="str">
        <f>_xlfn.CONCAT(Table24[[#This Row],[Field Name]:[Area Name]])</f>
        <v>Malton-Black Butte GasAny Area</v>
      </c>
      <c r="R1063" s="88" t="str">
        <f>_xlfn.CONCAT(Table24[[#This Row],[Field Name]:[Pool Name]])</f>
        <v>Malton-Black Butte GasAny AreaEocene</v>
      </c>
    </row>
    <row r="1064" spans="14:18" x14ac:dyDescent="0.4">
      <c r="N1064" s="66" t="s">
        <v>1657</v>
      </c>
      <c r="O1064" s="67" t="s">
        <v>264</v>
      </c>
      <c r="P1064" s="68" t="s">
        <v>249</v>
      </c>
      <c r="Q1064" t="str">
        <f>_xlfn.CONCAT(Table24[[#This Row],[Field Name]:[Area Name]])</f>
        <v>Malton-Black Butte GasAny Area</v>
      </c>
      <c r="R1064" s="88" t="str">
        <f>_xlfn.CONCAT(Table24[[#This Row],[Field Name]:[Pool Name]])</f>
        <v>Malton-Black Butte GasAny AreaForbes</v>
      </c>
    </row>
    <row r="1065" spans="14:18" x14ac:dyDescent="0.4">
      <c r="N1065" s="66" t="s">
        <v>1657</v>
      </c>
      <c r="O1065" s="67" t="s">
        <v>264</v>
      </c>
      <c r="P1065" s="68" t="s">
        <v>265</v>
      </c>
      <c r="Q1065" t="str">
        <f>_xlfn.CONCAT(Table24[[#This Row],[Field Name]:[Area Name]])</f>
        <v>Malton-Black Butte GasAny Area</v>
      </c>
      <c r="R1065" s="88" t="str">
        <f>_xlfn.CONCAT(Table24[[#This Row],[Field Name]:[Pool Name]])</f>
        <v>Malton-Black Butte GasAny AreaKione</v>
      </c>
    </row>
    <row r="1066" spans="14:18" x14ac:dyDescent="0.4">
      <c r="N1066" s="66" t="s">
        <v>1657</v>
      </c>
      <c r="O1066" s="67" t="s">
        <v>264</v>
      </c>
      <c r="P1066" s="68" t="s">
        <v>240</v>
      </c>
      <c r="Q1066" t="str">
        <f>_xlfn.CONCAT(Table24[[#This Row],[Field Name]:[Area Name]])</f>
        <v>Malton-Black Butte GasAny Area</v>
      </c>
      <c r="R1066" s="88" t="str">
        <f>_xlfn.CONCAT(Table24[[#This Row],[Field Name]:[Pool Name]])</f>
        <v>Malton-Black Butte GasAny AreaNo Pool Breakdown</v>
      </c>
    </row>
    <row r="1067" spans="14:18" x14ac:dyDescent="0.4">
      <c r="N1067" s="66" t="s">
        <v>685</v>
      </c>
      <c r="O1067" s="67" t="s">
        <v>264</v>
      </c>
      <c r="P1067" s="68" t="s">
        <v>658</v>
      </c>
      <c r="Q1067" t="str">
        <f>_xlfn.CONCAT(Table24[[#This Row],[Field Name]:[Area Name]])</f>
        <v>McClung (ABD)Any Area</v>
      </c>
      <c r="R1067" s="88" t="str">
        <f>_xlfn.CONCAT(Table24[[#This Row],[Field Name]:[Pool Name]])</f>
        <v>McClung (ABD)Any AreaEtchegoin</v>
      </c>
    </row>
    <row r="1068" spans="14:18" x14ac:dyDescent="0.4">
      <c r="N1068" s="66" t="s">
        <v>685</v>
      </c>
      <c r="O1068" s="67" t="s">
        <v>264</v>
      </c>
      <c r="P1068" s="68" t="s">
        <v>682</v>
      </c>
      <c r="Q1068" t="str">
        <f>_xlfn.CONCAT(Table24[[#This Row],[Field Name]:[Area Name]])</f>
        <v>McClung (ABD)Any Area</v>
      </c>
      <c r="R1068" s="88" t="str">
        <f>_xlfn.CONCAT(Table24[[#This Row],[Field Name]:[Pool Name]])</f>
        <v>McClung (ABD)Any AreaStevens</v>
      </c>
    </row>
    <row r="1069" spans="14:18" x14ac:dyDescent="0.4">
      <c r="N1069" s="66" t="s">
        <v>1664</v>
      </c>
      <c r="O1069" s="67" t="s">
        <v>264</v>
      </c>
      <c r="P1069" s="68" t="s">
        <v>1031</v>
      </c>
      <c r="Q1069" t="str">
        <f>_xlfn.CONCAT(Table24[[#This Row],[Field Name]:[Area Name]])</f>
        <v>McCool RanchAny Area</v>
      </c>
      <c r="R1069" s="88" t="str">
        <f>_xlfn.CONCAT(Table24[[#This Row],[Field Name]:[Pool Name]])</f>
        <v>McCool RanchAny AreaD Sand</v>
      </c>
    </row>
    <row r="1070" spans="14:18" x14ac:dyDescent="0.4">
      <c r="N1070" s="66" t="s">
        <v>1664</v>
      </c>
      <c r="O1070" s="67" t="s">
        <v>264</v>
      </c>
      <c r="P1070" s="68" t="s">
        <v>1133</v>
      </c>
      <c r="Q1070" t="str">
        <f>_xlfn.CONCAT(Table24[[#This Row],[Field Name]:[Area Name]])</f>
        <v>McCool RanchAny Area</v>
      </c>
      <c r="R1070" s="88" t="str">
        <f>_xlfn.CONCAT(Table24[[#This Row],[Field Name]:[Pool Name]])</f>
        <v>McCool RanchAny AreaE Sand</v>
      </c>
    </row>
    <row r="1071" spans="14:18" x14ac:dyDescent="0.4">
      <c r="N1071" s="66" t="s">
        <v>1664</v>
      </c>
      <c r="O1071" s="67" t="s">
        <v>264</v>
      </c>
      <c r="P1071" s="68" t="s">
        <v>536</v>
      </c>
      <c r="Q1071" t="str">
        <f>_xlfn.CONCAT(Table24[[#This Row],[Field Name]:[Area Name]])</f>
        <v>McCool RanchAny Area</v>
      </c>
      <c r="R1071" s="88" t="str">
        <f>_xlfn.CONCAT(Table24[[#This Row],[Field Name]:[Pool Name]])</f>
        <v>McCool RanchAny AreaLombardi</v>
      </c>
    </row>
    <row r="1072" spans="14:18" x14ac:dyDescent="0.4">
      <c r="N1072" s="66" t="s">
        <v>691</v>
      </c>
      <c r="O1072" s="67" t="s">
        <v>334</v>
      </c>
      <c r="P1072" s="68" t="s">
        <v>402</v>
      </c>
      <c r="Q1072" t="str">
        <f>_xlfn.CONCAT(Table24[[#This Row],[Field Name]:[Area Name]])</f>
        <v>McDonald AnticlineBacon Hills</v>
      </c>
      <c r="R1072" s="88" t="str">
        <f>_xlfn.CONCAT(Table24[[#This Row],[Field Name]:[Pool Name]])</f>
        <v>McDonald AnticlineBacon HillsAntelope</v>
      </c>
    </row>
    <row r="1073" spans="14:18" x14ac:dyDescent="0.4">
      <c r="N1073" s="66" t="s">
        <v>691</v>
      </c>
      <c r="O1073" s="67" t="s">
        <v>334</v>
      </c>
      <c r="P1073" s="68" t="s">
        <v>240</v>
      </c>
      <c r="Q1073" t="str">
        <f>_xlfn.CONCAT(Table24[[#This Row],[Field Name]:[Area Name]])</f>
        <v>McDonald AnticlineBacon Hills</v>
      </c>
      <c r="R1073" s="88" t="str">
        <f>_xlfn.CONCAT(Table24[[#This Row],[Field Name]:[Pool Name]])</f>
        <v>McDonald AnticlineBacon HillsNo Pool Breakdown</v>
      </c>
    </row>
    <row r="1074" spans="14:18" x14ac:dyDescent="0.4">
      <c r="N1074" s="66" t="s">
        <v>691</v>
      </c>
      <c r="O1074" s="67" t="s">
        <v>334</v>
      </c>
      <c r="P1074" s="68" t="s">
        <v>781</v>
      </c>
      <c r="Q1074" t="str">
        <f>_xlfn.CONCAT(Table24[[#This Row],[Field Name]:[Area Name]])</f>
        <v>McDonald AnticlineBacon Hills</v>
      </c>
      <c r="R1074" s="88" t="str">
        <f>_xlfn.CONCAT(Table24[[#This Row],[Field Name]:[Pool Name]])</f>
        <v>McDonald AnticlineBacon HillsOceanic</v>
      </c>
    </row>
    <row r="1075" spans="14:18" x14ac:dyDescent="0.4">
      <c r="N1075" s="66" t="s">
        <v>691</v>
      </c>
      <c r="O1075" s="67" t="s">
        <v>965</v>
      </c>
      <c r="P1075" s="68" t="s">
        <v>2317</v>
      </c>
      <c r="Q1075" t="str">
        <f>_xlfn.CONCAT(Table24[[#This Row],[Field Name]:[Area Name]])</f>
        <v>McDonald AnticlineLayman</v>
      </c>
      <c r="R1075" s="88" t="str">
        <f>_xlfn.CONCAT(Table24[[#This Row],[Field Name]:[Pool Name]])</f>
        <v>McDonald AnticlineLayman2A</v>
      </c>
    </row>
    <row r="1076" spans="14:18" x14ac:dyDescent="0.4">
      <c r="N1076" s="66" t="s">
        <v>691</v>
      </c>
      <c r="O1076" s="67" t="s">
        <v>965</v>
      </c>
      <c r="P1076" s="68" t="s">
        <v>1346</v>
      </c>
      <c r="Q1076" t="str">
        <f>_xlfn.CONCAT(Table24[[#This Row],[Field Name]:[Area Name]])</f>
        <v>McDonald AnticlineLayman</v>
      </c>
      <c r="R1076" s="88" t="str">
        <f>_xlfn.CONCAT(Table24[[#This Row],[Field Name]:[Pool Name]])</f>
        <v>McDonald AnticlineLaymanFirst Point of Rocks</v>
      </c>
    </row>
    <row r="1077" spans="14:18" x14ac:dyDescent="0.4">
      <c r="N1077" s="66" t="s">
        <v>691</v>
      </c>
      <c r="O1077" s="67" t="s">
        <v>965</v>
      </c>
      <c r="P1077" s="68" t="s">
        <v>1770</v>
      </c>
      <c r="Q1077" t="str">
        <f>_xlfn.CONCAT(Table24[[#This Row],[Field Name]:[Area Name]])</f>
        <v>McDonald AnticlineLayman</v>
      </c>
      <c r="R1077" s="88" t="str">
        <f>_xlfn.CONCAT(Table24[[#This Row],[Field Name]:[Pool Name]])</f>
        <v>McDonald AnticlineLaymanLower Agua</v>
      </c>
    </row>
    <row r="1078" spans="14:18" x14ac:dyDescent="0.4">
      <c r="N1078" s="66" t="s">
        <v>691</v>
      </c>
      <c r="O1078" s="67" t="s">
        <v>965</v>
      </c>
      <c r="P1078" s="68" t="s">
        <v>1828</v>
      </c>
      <c r="Q1078" t="str">
        <f>_xlfn.CONCAT(Table24[[#This Row],[Field Name]:[Area Name]])</f>
        <v>McDonald AnticlineLayman</v>
      </c>
      <c r="R1078" s="88" t="str">
        <f>_xlfn.CONCAT(Table24[[#This Row],[Field Name]:[Pool Name]])</f>
        <v>McDonald AnticlineLaymanMain Point of Rocks</v>
      </c>
    </row>
    <row r="1079" spans="14:18" x14ac:dyDescent="0.4">
      <c r="N1079" s="66" t="s">
        <v>691</v>
      </c>
      <c r="O1079" s="67" t="s">
        <v>965</v>
      </c>
      <c r="P1079" s="68" t="s">
        <v>240</v>
      </c>
      <c r="Q1079" t="str">
        <f>_xlfn.CONCAT(Table24[[#This Row],[Field Name]:[Area Name]])</f>
        <v>McDonald AnticlineLayman</v>
      </c>
      <c r="R1079" s="88" t="str">
        <f>_xlfn.CONCAT(Table24[[#This Row],[Field Name]:[Pool Name]])</f>
        <v>McDonald AnticlineLaymanNo Pool Breakdown</v>
      </c>
    </row>
    <row r="1080" spans="14:18" x14ac:dyDescent="0.4">
      <c r="N1080" s="66" t="s">
        <v>691</v>
      </c>
      <c r="O1080" s="67" t="s">
        <v>965</v>
      </c>
      <c r="P1080" s="68" t="s">
        <v>421</v>
      </c>
      <c r="Q1080" t="str">
        <f>_xlfn.CONCAT(Table24[[#This Row],[Field Name]:[Area Name]])</f>
        <v>McDonald AnticlineLayman</v>
      </c>
      <c r="R1080" s="88" t="str">
        <f>_xlfn.CONCAT(Table24[[#This Row],[Field Name]:[Pool Name]])</f>
        <v>McDonald AnticlineLaymanPhacoides</v>
      </c>
    </row>
    <row r="1081" spans="14:18" x14ac:dyDescent="0.4">
      <c r="N1081" s="66" t="s">
        <v>691</v>
      </c>
      <c r="O1081" s="67" t="s">
        <v>965</v>
      </c>
      <c r="P1081" s="68" t="s">
        <v>2208</v>
      </c>
      <c r="Q1081" t="str">
        <f>_xlfn.CONCAT(Table24[[#This Row],[Field Name]:[Area Name]])</f>
        <v>McDonald AnticlineLayman</v>
      </c>
      <c r="R1081" s="88" t="str">
        <f>_xlfn.CONCAT(Table24[[#This Row],[Field Name]:[Pool Name]])</f>
        <v>McDonald AnticlineLaymanTolco</v>
      </c>
    </row>
    <row r="1082" spans="14:18" x14ac:dyDescent="0.4">
      <c r="N1082" s="66" t="s">
        <v>691</v>
      </c>
      <c r="O1082" s="67" t="s">
        <v>965</v>
      </c>
      <c r="P1082" s="68" t="s">
        <v>2229</v>
      </c>
      <c r="Q1082" t="str">
        <f>_xlfn.CONCAT(Table24[[#This Row],[Field Name]:[Area Name]])</f>
        <v>McDonald AnticlineLayman</v>
      </c>
      <c r="R1082" s="88" t="str">
        <f>_xlfn.CONCAT(Table24[[#This Row],[Field Name]:[Pool Name]])</f>
        <v>McDonald AnticlineLaymanUpper Agua</v>
      </c>
    </row>
    <row r="1083" spans="14:18" x14ac:dyDescent="0.4">
      <c r="N1083" s="66" t="s">
        <v>1671</v>
      </c>
      <c r="O1083" s="67" t="s">
        <v>264</v>
      </c>
      <c r="P1083" s="68" t="s">
        <v>1869</v>
      </c>
      <c r="Q1083" t="str">
        <f>_xlfn.CONCAT(Table24[[#This Row],[Field Name]:[Area Name]])</f>
        <v>McDonald Island GasAny Area</v>
      </c>
      <c r="R1083" s="88" t="str">
        <f>_xlfn.CONCAT(Table24[[#This Row],[Field Name]:[Pool Name]])</f>
        <v>McDonald Island GasAny AreaMcDonald Sand</v>
      </c>
    </row>
    <row r="1084" spans="14:18" x14ac:dyDescent="0.4">
      <c r="N1084" s="66" t="s">
        <v>1671</v>
      </c>
      <c r="O1084" s="67" t="s">
        <v>264</v>
      </c>
      <c r="P1084" s="68" t="s">
        <v>240</v>
      </c>
      <c r="Q1084" t="str">
        <f>_xlfn.CONCAT(Table24[[#This Row],[Field Name]:[Area Name]])</f>
        <v>McDonald Island GasAny Area</v>
      </c>
      <c r="R1084" s="88" t="str">
        <f>_xlfn.CONCAT(Table24[[#This Row],[Field Name]:[Pool Name]])</f>
        <v>McDonald Island GasAny AreaNo Pool Breakdown</v>
      </c>
    </row>
    <row r="1085" spans="14:18" x14ac:dyDescent="0.4">
      <c r="N1085" s="66" t="s">
        <v>1671</v>
      </c>
      <c r="O1085" s="67" t="s">
        <v>264</v>
      </c>
      <c r="P1085" s="68" t="s">
        <v>336</v>
      </c>
      <c r="Q1085" t="str">
        <f>_xlfn.CONCAT(Table24[[#This Row],[Field Name]:[Area Name]])</f>
        <v>McDonald Island GasAny Area</v>
      </c>
      <c r="R1085" s="88" t="str">
        <f>_xlfn.CONCAT(Table24[[#This Row],[Field Name]:[Pool Name]])</f>
        <v>McDonald Island GasAny AreaObservation</v>
      </c>
    </row>
    <row r="1086" spans="14:18" x14ac:dyDescent="0.4">
      <c r="N1086" s="66" t="s">
        <v>698</v>
      </c>
      <c r="O1086" s="67" t="s">
        <v>239</v>
      </c>
      <c r="P1086" s="68" t="s">
        <v>413</v>
      </c>
      <c r="Q1086" t="str">
        <f>_xlfn.CONCAT(Table24[[#This Row],[Field Name]:[Area Name]])</f>
        <v>McKittrickMain</v>
      </c>
      <c r="R1086" s="88" t="str">
        <f>_xlfn.CONCAT(Table24[[#This Row],[Field Name]:[Pool Name]])</f>
        <v>McKittrickMainAntelope Shale</v>
      </c>
    </row>
    <row r="1087" spans="14:18" x14ac:dyDescent="0.4">
      <c r="N1087" s="66" t="s">
        <v>698</v>
      </c>
      <c r="O1087" s="67" t="s">
        <v>239</v>
      </c>
      <c r="P1087" s="68" t="s">
        <v>240</v>
      </c>
      <c r="Q1087" t="str">
        <f>_xlfn.CONCAT(Table24[[#This Row],[Field Name]:[Area Name]])</f>
        <v>McKittrickMain</v>
      </c>
      <c r="R1087" s="88" t="str">
        <f>_xlfn.CONCAT(Table24[[#This Row],[Field Name]:[Pool Name]])</f>
        <v>McKittrickMainNo Pool Breakdown</v>
      </c>
    </row>
    <row r="1088" spans="14:18" x14ac:dyDescent="0.4">
      <c r="N1088" s="66" t="s">
        <v>698</v>
      </c>
      <c r="O1088" s="67" t="s">
        <v>239</v>
      </c>
      <c r="P1088" s="68" t="s">
        <v>336</v>
      </c>
      <c r="Q1088" t="str">
        <f>_xlfn.CONCAT(Table24[[#This Row],[Field Name]:[Area Name]])</f>
        <v>McKittrickMain</v>
      </c>
      <c r="R1088" s="88" t="str">
        <f>_xlfn.CONCAT(Table24[[#This Row],[Field Name]:[Pool Name]])</f>
        <v>McKittrickMainObservation</v>
      </c>
    </row>
    <row r="1089" spans="14:18" x14ac:dyDescent="0.4">
      <c r="N1089" s="66" t="s">
        <v>698</v>
      </c>
      <c r="O1089" s="67" t="s">
        <v>239</v>
      </c>
      <c r="P1089" s="68" t="s">
        <v>676</v>
      </c>
      <c r="Q1089" t="str">
        <f>_xlfn.CONCAT(Table24[[#This Row],[Field Name]:[Area Name]])</f>
        <v>McKittrickMain</v>
      </c>
      <c r="R1089" s="88" t="str">
        <f>_xlfn.CONCAT(Table24[[#This Row],[Field Name]:[Pool Name]])</f>
        <v>McKittrickMainOlig</v>
      </c>
    </row>
    <row r="1090" spans="14:18" x14ac:dyDescent="0.4">
      <c r="N1090" s="66" t="s">
        <v>698</v>
      </c>
      <c r="O1090" s="67" t="s">
        <v>239</v>
      </c>
      <c r="P1090" s="68" t="s">
        <v>682</v>
      </c>
      <c r="Q1090" t="str">
        <f>_xlfn.CONCAT(Table24[[#This Row],[Field Name]:[Area Name]])</f>
        <v>McKittrickMain</v>
      </c>
      <c r="R1090" s="88" t="str">
        <f>_xlfn.CONCAT(Table24[[#This Row],[Field Name]:[Pool Name]])</f>
        <v>McKittrickMainStevens</v>
      </c>
    </row>
    <row r="1091" spans="14:18" x14ac:dyDescent="0.4">
      <c r="N1091" s="66" t="s">
        <v>698</v>
      </c>
      <c r="O1091" s="67" t="s">
        <v>239</v>
      </c>
      <c r="P1091" s="68" t="s">
        <v>560</v>
      </c>
      <c r="Q1091" t="str">
        <f>_xlfn.CONCAT(Table24[[#This Row],[Field Name]:[Area Name]])</f>
        <v>McKittrickMain</v>
      </c>
      <c r="R1091" s="88" t="str">
        <f>_xlfn.CONCAT(Table24[[#This Row],[Field Name]:[Pool Name]])</f>
        <v>McKittrickMainTulare</v>
      </c>
    </row>
    <row r="1092" spans="14:18" x14ac:dyDescent="0.4">
      <c r="N1092" s="66" t="s">
        <v>698</v>
      </c>
      <c r="O1092" s="67" t="s">
        <v>239</v>
      </c>
      <c r="P1092" s="68" t="s">
        <v>473</v>
      </c>
      <c r="Q1092" t="str">
        <f>_xlfn.CONCAT(Table24[[#This Row],[Field Name]:[Area Name]])</f>
        <v>McKittrickMain</v>
      </c>
      <c r="R1092" s="88" t="str">
        <f>_xlfn.CONCAT(Table24[[#This Row],[Field Name]:[Pool Name]])</f>
        <v>McKittrickMainUpper</v>
      </c>
    </row>
    <row r="1093" spans="14:18" x14ac:dyDescent="0.4">
      <c r="N1093" s="66" t="s">
        <v>698</v>
      </c>
      <c r="O1093" s="67" t="s">
        <v>1077</v>
      </c>
      <c r="P1093" s="68" t="s">
        <v>413</v>
      </c>
      <c r="Q1093" t="str">
        <f>_xlfn.CONCAT(Table24[[#This Row],[Field Name]:[Area Name]])</f>
        <v>McKittrickNortheast</v>
      </c>
      <c r="R1093" s="88" t="str">
        <f>_xlfn.CONCAT(Table24[[#This Row],[Field Name]:[Pool Name]])</f>
        <v>McKittrickNortheastAntelope Shale</v>
      </c>
    </row>
    <row r="1094" spans="14:18" x14ac:dyDescent="0.4">
      <c r="N1094" s="66" t="s">
        <v>698</v>
      </c>
      <c r="O1094" s="67" t="s">
        <v>1077</v>
      </c>
      <c r="P1094" s="68" t="s">
        <v>780</v>
      </c>
      <c r="Q1094" t="str">
        <f>_xlfn.CONCAT(Table24[[#This Row],[Field Name]:[Area Name]])</f>
        <v>McKittrickNortheast</v>
      </c>
      <c r="R1094" s="88" t="str">
        <f>_xlfn.CONCAT(Table24[[#This Row],[Field Name]:[Pool Name]])</f>
        <v>McKittrickNortheastCarneros</v>
      </c>
    </row>
    <row r="1095" spans="14:18" x14ac:dyDescent="0.4">
      <c r="N1095" s="66" t="s">
        <v>698</v>
      </c>
      <c r="O1095" s="67" t="s">
        <v>1077</v>
      </c>
      <c r="P1095" s="68" t="s">
        <v>454</v>
      </c>
      <c r="Q1095" t="str">
        <f>_xlfn.CONCAT(Table24[[#This Row],[Field Name]:[Area Name]])</f>
        <v>McKittrickNortheast</v>
      </c>
      <c r="R1095" s="88" t="str">
        <f>_xlfn.CONCAT(Table24[[#This Row],[Field Name]:[Pool Name]])</f>
        <v>McKittrickNortheastGas Zone</v>
      </c>
    </row>
    <row r="1096" spans="14:18" x14ac:dyDescent="0.4">
      <c r="N1096" s="66" t="s">
        <v>698</v>
      </c>
      <c r="O1096" s="67" t="s">
        <v>1077</v>
      </c>
      <c r="P1096" s="68" t="s">
        <v>240</v>
      </c>
      <c r="Q1096" t="str">
        <f>_xlfn.CONCAT(Table24[[#This Row],[Field Name]:[Area Name]])</f>
        <v>McKittrickNortheast</v>
      </c>
      <c r="R1096" s="88" t="str">
        <f>_xlfn.CONCAT(Table24[[#This Row],[Field Name]:[Pool Name]])</f>
        <v>McKittrickNortheastNo Pool Breakdown</v>
      </c>
    </row>
    <row r="1097" spans="14:18" x14ac:dyDescent="0.4">
      <c r="N1097" s="66" t="s">
        <v>698</v>
      </c>
      <c r="O1097" s="67" t="s">
        <v>1077</v>
      </c>
      <c r="P1097" s="68" t="s">
        <v>336</v>
      </c>
      <c r="Q1097" t="str">
        <f>_xlfn.CONCAT(Table24[[#This Row],[Field Name]:[Area Name]])</f>
        <v>McKittrickNortheast</v>
      </c>
      <c r="R1097" s="88" t="str">
        <f>_xlfn.CONCAT(Table24[[#This Row],[Field Name]:[Pool Name]])</f>
        <v>McKittrickNortheastObservation</v>
      </c>
    </row>
    <row r="1098" spans="14:18" x14ac:dyDescent="0.4">
      <c r="N1098" s="66" t="s">
        <v>698</v>
      </c>
      <c r="O1098" s="67" t="s">
        <v>1077</v>
      </c>
      <c r="P1098" s="68" t="s">
        <v>781</v>
      </c>
      <c r="Q1098" t="str">
        <f>_xlfn.CONCAT(Table24[[#This Row],[Field Name]:[Area Name]])</f>
        <v>McKittrickNortheast</v>
      </c>
      <c r="R1098" s="88" t="str">
        <f>_xlfn.CONCAT(Table24[[#This Row],[Field Name]:[Pool Name]])</f>
        <v>McKittrickNortheastOceanic</v>
      </c>
    </row>
    <row r="1099" spans="14:18" x14ac:dyDescent="0.4">
      <c r="N1099" s="66" t="s">
        <v>698</v>
      </c>
      <c r="O1099" s="67" t="s">
        <v>1077</v>
      </c>
      <c r="P1099" s="68" t="s">
        <v>421</v>
      </c>
      <c r="Q1099" t="str">
        <f>_xlfn.CONCAT(Table24[[#This Row],[Field Name]:[Area Name]])</f>
        <v>McKittrickNortheast</v>
      </c>
      <c r="R1099" s="88" t="str">
        <f>_xlfn.CONCAT(Table24[[#This Row],[Field Name]:[Pool Name]])</f>
        <v>McKittrickNortheastPhacoides</v>
      </c>
    </row>
    <row r="1100" spans="14:18" x14ac:dyDescent="0.4">
      <c r="N1100" s="66" t="s">
        <v>698</v>
      </c>
      <c r="O1100" s="67" t="s">
        <v>1077</v>
      </c>
      <c r="P1100" s="68" t="s">
        <v>2023</v>
      </c>
      <c r="Q1100" t="str">
        <f>_xlfn.CONCAT(Table24[[#This Row],[Field Name]:[Area Name]])</f>
        <v>McKittrickNortheast</v>
      </c>
      <c r="R1100" s="88" t="str">
        <f>_xlfn.CONCAT(Table24[[#This Row],[Field Name]:[Pool Name]])</f>
        <v>McKittrickNortheastPhacoides/Oceanic</v>
      </c>
    </row>
    <row r="1101" spans="14:18" x14ac:dyDescent="0.4">
      <c r="N1101" s="66" t="s">
        <v>698</v>
      </c>
      <c r="O1101" s="67" t="s">
        <v>1077</v>
      </c>
      <c r="P1101" s="68" t="s">
        <v>466</v>
      </c>
      <c r="Q1101" t="str">
        <f>_xlfn.CONCAT(Table24[[#This Row],[Field Name]:[Area Name]])</f>
        <v>McKittrickNortheast</v>
      </c>
      <c r="R1101" s="88" t="str">
        <f>_xlfn.CONCAT(Table24[[#This Row],[Field Name]:[Pool Name]])</f>
        <v>McKittrickNortheastPoint of Rocks</v>
      </c>
    </row>
    <row r="1102" spans="14:18" x14ac:dyDescent="0.4">
      <c r="N1102" s="66" t="s">
        <v>698</v>
      </c>
      <c r="O1102" s="67" t="s">
        <v>1077</v>
      </c>
      <c r="P1102" s="68" t="s">
        <v>560</v>
      </c>
      <c r="Q1102" t="str">
        <f>_xlfn.CONCAT(Table24[[#This Row],[Field Name]:[Area Name]])</f>
        <v>McKittrickNortheast</v>
      </c>
      <c r="R1102" s="88" t="str">
        <f>_xlfn.CONCAT(Table24[[#This Row],[Field Name]:[Pool Name]])</f>
        <v>McKittrickNortheastTulare</v>
      </c>
    </row>
    <row r="1103" spans="14:18" x14ac:dyDescent="0.4">
      <c r="N1103" s="66" t="s">
        <v>698</v>
      </c>
      <c r="O1103" s="67" t="s">
        <v>1077</v>
      </c>
      <c r="P1103" s="68" t="s">
        <v>473</v>
      </c>
      <c r="Q1103" t="str">
        <f>_xlfn.CONCAT(Table24[[#This Row],[Field Name]:[Area Name]])</f>
        <v>McKittrickNortheast</v>
      </c>
      <c r="R1103" s="88" t="str">
        <f>_xlfn.CONCAT(Table24[[#This Row],[Field Name]:[Pool Name]])</f>
        <v>McKittrickNortheastUpper</v>
      </c>
    </row>
    <row r="1104" spans="14:18" x14ac:dyDescent="0.4">
      <c r="N1104" s="66" t="s">
        <v>1678</v>
      </c>
      <c r="O1104" s="67" t="s">
        <v>264</v>
      </c>
      <c r="P1104" s="68" t="s">
        <v>566</v>
      </c>
      <c r="Q1104" t="str">
        <f>_xlfn.CONCAT(Table24[[#This Row],[Field Name]:[Area Name]])</f>
        <v>McMullin Ranch GasAny Area</v>
      </c>
      <c r="R1104" s="88" t="str">
        <f>_xlfn.CONCAT(Table24[[#This Row],[Field Name]:[Pool Name]])</f>
        <v>McMullin Ranch GasAny AreaBlewett 5 &amp; Tracy</v>
      </c>
    </row>
    <row r="1105" spans="14:18" x14ac:dyDescent="0.4">
      <c r="N1105" s="66" t="s">
        <v>1678</v>
      </c>
      <c r="O1105" s="67" t="s">
        <v>264</v>
      </c>
      <c r="P1105" s="68" t="s">
        <v>1013</v>
      </c>
      <c r="Q1105" t="str">
        <f>_xlfn.CONCAT(Table24[[#This Row],[Field Name]:[Area Name]])</f>
        <v>McMullin Ranch GasAny Area</v>
      </c>
      <c r="R1105" s="88" t="str">
        <f>_xlfn.CONCAT(Table24[[#This Row],[Field Name]:[Pool Name]])</f>
        <v>McMullin Ranch GasAny AreaCretaceous</v>
      </c>
    </row>
    <row r="1106" spans="14:18" x14ac:dyDescent="0.4">
      <c r="N1106" s="66" t="s">
        <v>1678</v>
      </c>
      <c r="O1106" s="67" t="s">
        <v>264</v>
      </c>
      <c r="P1106" s="68" t="s">
        <v>1138</v>
      </c>
      <c r="Q1106" t="str">
        <f>_xlfn.CONCAT(Table24[[#This Row],[Field Name]:[Area Name]])</f>
        <v>McMullin Ranch GasAny Area</v>
      </c>
      <c r="R1106" s="88" t="str">
        <f>_xlfn.CONCAT(Table24[[#This Row],[Field Name]:[Pool Name]])</f>
        <v>McMullin Ranch GasAny AreaE Zone</v>
      </c>
    </row>
    <row r="1107" spans="14:18" x14ac:dyDescent="0.4">
      <c r="N1107" s="66" t="s">
        <v>1681</v>
      </c>
      <c r="O1107" s="67" t="s">
        <v>264</v>
      </c>
      <c r="P1107" s="68" t="s">
        <v>1461</v>
      </c>
      <c r="Q1107" t="str">
        <f>_xlfn.CONCAT(Table24[[#This Row],[Field Name]:[Area Name]])</f>
        <v>Medora Lake GasAny Area</v>
      </c>
      <c r="R1107" s="88" t="str">
        <f>_xlfn.CONCAT(Table24[[#This Row],[Field Name]:[Pool Name]])</f>
        <v>Medora Lake GasAny AreaWinters</v>
      </c>
    </row>
    <row r="1108" spans="14:18" x14ac:dyDescent="0.4">
      <c r="N1108" s="66" t="s">
        <v>1685</v>
      </c>
      <c r="O1108" s="67" t="s">
        <v>264</v>
      </c>
      <c r="P1108" s="68" t="s">
        <v>552</v>
      </c>
      <c r="Q1108" t="str">
        <f>_xlfn.CONCAT(Table24[[#This Row],[Field Name]:[Area Name]])</f>
        <v>Merrill Avenue GasAny Area</v>
      </c>
      <c r="R1108" s="88" t="str">
        <f>_xlfn.CONCAT(Table24[[#This Row],[Field Name]:[Pool Name]])</f>
        <v>Merrill Avenue GasAny AreaBlewett</v>
      </c>
    </row>
    <row r="1109" spans="14:18" x14ac:dyDescent="0.4">
      <c r="N1109" s="66" t="s">
        <v>1685</v>
      </c>
      <c r="O1109" s="67" t="s">
        <v>264</v>
      </c>
      <c r="P1109" s="68" t="s">
        <v>240</v>
      </c>
      <c r="Q1109" t="str">
        <f>_xlfn.CONCAT(Table24[[#This Row],[Field Name]:[Area Name]])</f>
        <v>Merrill Avenue GasAny Area</v>
      </c>
      <c r="R1109" s="88" t="str">
        <f>_xlfn.CONCAT(Table24[[#This Row],[Field Name]:[Pool Name]])</f>
        <v>Merrill Avenue GasAny AreaNo Pool Breakdown</v>
      </c>
    </row>
    <row r="1110" spans="14:18" x14ac:dyDescent="0.4">
      <c r="N1110" s="66" t="s">
        <v>1689</v>
      </c>
      <c r="O1110" s="67" t="s">
        <v>264</v>
      </c>
      <c r="P1110" s="68" t="s">
        <v>552</v>
      </c>
      <c r="Q1110" t="str">
        <f>_xlfn.CONCAT(Table24[[#This Row],[Field Name]:[Area Name]])</f>
        <v>Merrill Avenue, Southeast, GasAny Area</v>
      </c>
      <c r="R1110" s="88" t="str">
        <f>_xlfn.CONCAT(Table24[[#This Row],[Field Name]:[Pool Name]])</f>
        <v>Merrill Avenue, Southeast, GasAny AreaBlewett</v>
      </c>
    </row>
    <row r="1111" spans="14:18" x14ac:dyDescent="0.4">
      <c r="N1111" s="66" t="s">
        <v>1693</v>
      </c>
      <c r="O1111" s="67" t="s">
        <v>264</v>
      </c>
      <c r="P1111" s="68" t="s">
        <v>240</v>
      </c>
      <c r="Q1111" t="str">
        <f>_xlfn.CONCAT(Table24[[#This Row],[Field Name]:[Area Name]])</f>
        <v>Merritt GasAny Area</v>
      </c>
      <c r="R1111" s="88" t="str">
        <f>_xlfn.CONCAT(Table24[[#This Row],[Field Name]:[Pool Name]])</f>
        <v>Merritt GasAny AreaNo Pool Breakdown</v>
      </c>
    </row>
    <row r="1112" spans="14:18" x14ac:dyDescent="0.4">
      <c r="N1112" s="66" t="s">
        <v>1697</v>
      </c>
      <c r="O1112" s="67" t="s">
        <v>264</v>
      </c>
      <c r="P1112" s="68" t="s">
        <v>240</v>
      </c>
      <c r="Q1112" t="str">
        <f>_xlfn.CONCAT(Table24[[#This Row],[Field Name]:[Area Name]])</f>
        <v>Merritt Island Gas (ABD)Any Area</v>
      </c>
      <c r="R1112" s="88" t="str">
        <f>_xlfn.CONCAT(Table24[[#This Row],[Field Name]:[Pool Name]])</f>
        <v>Merritt Island Gas (ABD)Any AreaNo Pool Breakdown</v>
      </c>
    </row>
    <row r="1113" spans="14:18" x14ac:dyDescent="0.4">
      <c r="N1113" s="66" t="s">
        <v>1697</v>
      </c>
      <c r="O1113" s="67" t="s">
        <v>264</v>
      </c>
      <c r="P1113" s="68" t="s">
        <v>1461</v>
      </c>
      <c r="Q1113" t="str">
        <f>_xlfn.CONCAT(Table24[[#This Row],[Field Name]:[Area Name]])</f>
        <v>Merritt Island Gas (ABD)Any Area</v>
      </c>
      <c r="R1113" s="88" t="str">
        <f>_xlfn.CONCAT(Table24[[#This Row],[Field Name]:[Pool Name]])</f>
        <v>Merritt Island Gas (ABD)Any AreaWinters</v>
      </c>
    </row>
    <row r="1114" spans="14:18" x14ac:dyDescent="0.4">
      <c r="N1114" s="66" t="s">
        <v>1701</v>
      </c>
      <c r="O1114" s="67" t="s">
        <v>239</v>
      </c>
      <c r="P1114" s="68" t="s">
        <v>1648</v>
      </c>
      <c r="Q1114" t="str">
        <f>_xlfn.CONCAT(Table24[[#This Row],[Field Name]:[Area Name]])</f>
        <v>Mesa (ABD)Main</v>
      </c>
      <c r="R1114" s="88" t="str">
        <f>_xlfn.CONCAT(Table24[[#This Row],[Field Name]:[Pool Name]])</f>
        <v>Mesa (ABD)MainVaqueros</v>
      </c>
    </row>
    <row r="1115" spans="14:18" x14ac:dyDescent="0.4">
      <c r="N1115" s="66" t="s">
        <v>1701</v>
      </c>
      <c r="O1115" s="67" t="s">
        <v>1177</v>
      </c>
      <c r="P1115" s="68" t="s">
        <v>1648</v>
      </c>
      <c r="Q1115" t="str">
        <f>_xlfn.CONCAT(Table24[[#This Row],[Field Name]:[Area Name]])</f>
        <v>Mesa (ABD)Palisades</v>
      </c>
      <c r="R1115" s="88" t="str">
        <f>_xlfn.CONCAT(Table24[[#This Row],[Field Name]:[Pool Name]])</f>
        <v>Mesa (ABD)PalisadesVaqueros</v>
      </c>
    </row>
    <row r="1116" spans="14:18" x14ac:dyDescent="0.4">
      <c r="N1116" s="66" t="s">
        <v>704</v>
      </c>
      <c r="O1116" s="67" t="s">
        <v>264</v>
      </c>
      <c r="P1116" s="68" t="s">
        <v>366</v>
      </c>
      <c r="Q1116" t="str">
        <f>_xlfn.CONCAT(Table24[[#This Row],[Field Name]:[Area Name]])</f>
        <v>Midway-SunsetAny Area</v>
      </c>
      <c r="R1116" s="88" t="str">
        <f>_xlfn.CONCAT(Table24[[#This Row],[Field Name]:[Pool Name]])</f>
        <v>Midway-SunsetAny AreaAlluvium</v>
      </c>
    </row>
    <row r="1117" spans="14:18" x14ac:dyDescent="0.4">
      <c r="N1117" s="66" t="s">
        <v>704</v>
      </c>
      <c r="O1117" s="67" t="s">
        <v>264</v>
      </c>
      <c r="P1117" s="68" t="s">
        <v>408</v>
      </c>
      <c r="Q1117" t="str">
        <f>_xlfn.CONCAT(Table24[[#This Row],[Field Name]:[Area Name]])</f>
        <v>Midway-SunsetAny Area</v>
      </c>
      <c r="R1117" s="88" t="str">
        <f>_xlfn.CONCAT(Table24[[#This Row],[Field Name]:[Pool Name]])</f>
        <v>Midway-SunsetAny AreaAntelope Sands</v>
      </c>
    </row>
    <row r="1118" spans="14:18" x14ac:dyDescent="0.4">
      <c r="N1118" s="66" t="s">
        <v>704</v>
      </c>
      <c r="O1118" s="67" t="s">
        <v>264</v>
      </c>
      <c r="P1118" s="68" t="s">
        <v>733</v>
      </c>
      <c r="Q1118" t="str">
        <f>_xlfn.CONCAT(Table24[[#This Row],[Field Name]:[Area Name]])</f>
        <v>Midway-SunsetAny Area</v>
      </c>
      <c r="R1118" s="88" t="str">
        <f>_xlfn.CONCAT(Table24[[#This Row],[Field Name]:[Pool Name]])</f>
        <v>Midway-SunsetAny AreaCalitroleum 20D</v>
      </c>
    </row>
    <row r="1119" spans="14:18" x14ac:dyDescent="0.4">
      <c r="N1119" s="66" t="s">
        <v>704</v>
      </c>
      <c r="O1119" s="67" t="s">
        <v>264</v>
      </c>
      <c r="P1119" s="68" t="s">
        <v>1229</v>
      </c>
      <c r="Q1119" t="str">
        <f>_xlfn.CONCAT(Table24[[#This Row],[Field Name]:[Area Name]])</f>
        <v>Midway-SunsetAny Area</v>
      </c>
      <c r="R1119" s="88" t="str">
        <f>_xlfn.CONCAT(Table24[[#This Row],[Field Name]:[Pool Name]])</f>
        <v>Midway-SunsetAny AreaEtchegoin 9C</v>
      </c>
    </row>
    <row r="1120" spans="14:18" x14ac:dyDescent="0.4">
      <c r="N1120" s="66" t="s">
        <v>704</v>
      </c>
      <c r="O1120" s="67" t="s">
        <v>264</v>
      </c>
      <c r="P1120" s="68" t="s">
        <v>1234</v>
      </c>
      <c r="Q1120" t="str">
        <f>_xlfn.CONCAT(Table24[[#This Row],[Field Name]:[Area Name]])</f>
        <v>Midway-SunsetAny Area</v>
      </c>
      <c r="R1120" s="88" t="str">
        <f>_xlfn.CONCAT(Table24[[#This Row],[Field Name]:[Pool Name]])</f>
        <v>Midway-SunsetAny AreaEtchegoin-Antelope Sands</v>
      </c>
    </row>
    <row r="1121" spans="14:18" x14ac:dyDescent="0.4">
      <c r="N1121" s="66" t="s">
        <v>704</v>
      </c>
      <c r="O1121" s="67" t="s">
        <v>264</v>
      </c>
      <c r="P1121" s="68" t="s">
        <v>1753</v>
      </c>
      <c r="Q1121" t="str">
        <f>_xlfn.CONCAT(Table24[[#This Row],[Field Name]:[Area Name]])</f>
        <v>Midway-SunsetAny Area</v>
      </c>
      <c r="R1121" s="88" t="str">
        <f>_xlfn.CONCAT(Table24[[#This Row],[Field Name]:[Pool Name]])</f>
        <v>Midway-SunsetAny AreaLeutholtz</v>
      </c>
    </row>
    <row r="1122" spans="14:18" x14ac:dyDescent="0.4">
      <c r="N1122" s="66" t="s">
        <v>704</v>
      </c>
      <c r="O1122" s="67" t="s">
        <v>264</v>
      </c>
      <c r="P1122" s="68" t="s">
        <v>1849</v>
      </c>
      <c r="Q1122" t="str">
        <f>_xlfn.CONCAT(Table24[[#This Row],[Field Name]:[Area Name]])</f>
        <v>Midway-SunsetAny Area</v>
      </c>
      <c r="R1122" s="88" t="str">
        <f>_xlfn.CONCAT(Table24[[#This Row],[Field Name]:[Pool Name]])</f>
        <v>Midway-SunsetAny AreaMarvic</v>
      </c>
    </row>
    <row r="1123" spans="14:18" x14ac:dyDescent="0.4">
      <c r="N1123" s="66" t="s">
        <v>704</v>
      </c>
      <c r="O1123" s="67" t="s">
        <v>264</v>
      </c>
      <c r="P1123" s="68" t="s">
        <v>1887</v>
      </c>
      <c r="Q1123" t="str">
        <f>_xlfn.CONCAT(Table24[[#This Row],[Field Name]:[Area Name]])</f>
        <v>Midway-SunsetAny Area</v>
      </c>
      <c r="R1123" s="88" t="str">
        <f>_xlfn.CONCAT(Table24[[#This Row],[Field Name]:[Pool Name]])</f>
        <v>Midway-SunsetAny AreaMetson</v>
      </c>
    </row>
    <row r="1124" spans="14:18" x14ac:dyDescent="0.4">
      <c r="N1124" s="66" t="s">
        <v>704</v>
      </c>
      <c r="O1124" s="67" t="s">
        <v>264</v>
      </c>
      <c r="P1124" s="68" t="s">
        <v>1932</v>
      </c>
      <c r="Q1124" t="str">
        <f>_xlfn.CONCAT(Table24[[#This Row],[Field Name]:[Area Name]])</f>
        <v>Midway-SunsetAny Area</v>
      </c>
      <c r="R1124" s="88" t="str">
        <f>_xlfn.CONCAT(Table24[[#This Row],[Field Name]:[Pool Name]])</f>
        <v>Midway-SunsetAny AreaMonarch</v>
      </c>
    </row>
    <row r="1125" spans="14:18" x14ac:dyDescent="0.4">
      <c r="N1125" s="66" t="s">
        <v>704</v>
      </c>
      <c r="O1125" s="67" t="s">
        <v>264</v>
      </c>
      <c r="P1125" s="68" t="s">
        <v>240</v>
      </c>
      <c r="Q1125" t="str">
        <f>_xlfn.CONCAT(Table24[[#This Row],[Field Name]:[Area Name]])</f>
        <v>Midway-SunsetAny Area</v>
      </c>
      <c r="R1125" s="88" t="str">
        <f>_xlfn.CONCAT(Table24[[#This Row],[Field Name]:[Pool Name]])</f>
        <v>Midway-SunsetAny AreaNo Pool Breakdown</v>
      </c>
    </row>
    <row r="1126" spans="14:18" x14ac:dyDescent="0.4">
      <c r="N1126" s="66" t="s">
        <v>704</v>
      </c>
      <c r="O1126" s="67" t="s">
        <v>264</v>
      </c>
      <c r="P1126" s="68" t="s">
        <v>336</v>
      </c>
      <c r="Q1126" t="str">
        <f>_xlfn.CONCAT(Table24[[#This Row],[Field Name]:[Area Name]])</f>
        <v>Midway-SunsetAny Area</v>
      </c>
      <c r="R1126" s="88" t="str">
        <f>_xlfn.CONCAT(Table24[[#This Row],[Field Name]:[Pool Name]])</f>
        <v>Midway-SunsetAny AreaObservation</v>
      </c>
    </row>
    <row r="1127" spans="14:18" x14ac:dyDescent="0.4">
      <c r="N1127" s="66" t="s">
        <v>704</v>
      </c>
      <c r="O1127" s="67" t="s">
        <v>264</v>
      </c>
      <c r="P1127" s="68" t="s">
        <v>737</v>
      </c>
      <c r="Q1127" t="str">
        <f>_xlfn.CONCAT(Table24[[#This Row],[Field Name]:[Area Name]])</f>
        <v>Midway-SunsetAny Area</v>
      </c>
      <c r="R1127" s="88" t="str">
        <f>_xlfn.CONCAT(Table24[[#This Row],[Field Name]:[Pool Name]])</f>
        <v>Midway-SunsetAny AreaPioneer</v>
      </c>
    </row>
    <row r="1128" spans="14:18" x14ac:dyDescent="0.4">
      <c r="N1128" s="66" t="s">
        <v>704</v>
      </c>
      <c r="O1128" s="67" t="s">
        <v>264</v>
      </c>
      <c r="P1128" s="68" t="s">
        <v>2049</v>
      </c>
      <c r="Q1128" t="str">
        <f>_xlfn.CONCAT(Table24[[#This Row],[Field Name]:[Area Name]])</f>
        <v>Midway-SunsetAny Area</v>
      </c>
      <c r="R1128" s="88" t="str">
        <f>_xlfn.CONCAT(Table24[[#This Row],[Field Name]:[Pool Name]])</f>
        <v>Midway-SunsetAny AreaPotter</v>
      </c>
    </row>
    <row r="1129" spans="14:18" x14ac:dyDescent="0.4">
      <c r="N1129" s="66" t="s">
        <v>704</v>
      </c>
      <c r="O1129" s="67" t="s">
        <v>264</v>
      </c>
      <c r="P1129" s="68" t="s">
        <v>2184</v>
      </c>
      <c r="Q1129" t="str">
        <f>_xlfn.CONCAT(Table24[[#This Row],[Field Name]:[Area Name]])</f>
        <v>Midway-SunsetAny Area</v>
      </c>
      <c r="R1129" s="88" t="str">
        <f>_xlfn.CONCAT(Table24[[#This Row],[Field Name]:[Pool Name]])</f>
        <v>Midway-SunsetAny AreaSub-Hoyt C Zone</v>
      </c>
    </row>
    <row r="1130" spans="14:18" x14ac:dyDescent="0.4">
      <c r="N1130" s="66" t="s">
        <v>704</v>
      </c>
      <c r="O1130" s="67" t="s">
        <v>264</v>
      </c>
      <c r="P1130" s="68" t="s">
        <v>2185</v>
      </c>
      <c r="Q1130" t="str">
        <f>_xlfn.CONCAT(Table24[[#This Row],[Field Name]:[Area Name]])</f>
        <v>Midway-SunsetAny Area</v>
      </c>
      <c r="R1130" s="88" t="str">
        <f>_xlfn.CONCAT(Table24[[#This Row],[Field Name]:[Pool Name]])</f>
        <v>Midway-SunsetAny AreaSub-Lakeview</v>
      </c>
    </row>
    <row r="1131" spans="14:18" x14ac:dyDescent="0.4">
      <c r="N1131" s="66" t="s">
        <v>704</v>
      </c>
      <c r="O1131" s="67" t="s">
        <v>264</v>
      </c>
      <c r="P1131" s="68" t="s">
        <v>2210</v>
      </c>
      <c r="Q1131" t="str">
        <f>_xlfn.CONCAT(Table24[[#This Row],[Field Name]:[Area Name]])</f>
        <v>Midway-SunsetAny Area</v>
      </c>
      <c r="R1131" s="88" t="str">
        <f>_xlfn.CONCAT(Table24[[#This Row],[Field Name]:[Pool Name]])</f>
        <v>Midway-SunsetAny AreaTop Oil &amp; Kinsey 5K</v>
      </c>
    </row>
    <row r="1132" spans="14:18" x14ac:dyDescent="0.4">
      <c r="N1132" s="66" t="s">
        <v>704</v>
      </c>
      <c r="O1132" s="67" t="s">
        <v>264</v>
      </c>
      <c r="P1132" s="68" t="s">
        <v>2211</v>
      </c>
      <c r="Q1132" t="str">
        <f>_xlfn.CONCAT(Table24[[#This Row],[Field Name]:[Area Name]])</f>
        <v>Midway-SunsetAny Area</v>
      </c>
      <c r="R1132" s="88" t="str">
        <f>_xlfn.CONCAT(Table24[[#This Row],[Field Name]:[Pool Name]])</f>
        <v>Midway-SunsetAny AreaTop Oil-Calitroleum 20D</v>
      </c>
    </row>
    <row r="1133" spans="14:18" x14ac:dyDescent="0.4">
      <c r="N1133" s="66" t="s">
        <v>704</v>
      </c>
      <c r="O1133" s="67" t="s">
        <v>264</v>
      </c>
      <c r="P1133" s="68" t="s">
        <v>560</v>
      </c>
      <c r="Q1133" t="str">
        <f>_xlfn.CONCAT(Table24[[#This Row],[Field Name]:[Area Name]])</f>
        <v>Midway-SunsetAny Area</v>
      </c>
      <c r="R1133" s="88" t="str">
        <f>_xlfn.CONCAT(Table24[[#This Row],[Field Name]:[Pool Name]])</f>
        <v>Midway-SunsetAny AreaTulare</v>
      </c>
    </row>
    <row r="1134" spans="14:18" x14ac:dyDescent="0.4">
      <c r="N1134" s="66" t="s">
        <v>704</v>
      </c>
      <c r="O1134" s="67" t="s">
        <v>264</v>
      </c>
      <c r="P1134" s="68" t="s">
        <v>2216</v>
      </c>
      <c r="Q1134" t="str">
        <f>_xlfn.CONCAT(Table24[[#This Row],[Field Name]:[Area Name]])</f>
        <v>Midway-SunsetAny Area</v>
      </c>
      <c r="R1134" s="88" t="str">
        <f>_xlfn.CONCAT(Table24[[#This Row],[Field Name]:[Pool Name]])</f>
        <v>Midway-SunsetAny AreaTulare 13A</v>
      </c>
    </row>
    <row r="1135" spans="14:18" x14ac:dyDescent="0.4">
      <c r="N1135" s="66" t="s">
        <v>704</v>
      </c>
      <c r="O1135" s="67" t="s">
        <v>264</v>
      </c>
      <c r="P1135" s="68" t="s">
        <v>2220</v>
      </c>
      <c r="Q1135" t="str">
        <f>_xlfn.CONCAT(Table24[[#This Row],[Field Name]:[Area Name]])</f>
        <v>Midway-SunsetAny Area</v>
      </c>
      <c r="R1135" s="88" t="str">
        <f>_xlfn.CONCAT(Table24[[#This Row],[Field Name]:[Pool Name]])</f>
        <v>Midway-SunsetAny AreaTulare-Pmo</v>
      </c>
    </row>
    <row r="1136" spans="14:18" x14ac:dyDescent="0.4">
      <c r="N1136" s="66" t="s">
        <v>704</v>
      </c>
      <c r="O1136" s="67" t="s">
        <v>264</v>
      </c>
      <c r="P1136" s="68" t="s">
        <v>2221</v>
      </c>
      <c r="Q1136" t="str">
        <f>_xlfn.CONCAT(Table24[[#This Row],[Field Name]:[Area Name]])</f>
        <v>Midway-SunsetAny Area</v>
      </c>
      <c r="R1136" s="88" t="str">
        <f>_xlfn.CONCAT(Table24[[#This Row],[Field Name]:[Pool Name]])</f>
        <v>Midway-SunsetAny AreaTulare-San Joaq.-Etch.-Potter</v>
      </c>
    </row>
    <row r="1137" spans="14:18" x14ac:dyDescent="0.4">
      <c r="N1137" s="66" t="s">
        <v>704</v>
      </c>
      <c r="O1137" s="67" t="s">
        <v>264</v>
      </c>
      <c r="P1137" s="68" t="s">
        <v>1483</v>
      </c>
      <c r="Q1137" t="str">
        <f>_xlfn.CONCAT(Table24[[#This Row],[Field Name]:[Area Name]])</f>
        <v>Midway-SunsetAny Area</v>
      </c>
      <c r="R1137" s="88" t="str">
        <f>_xlfn.CONCAT(Table24[[#This Row],[Field Name]:[Pool Name]])</f>
        <v>Midway-SunsetAny AreaTulare-San Joaquin</v>
      </c>
    </row>
    <row r="1138" spans="14:18" x14ac:dyDescent="0.4">
      <c r="N1138" s="66" t="s">
        <v>704</v>
      </c>
      <c r="O1138" s="67" t="s">
        <v>264</v>
      </c>
      <c r="P1138" s="68" t="s">
        <v>2222</v>
      </c>
      <c r="Q1138" t="str">
        <f>_xlfn.CONCAT(Table24[[#This Row],[Field Name]:[Area Name]])</f>
        <v>Midway-SunsetAny Area</v>
      </c>
      <c r="R1138" s="88" t="str">
        <f>_xlfn.CONCAT(Table24[[#This Row],[Field Name]:[Pool Name]])</f>
        <v>Midway-SunsetAny AreaTulare-San Joaquin-Etchegoin</v>
      </c>
    </row>
    <row r="1139" spans="14:18" x14ac:dyDescent="0.4">
      <c r="N1139" s="66" t="s">
        <v>704</v>
      </c>
      <c r="O1139" s="67" t="s">
        <v>264</v>
      </c>
      <c r="P1139" s="68" t="s">
        <v>2218</v>
      </c>
      <c r="Q1139" t="str">
        <f>_xlfn.CONCAT(Table24[[#This Row],[Field Name]:[Area Name]])</f>
        <v>Midway-SunsetAny Area</v>
      </c>
      <c r="R1139" s="88" t="str">
        <f>_xlfn.CONCAT(Table24[[#This Row],[Field Name]:[Pool Name]])</f>
        <v>Midway-SunsetAny AreaTulare/Monarch</v>
      </c>
    </row>
    <row r="1140" spans="14:18" x14ac:dyDescent="0.4">
      <c r="N1140" s="66" t="s">
        <v>704</v>
      </c>
      <c r="O1140" s="67" t="s">
        <v>264</v>
      </c>
      <c r="P1140" s="68" t="s">
        <v>473</v>
      </c>
      <c r="Q1140" t="str">
        <f>_xlfn.CONCAT(Table24[[#This Row],[Field Name]:[Area Name]])</f>
        <v>Midway-SunsetAny Area</v>
      </c>
      <c r="R1140" s="88" t="str">
        <f>_xlfn.CONCAT(Table24[[#This Row],[Field Name]:[Pool Name]])</f>
        <v>Midway-SunsetAny AreaUpper</v>
      </c>
    </row>
    <row r="1141" spans="14:18" x14ac:dyDescent="0.4">
      <c r="N1141" s="66" t="s">
        <v>704</v>
      </c>
      <c r="O1141" s="67" t="s">
        <v>264</v>
      </c>
      <c r="P1141" s="68" t="s">
        <v>2280</v>
      </c>
      <c r="Q1141" t="str">
        <f>_xlfn.CONCAT(Table24[[#This Row],[Field Name]:[Area Name]])</f>
        <v>Midway-SunsetAny Area</v>
      </c>
      <c r="R1141" s="88" t="str">
        <f>_xlfn.CONCAT(Table24[[#This Row],[Field Name]:[Pool Name]])</f>
        <v>Midway-SunsetAny AreaWilhelm 4C</v>
      </c>
    </row>
    <row r="1142" spans="14:18" x14ac:dyDescent="0.4">
      <c r="N1142" s="66" t="s">
        <v>1709</v>
      </c>
      <c r="O1142" s="67" t="s">
        <v>239</v>
      </c>
      <c r="P1142" s="68" t="s">
        <v>240</v>
      </c>
      <c r="Q1142" t="str">
        <f>_xlfn.CONCAT(Table24[[#This Row],[Field Name]:[Area Name]])</f>
        <v>Millar GasMain</v>
      </c>
      <c r="R1142" s="88" t="str">
        <f>_xlfn.CONCAT(Table24[[#This Row],[Field Name]:[Pool Name]])</f>
        <v>Millar GasMainNo Pool Breakdown</v>
      </c>
    </row>
    <row r="1143" spans="14:18" x14ac:dyDescent="0.4">
      <c r="N1143" s="66" t="s">
        <v>1709</v>
      </c>
      <c r="O1143" s="67" t="s">
        <v>244</v>
      </c>
      <c r="P1143" s="68" t="s">
        <v>740</v>
      </c>
      <c r="Q1143" t="str">
        <f>_xlfn.CONCAT(Table24[[#This Row],[Field Name]:[Area Name]])</f>
        <v>Millar GasWest</v>
      </c>
      <c r="R1143" s="88" t="str">
        <f>_xlfn.CONCAT(Table24[[#This Row],[Field Name]:[Pool Name]])</f>
        <v>Millar GasWestCampbell Ranch</v>
      </c>
    </row>
    <row r="1144" spans="14:18" x14ac:dyDescent="0.4">
      <c r="N1144" s="66" t="s">
        <v>1709</v>
      </c>
      <c r="O1144" s="67" t="s">
        <v>244</v>
      </c>
      <c r="P1144" s="68" t="s">
        <v>1112</v>
      </c>
      <c r="Q1144" t="str">
        <f>_xlfn.CONCAT(Table24[[#This Row],[Field Name]:[Area Name]])</f>
        <v>Millar GasWest</v>
      </c>
      <c r="R1144" s="88" t="str">
        <f>_xlfn.CONCAT(Table24[[#This Row],[Field Name]:[Pool Name]])</f>
        <v>Millar GasWestDomengine</v>
      </c>
    </row>
    <row r="1145" spans="14:18" x14ac:dyDescent="0.4">
      <c r="N1145" s="66" t="s">
        <v>1709</v>
      </c>
      <c r="O1145" s="67" t="s">
        <v>244</v>
      </c>
      <c r="P1145" s="68" t="s">
        <v>1930</v>
      </c>
      <c r="Q1145" t="str">
        <f>_xlfn.CONCAT(Table24[[#This Row],[Field Name]:[Area Name]])</f>
        <v>Millar GasWest</v>
      </c>
      <c r="R1145" s="88" t="str">
        <f>_xlfn.CONCAT(Table24[[#This Row],[Field Name]:[Pool Name]])</f>
        <v>Millar GasWestMokelumne River (ABD)</v>
      </c>
    </row>
    <row r="1146" spans="14:18" x14ac:dyDescent="0.4">
      <c r="N1146" s="66" t="s">
        <v>1709</v>
      </c>
      <c r="O1146" s="67" t="s">
        <v>244</v>
      </c>
      <c r="P1146" s="68" t="s">
        <v>240</v>
      </c>
      <c r="Q1146" t="str">
        <f>_xlfn.CONCAT(Table24[[#This Row],[Field Name]:[Area Name]])</f>
        <v>Millar GasWest</v>
      </c>
      <c r="R1146" s="88" t="str">
        <f>_xlfn.CONCAT(Table24[[#This Row],[Field Name]:[Pool Name]])</f>
        <v>Millar GasWestNo Pool Breakdown</v>
      </c>
    </row>
    <row r="1147" spans="14:18" x14ac:dyDescent="0.4">
      <c r="N1147" s="66" t="s">
        <v>1709</v>
      </c>
      <c r="O1147" s="67" t="s">
        <v>244</v>
      </c>
      <c r="P1147" s="68" t="s">
        <v>2018</v>
      </c>
      <c r="Q1147" t="str">
        <f>_xlfn.CONCAT(Table24[[#This Row],[Field Name]:[Area Name]])</f>
        <v>Millar GasWest</v>
      </c>
      <c r="R1147" s="88" t="str">
        <f>_xlfn.CONCAT(Table24[[#This Row],[Field Name]:[Pool Name]])</f>
        <v>Millar GasWestPeters</v>
      </c>
    </row>
    <row r="1148" spans="14:18" x14ac:dyDescent="0.4">
      <c r="N1148" s="66" t="s">
        <v>1714</v>
      </c>
      <c r="O1148" s="67" t="s">
        <v>264</v>
      </c>
      <c r="P1148" s="68" t="s">
        <v>552</v>
      </c>
      <c r="Q1148" t="str">
        <f>_xlfn.CONCAT(Table24[[#This Row],[Field Name]:[Area Name]])</f>
        <v>Mint Road Gas (ABD)Any Area</v>
      </c>
      <c r="R1148" s="88" t="str">
        <f>_xlfn.CONCAT(Table24[[#This Row],[Field Name]:[Pool Name]])</f>
        <v>Mint Road Gas (ABD)Any AreaBlewett</v>
      </c>
    </row>
    <row r="1149" spans="14:18" x14ac:dyDescent="0.4">
      <c r="N1149" s="66" t="s">
        <v>1716</v>
      </c>
      <c r="O1149" s="67" t="s">
        <v>264</v>
      </c>
      <c r="P1149" s="68" t="s">
        <v>1302</v>
      </c>
      <c r="Q1149" t="str">
        <f>_xlfn.CONCAT(Table24[[#This Row],[Field Name]:[Area Name]])</f>
        <v>Mission (ABD)Any Area</v>
      </c>
      <c r="R1149" s="88" t="str">
        <f>_xlfn.CONCAT(Table24[[#This Row],[Field Name]:[Pool Name]])</f>
        <v>Mission (ABD)Any AreaFernando</v>
      </c>
    </row>
    <row r="1150" spans="14:18" x14ac:dyDescent="0.4">
      <c r="N1150" s="66" t="s">
        <v>1716</v>
      </c>
      <c r="O1150" s="67" t="s">
        <v>264</v>
      </c>
      <c r="P1150" s="68" t="s">
        <v>1920</v>
      </c>
      <c r="Q1150" t="str">
        <f>_xlfn.CONCAT(Table24[[#This Row],[Field Name]:[Area Name]])</f>
        <v>Mission (ABD)Any Area</v>
      </c>
      <c r="R1150" s="88" t="str">
        <f>_xlfn.CONCAT(Table24[[#This Row],[Field Name]:[Pool Name]])</f>
        <v>Mission (ABD)Any AreaMission</v>
      </c>
    </row>
    <row r="1151" spans="14:18" x14ac:dyDescent="0.4">
      <c r="N1151" s="66" t="s">
        <v>1718</v>
      </c>
      <c r="O1151" s="67" t="s">
        <v>264</v>
      </c>
      <c r="P1151" s="68" t="s">
        <v>552</v>
      </c>
      <c r="Q1151" t="str">
        <f>_xlfn.CONCAT(Table24[[#This Row],[Field Name]:[Area Name]])</f>
        <v>Moffat Ranch GasAny Area</v>
      </c>
      <c r="R1151" s="88" t="str">
        <f>_xlfn.CONCAT(Table24[[#This Row],[Field Name]:[Pool Name]])</f>
        <v>Moffat Ranch GasAny AreaBlewett</v>
      </c>
    </row>
    <row r="1152" spans="14:18" x14ac:dyDescent="0.4">
      <c r="N1152" s="66" t="s">
        <v>1718</v>
      </c>
      <c r="O1152" s="67" t="s">
        <v>264</v>
      </c>
      <c r="P1152" s="68" t="s">
        <v>1013</v>
      </c>
      <c r="Q1152" t="str">
        <f>_xlfn.CONCAT(Table24[[#This Row],[Field Name]:[Area Name]])</f>
        <v>Moffat Ranch GasAny Area</v>
      </c>
      <c r="R1152" s="88" t="str">
        <f>_xlfn.CONCAT(Table24[[#This Row],[Field Name]:[Pool Name]])</f>
        <v>Moffat Ranch GasAny AreaCretaceous</v>
      </c>
    </row>
    <row r="1153" spans="14:18" x14ac:dyDescent="0.4">
      <c r="N1153" s="66" t="s">
        <v>1718</v>
      </c>
      <c r="O1153" s="67" t="s">
        <v>264</v>
      </c>
      <c r="P1153" s="68" t="s">
        <v>1116</v>
      </c>
      <c r="Q1153" t="str">
        <f>_xlfn.CONCAT(Table24[[#This Row],[Field Name]:[Area Name]])</f>
        <v>Moffat Ranch GasAny Area</v>
      </c>
      <c r="R1153" s="88" t="str">
        <f>_xlfn.CONCAT(Table24[[#This Row],[Field Name]:[Pool Name]])</f>
        <v>Moffat Ranch GasAny AreaDomengine (ABD)</v>
      </c>
    </row>
    <row r="1154" spans="14:18" x14ac:dyDescent="0.4">
      <c r="N1154" s="66" t="s">
        <v>1718</v>
      </c>
      <c r="O1154" s="67" t="s">
        <v>264</v>
      </c>
      <c r="P1154" s="68" t="s">
        <v>1730</v>
      </c>
      <c r="Q1154" t="str">
        <f>_xlfn.CONCAT(Table24[[#This Row],[Field Name]:[Area Name]])</f>
        <v>Moffat Ranch GasAny Area</v>
      </c>
      <c r="R1154" s="88" t="str">
        <f>_xlfn.CONCAT(Table24[[#This Row],[Field Name]:[Pool Name]])</f>
        <v>Moffat Ranch GasAny AreaKreyenhagen</v>
      </c>
    </row>
    <row r="1155" spans="14:18" x14ac:dyDescent="0.4">
      <c r="N1155" s="66" t="s">
        <v>1718</v>
      </c>
      <c r="O1155" s="67" t="s">
        <v>264</v>
      </c>
      <c r="P1155" s="68" t="s">
        <v>665</v>
      </c>
      <c r="Q1155" t="str">
        <f>_xlfn.CONCAT(Table24[[#This Row],[Field Name]:[Area Name]])</f>
        <v>Moffat Ranch GasAny Area</v>
      </c>
      <c r="R1155" s="88" t="str">
        <f>_xlfn.CONCAT(Table24[[#This Row],[Field Name]:[Pool Name]])</f>
        <v>Moffat Ranch GasAny AreaNo Pool Breakdown (ABD)</v>
      </c>
    </row>
    <row r="1156" spans="14:18" x14ac:dyDescent="0.4">
      <c r="N1156" s="66" t="s">
        <v>1721</v>
      </c>
      <c r="O1156" s="67" t="s">
        <v>264</v>
      </c>
      <c r="P1156" s="68" t="s">
        <v>1860</v>
      </c>
      <c r="Q1156" t="str">
        <f>_xlfn.CONCAT(Table24[[#This Row],[Field Name]:[Area Name]])</f>
        <v>Molino Offshore Gas (ABD)Any Area</v>
      </c>
      <c r="R1156" s="88" t="str">
        <f>_xlfn.CONCAT(Table24[[#This Row],[Field Name]:[Pool Name]])</f>
        <v>Molino Offshore Gas (ABD)Any AreaMatilija</v>
      </c>
    </row>
    <row r="1157" spans="14:18" x14ac:dyDescent="0.4">
      <c r="N1157" s="66" t="s">
        <v>1721</v>
      </c>
      <c r="O1157" s="67" t="s">
        <v>264</v>
      </c>
      <c r="P1157" s="68" t="s">
        <v>1648</v>
      </c>
      <c r="Q1157" t="str">
        <f>_xlfn.CONCAT(Table24[[#This Row],[Field Name]:[Area Name]])</f>
        <v>Molino Offshore Gas (ABD)Any Area</v>
      </c>
      <c r="R1157" s="88" t="str">
        <f>_xlfn.CONCAT(Table24[[#This Row],[Field Name]:[Pool Name]])</f>
        <v>Molino Offshore Gas (ABD)Any AreaVaqueros</v>
      </c>
    </row>
    <row r="1158" spans="14:18" x14ac:dyDescent="0.4">
      <c r="N1158" s="66" t="s">
        <v>1721</v>
      </c>
      <c r="O1158" s="67" t="s">
        <v>264</v>
      </c>
      <c r="P1158" s="68" t="s">
        <v>2254</v>
      </c>
      <c r="Q1158" t="str">
        <f>_xlfn.CONCAT(Table24[[#This Row],[Field Name]:[Area Name]])</f>
        <v>Molino Offshore Gas (ABD)Any Area</v>
      </c>
      <c r="R1158" s="88" t="str">
        <f>_xlfn.CONCAT(Table24[[#This Row],[Field Name]:[Pool Name]])</f>
        <v>Molino Offshore Gas (ABD)Any AreaVaqueros-Sespe-Alegria</v>
      </c>
    </row>
    <row r="1159" spans="14:18" x14ac:dyDescent="0.4">
      <c r="N1159" s="66" t="s">
        <v>1723</v>
      </c>
      <c r="O1159" s="67" t="s">
        <v>264</v>
      </c>
      <c r="P1159" s="68" t="s">
        <v>322</v>
      </c>
      <c r="Q1159" t="str">
        <f>_xlfn.CONCAT(Table24[[#This Row],[Field Name]:[Area Name]])</f>
        <v>Monroe SwellAny Area</v>
      </c>
      <c r="R1159" s="88" t="str">
        <f>_xlfn.CONCAT(Table24[[#This Row],[Field Name]:[Pool Name]])</f>
        <v>Monroe SwellAny AreaMonterey</v>
      </c>
    </row>
    <row r="1160" spans="14:18" x14ac:dyDescent="0.4">
      <c r="N1160" s="66" t="s">
        <v>1723</v>
      </c>
      <c r="O1160" s="67" t="s">
        <v>264</v>
      </c>
      <c r="P1160" s="68" t="s">
        <v>240</v>
      </c>
      <c r="Q1160" t="str">
        <f>_xlfn.CONCAT(Table24[[#This Row],[Field Name]:[Area Name]])</f>
        <v>Monroe SwellAny Area</v>
      </c>
      <c r="R1160" s="88" t="str">
        <f>_xlfn.CONCAT(Table24[[#This Row],[Field Name]:[Pool Name]])</f>
        <v>Monroe SwellAny AreaNo Pool Breakdown</v>
      </c>
    </row>
    <row r="1161" spans="14:18" x14ac:dyDescent="0.4">
      <c r="N1161" s="66" t="s">
        <v>1723</v>
      </c>
      <c r="O1161" s="67" t="s">
        <v>264</v>
      </c>
      <c r="P1161" s="68" t="s">
        <v>1938</v>
      </c>
      <c r="Q1161" t="str">
        <f>_xlfn.CONCAT(Table24[[#This Row],[Field Name]:[Area Name]])</f>
        <v>Monroe SwellAny Area</v>
      </c>
      <c r="R1161" s="88" t="str">
        <f>_xlfn.CONCAT(Table24[[#This Row],[Field Name]:[Pool Name]])</f>
        <v>Monroe SwellAny AreaSanta Margarita</v>
      </c>
    </row>
    <row r="1162" spans="14:18" x14ac:dyDescent="0.4">
      <c r="N1162" s="66" t="s">
        <v>1723</v>
      </c>
      <c r="O1162" s="67" t="s">
        <v>793</v>
      </c>
      <c r="P1162" s="68" t="s">
        <v>240</v>
      </c>
      <c r="Q1162" t="str">
        <f>_xlfn.CONCAT(Table24[[#This Row],[Field Name]:[Area Name]])</f>
        <v>Monroe SwellNorthwest</v>
      </c>
      <c r="R1162" s="88" t="str">
        <f>_xlfn.CONCAT(Table24[[#This Row],[Field Name]:[Pool Name]])</f>
        <v>Monroe SwellNorthwestNo Pool Breakdown</v>
      </c>
    </row>
    <row r="1163" spans="14:18" x14ac:dyDescent="0.4">
      <c r="N1163" s="66" t="s">
        <v>1723</v>
      </c>
      <c r="O1163" s="67" t="s">
        <v>213</v>
      </c>
      <c r="P1163" s="68" t="s">
        <v>2325</v>
      </c>
      <c r="Q1163" t="str">
        <f>_xlfn.CONCAT(Table24[[#This Row],[Field Name]:[Area Name]])</f>
        <v>Monroe SwellOld</v>
      </c>
      <c r="R1163" s="88" t="str">
        <f>_xlfn.CONCAT(Table24[[#This Row],[Field Name]:[Pool Name]])</f>
        <v>Monroe SwellOld44 &amp; Doud Sand</v>
      </c>
    </row>
    <row r="1164" spans="14:18" x14ac:dyDescent="0.4">
      <c r="N1164" s="66" t="s">
        <v>1723</v>
      </c>
      <c r="O1164" s="67" t="s">
        <v>213</v>
      </c>
      <c r="P1164" s="68" t="s">
        <v>240</v>
      </c>
      <c r="Q1164" t="str">
        <f>_xlfn.CONCAT(Table24[[#This Row],[Field Name]:[Area Name]])</f>
        <v>Monroe SwellOld</v>
      </c>
      <c r="R1164" s="88" t="str">
        <f>_xlfn.CONCAT(Table24[[#This Row],[Field Name]:[Pool Name]])</f>
        <v>Monroe SwellOldNo Pool Breakdown</v>
      </c>
    </row>
    <row r="1165" spans="14:18" x14ac:dyDescent="0.4">
      <c r="N1165" s="66" t="s">
        <v>1723</v>
      </c>
      <c r="O1165" s="67" t="s">
        <v>213</v>
      </c>
      <c r="P1165" s="68" t="s">
        <v>1938</v>
      </c>
      <c r="Q1165" t="str">
        <f>_xlfn.CONCAT(Table24[[#This Row],[Field Name]:[Area Name]])</f>
        <v>Monroe SwellOld</v>
      </c>
      <c r="R1165" s="88" t="str">
        <f>_xlfn.CONCAT(Table24[[#This Row],[Field Name]:[Pool Name]])</f>
        <v>Monroe SwellOldSanta Margarita</v>
      </c>
    </row>
    <row r="1166" spans="14:18" x14ac:dyDescent="0.4">
      <c r="N1166" s="66" t="s">
        <v>1726</v>
      </c>
      <c r="O1166" s="67" t="s">
        <v>1121</v>
      </c>
      <c r="P1166" s="68" t="s">
        <v>966</v>
      </c>
      <c r="Q1166" t="str">
        <f>_xlfn.CONCAT(Table24[[#This Row],[Field Name]:[Area Name]])</f>
        <v>Montalvo, WestOffshore</v>
      </c>
      <c r="R1166" s="88" t="str">
        <f>_xlfn.CONCAT(Table24[[#This Row],[Field Name]:[Pool Name]])</f>
        <v>Montalvo, WestOffshoreColonia</v>
      </c>
    </row>
    <row r="1167" spans="14:18" x14ac:dyDescent="0.4">
      <c r="N1167" s="66" t="s">
        <v>1726</v>
      </c>
      <c r="O1167" s="67" t="s">
        <v>1121</v>
      </c>
      <c r="P1167" s="68" t="s">
        <v>1872</v>
      </c>
      <c r="Q1167" t="str">
        <f>_xlfn.CONCAT(Table24[[#This Row],[Field Name]:[Area Name]])</f>
        <v>Montalvo, WestOffshore</v>
      </c>
      <c r="R1167" s="88" t="str">
        <f>_xlfn.CONCAT(Table24[[#This Row],[Field Name]:[Pool Name]])</f>
        <v>Montalvo, WestOffshoreMcGrath</v>
      </c>
    </row>
    <row r="1168" spans="14:18" x14ac:dyDescent="0.4">
      <c r="N1168" s="66" t="s">
        <v>1726</v>
      </c>
      <c r="O1168" s="67" t="s">
        <v>1121</v>
      </c>
      <c r="P1168" s="68" t="s">
        <v>240</v>
      </c>
      <c r="Q1168" t="str">
        <f>_xlfn.CONCAT(Table24[[#This Row],[Field Name]:[Area Name]])</f>
        <v>Montalvo, WestOffshore</v>
      </c>
      <c r="R1168" s="88" t="str">
        <f>_xlfn.CONCAT(Table24[[#This Row],[Field Name]:[Pool Name]])</f>
        <v>Montalvo, WestOffshoreNo Pool Breakdown</v>
      </c>
    </row>
    <row r="1169" spans="14:18" x14ac:dyDescent="0.4">
      <c r="N1169" s="66" t="s">
        <v>1726</v>
      </c>
      <c r="O1169" s="67" t="s">
        <v>1121</v>
      </c>
      <c r="P1169" s="68" t="s">
        <v>734</v>
      </c>
      <c r="Q1169" t="str">
        <f>_xlfn.CONCAT(Table24[[#This Row],[Field Name]:[Area Name]])</f>
        <v>Montalvo, WestOffshore</v>
      </c>
      <c r="R1169" s="88" t="str">
        <f>_xlfn.CONCAT(Table24[[#This Row],[Field Name]:[Pool Name]])</f>
        <v>Montalvo, WestOffshoreSespe</v>
      </c>
    </row>
    <row r="1170" spans="14:18" x14ac:dyDescent="0.4">
      <c r="N1170" s="66" t="s">
        <v>1726</v>
      </c>
      <c r="O1170" s="67" t="s">
        <v>1155</v>
      </c>
      <c r="P1170" s="68" t="s">
        <v>966</v>
      </c>
      <c r="Q1170" t="str">
        <f>_xlfn.CONCAT(Table24[[#This Row],[Field Name]:[Area Name]])</f>
        <v>Montalvo, WestOnshore</v>
      </c>
      <c r="R1170" s="88" t="str">
        <f>_xlfn.CONCAT(Table24[[#This Row],[Field Name]:[Pool Name]])</f>
        <v>Montalvo, WestOnshoreColonia</v>
      </c>
    </row>
    <row r="1171" spans="14:18" x14ac:dyDescent="0.4">
      <c r="N1171" s="66" t="s">
        <v>1726</v>
      </c>
      <c r="O1171" s="67" t="s">
        <v>1155</v>
      </c>
      <c r="P1171" s="68" t="s">
        <v>454</v>
      </c>
      <c r="Q1171" t="str">
        <f>_xlfn.CONCAT(Table24[[#This Row],[Field Name]:[Area Name]])</f>
        <v>Montalvo, WestOnshore</v>
      </c>
      <c r="R1171" s="88" t="str">
        <f>_xlfn.CONCAT(Table24[[#This Row],[Field Name]:[Pool Name]])</f>
        <v>Montalvo, WestOnshoreGas Zone</v>
      </c>
    </row>
    <row r="1172" spans="14:18" x14ac:dyDescent="0.4">
      <c r="N1172" s="66" t="s">
        <v>1726</v>
      </c>
      <c r="O1172" s="67" t="s">
        <v>1155</v>
      </c>
      <c r="P1172" s="68" t="s">
        <v>1872</v>
      </c>
      <c r="Q1172" t="str">
        <f>_xlfn.CONCAT(Table24[[#This Row],[Field Name]:[Area Name]])</f>
        <v>Montalvo, WestOnshore</v>
      </c>
      <c r="R1172" s="88" t="str">
        <f>_xlfn.CONCAT(Table24[[#This Row],[Field Name]:[Pool Name]])</f>
        <v>Montalvo, WestOnshoreMcGrath</v>
      </c>
    </row>
    <row r="1173" spans="14:18" x14ac:dyDescent="0.4">
      <c r="N1173" s="66" t="s">
        <v>1726</v>
      </c>
      <c r="O1173" s="67" t="s">
        <v>1155</v>
      </c>
      <c r="P1173" s="68" t="s">
        <v>240</v>
      </c>
      <c r="Q1173" t="str">
        <f>_xlfn.CONCAT(Table24[[#This Row],[Field Name]:[Area Name]])</f>
        <v>Montalvo, WestOnshore</v>
      </c>
      <c r="R1173" s="88" t="str">
        <f>_xlfn.CONCAT(Table24[[#This Row],[Field Name]:[Pool Name]])</f>
        <v>Montalvo, WestOnshoreNo Pool Breakdown</v>
      </c>
    </row>
    <row r="1174" spans="14:18" x14ac:dyDescent="0.4">
      <c r="N1174" s="66" t="s">
        <v>1726</v>
      </c>
      <c r="O1174" s="67" t="s">
        <v>1155</v>
      </c>
      <c r="P1174" s="68" t="s">
        <v>734</v>
      </c>
      <c r="Q1174" t="str">
        <f>_xlfn.CONCAT(Table24[[#This Row],[Field Name]:[Area Name]])</f>
        <v>Montalvo, WestOnshore</v>
      </c>
      <c r="R1174" s="88" t="str">
        <f>_xlfn.CONCAT(Table24[[#This Row],[Field Name]:[Pool Name]])</f>
        <v>Montalvo, WestOnshoreSespe</v>
      </c>
    </row>
    <row r="1175" spans="14:18" x14ac:dyDescent="0.4">
      <c r="N1175" s="66" t="s">
        <v>1729</v>
      </c>
      <c r="O1175" s="67" t="s">
        <v>264</v>
      </c>
      <c r="P1175" s="68" t="s">
        <v>2315</v>
      </c>
      <c r="Q1175" t="str">
        <f>_xlfn.CONCAT(Table24[[#This Row],[Field Name]:[Area Name]])</f>
        <v>MontebelloAny Area</v>
      </c>
      <c r="R1175" s="88" t="str">
        <f>_xlfn.CONCAT(Table24[[#This Row],[Field Name]:[Pool Name]])</f>
        <v>MontebelloAny Area1st and 2nd</v>
      </c>
    </row>
    <row r="1176" spans="14:18" x14ac:dyDescent="0.4">
      <c r="N1176" s="66" t="s">
        <v>1729</v>
      </c>
      <c r="O1176" s="67" t="s">
        <v>264</v>
      </c>
      <c r="P1176" s="68" t="s">
        <v>240</v>
      </c>
      <c r="Q1176" t="str">
        <f>_xlfn.CONCAT(Table24[[#This Row],[Field Name]:[Area Name]])</f>
        <v>MontebelloAny Area</v>
      </c>
      <c r="R1176" s="88" t="str">
        <f>_xlfn.CONCAT(Table24[[#This Row],[Field Name]:[Pool Name]])</f>
        <v>MontebelloAny AreaNo Pool Breakdown</v>
      </c>
    </row>
    <row r="1177" spans="14:18" x14ac:dyDescent="0.4">
      <c r="N1177" s="66" t="s">
        <v>1729</v>
      </c>
      <c r="O1177" s="67" t="s">
        <v>239</v>
      </c>
      <c r="P1177" s="68" t="s">
        <v>2315</v>
      </c>
      <c r="Q1177" t="str">
        <f>_xlfn.CONCAT(Table24[[#This Row],[Field Name]:[Area Name]])</f>
        <v>MontebelloMain</v>
      </c>
      <c r="R1177" s="88" t="str">
        <f>_xlfn.CONCAT(Table24[[#This Row],[Field Name]:[Pool Name]])</f>
        <v>MontebelloMain1st and 2nd</v>
      </c>
    </row>
    <row r="1178" spans="14:18" x14ac:dyDescent="0.4">
      <c r="N1178" s="66" t="s">
        <v>1729</v>
      </c>
      <c r="O1178" s="67" t="s">
        <v>239</v>
      </c>
      <c r="P1178" s="68" t="s">
        <v>240</v>
      </c>
      <c r="Q1178" t="str">
        <f>_xlfn.CONCAT(Table24[[#This Row],[Field Name]:[Area Name]])</f>
        <v>MontebelloMain</v>
      </c>
      <c r="R1178" s="88" t="str">
        <f>_xlfn.CONCAT(Table24[[#This Row],[Field Name]:[Pool Name]])</f>
        <v>MontebelloMainNo Pool Breakdown</v>
      </c>
    </row>
    <row r="1179" spans="14:18" x14ac:dyDescent="0.4">
      <c r="N1179" s="66" t="s">
        <v>1729</v>
      </c>
      <c r="O1179" s="67" t="s">
        <v>239</v>
      </c>
      <c r="P1179" s="68" t="s">
        <v>336</v>
      </c>
      <c r="Q1179" t="str">
        <f>_xlfn.CONCAT(Table24[[#This Row],[Field Name]:[Area Name]])</f>
        <v>MontebelloMain</v>
      </c>
      <c r="R1179" s="88" t="str">
        <f>_xlfn.CONCAT(Table24[[#This Row],[Field Name]:[Pool Name]])</f>
        <v>MontebelloMainObservation</v>
      </c>
    </row>
    <row r="1180" spans="14:18" x14ac:dyDescent="0.4">
      <c r="N1180" s="66" t="s">
        <v>1729</v>
      </c>
      <c r="O1180" s="67" t="s">
        <v>244</v>
      </c>
      <c r="P1180" s="68" t="s">
        <v>2110</v>
      </c>
      <c r="Q1180" t="str">
        <f>_xlfn.CONCAT(Table24[[#This Row],[Field Name]:[Area Name]])</f>
        <v>MontebelloWest</v>
      </c>
      <c r="R1180" s="88" t="str">
        <f>_xlfn.CONCAT(Table24[[#This Row],[Field Name]:[Pool Name]])</f>
        <v>MontebelloWest1st</v>
      </c>
    </row>
    <row r="1181" spans="14:18" x14ac:dyDescent="0.4">
      <c r="N1181" s="66" t="s">
        <v>1729</v>
      </c>
      <c r="O1181" s="67" t="s">
        <v>244</v>
      </c>
      <c r="P1181" s="68" t="s">
        <v>2347</v>
      </c>
      <c r="Q1181" t="str">
        <f>_xlfn.CONCAT(Table24[[#This Row],[Field Name]:[Area Name]])</f>
        <v>MontebelloWest</v>
      </c>
      <c r="R1181" s="88" t="str">
        <f>_xlfn.CONCAT(Table24[[#This Row],[Field Name]:[Pool Name]])</f>
        <v>MontebelloWest8th</v>
      </c>
    </row>
    <row r="1182" spans="14:18" x14ac:dyDescent="0.4">
      <c r="N1182" s="66" t="s">
        <v>1729</v>
      </c>
      <c r="O1182" s="67" t="s">
        <v>244</v>
      </c>
      <c r="P1182" s="68" t="s">
        <v>240</v>
      </c>
      <c r="Q1182" t="str">
        <f>_xlfn.CONCAT(Table24[[#This Row],[Field Name]:[Area Name]])</f>
        <v>MontebelloWest</v>
      </c>
      <c r="R1182" s="88" t="str">
        <f>_xlfn.CONCAT(Table24[[#This Row],[Field Name]:[Pool Name]])</f>
        <v>MontebelloWestNo Pool Breakdown</v>
      </c>
    </row>
    <row r="1183" spans="14:18" x14ac:dyDescent="0.4">
      <c r="N1183" s="66" t="s">
        <v>1729</v>
      </c>
      <c r="O1183" s="67" t="s">
        <v>244</v>
      </c>
      <c r="P1183" s="68" t="s">
        <v>1970</v>
      </c>
      <c r="Q1183" t="str">
        <f>_xlfn.CONCAT(Table24[[#This Row],[Field Name]:[Area Name]])</f>
        <v>MontebelloWest</v>
      </c>
      <c r="R1183" s="88" t="str">
        <f>_xlfn.CONCAT(Table24[[#This Row],[Field Name]:[Pool Name]])</f>
        <v>MontebelloWestObservation Pool</v>
      </c>
    </row>
    <row r="1184" spans="14:18" x14ac:dyDescent="0.4">
      <c r="N1184" s="66" t="s">
        <v>711</v>
      </c>
      <c r="O1184" s="67" t="s">
        <v>239</v>
      </c>
      <c r="P1184" s="68" t="s">
        <v>402</v>
      </c>
      <c r="Q1184" t="str">
        <f>_xlfn.CONCAT(Table24[[#This Row],[Field Name]:[Area Name]])</f>
        <v>Monument JunctionMain</v>
      </c>
      <c r="R1184" s="88" t="str">
        <f>_xlfn.CONCAT(Table24[[#This Row],[Field Name]:[Pool Name]])</f>
        <v>Monument JunctionMainAntelope</v>
      </c>
    </row>
    <row r="1185" spans="14:18" x14ac:dyDescent="0.4">
      <c r="N1185" s="66" t="s">
        <v>711</v>
      </c>
      <c r="O1185" s="67" t="s">
        <v>239</v>
      </c>
      <c r="P1185" s="68" t="s">
        <v>240</v>
      </c>
      <c r="Q1185" t="str">
        <f>_xlfn.CONCAT(Table24[[#This Row],[Field Name]:[Area Name]])</f>
        <v>Monument JunctionMain</v>
      </c>
      <c r="R1185" s="88" t="str">
        <f>_xlfn.CONCAT(Table24[[#This Row],[Field Name]:[Pool Name]])</f>
        <v>Monument JunctionMainNo Pool Breakdown</v>
      </c>
    </row>
    <row r="1186" spans="14:18" x14ac:dyDescent="0.4">
      <c r="N1186" s="66" t="s">
        <v>711</v>
      </c>
      <c r="O1186" s="67" t="s">
        <v>239</v>
      </c>
      <c r="P1186" s="68" t="s">
        <v>1316</v>
      </c>
      <c r="Q1186" t="str">
        <f>_xlfn.CONCAT(Table24[[#This Row],[Field Name]:[Area Name]])</f>
        <v>Monument JunctionMain</v>
      </c>
      <c r="R1186" s="88" t="str">
        <f>_xlfn.CONCAT(Table24[[#This Row],[Field Name]:[Pool Name]])</f>
        <v>Monument JunctionMainReef Ridge</v>
      </c>
    </row>
    <row r="1187" spans="14:18" x14ac:dyDescent="0.4">
      <c r="N1187" s="66" t="s">
        <v>711</v>
      </c>
      <c r="O1187" s="67" t="s">
        <v>239</v>
      </c>
      <c r="P1187" s="68" t="s">
        <v>835</v>
      </c>
      <c r="Q1187" t="str">
        <f>_xlfn.CONCAT(Table24[[#This Row],[Field Name]:[Area Name]])</f>
        <v>Monument JunctionMain</v>
      </c>
      <c r="R1187" s="88" t="str">
        <f>_xlfn.CONCAT(Table24[[#This Row],[Field Name]:[Pool Name]])</f>
        <v>Monument JunctionMainSan Joaquin</v>
      </c>
    </row>
    <row r="1188" spans="14:18" x14ac:dyDescent="0.4">
      <c r="N1188" s="66" t="s">
        <v>711</v>
      </c>
      <c r="O1188" s="67" t="s">
        <v>1030</v>
      </c>
      <c r="P1188" s="68" t="s">
        <v>402</v>
      </c>
      <c r="Q1188" t="str">
        <f>_xlfn.CONCAT(Table24[[#This Row],[Field Name]:[Area Name]])</f>
        <v>Monument JunctionMongoose</v>
      </c>
      <c r="R1188" s="88" t="str">
        <f>_xlfn.CONCAT(Table24[[#This Row],[Field Name]:[Pool Name]])</f>
        <v>Monument JunctionMongooseAntelope</v>
      </c>
    </row>
    <row r="1189" spans="14:18" x14ac:dyDescent="0.4">
      <c r="N1189" s="66" t="s">
        <v>711</v>
      </c>
      <c r="O1189" s="67" t="s">
        <v>1030</v>
      </c>
      <c r="P1189" s="68" t="s">
        <v>240</v>
      </c>
      <c r="Q1189" t="str">
        <f>_xlfn.CONCAT(Table24[[#This Row],[Field Name]:[Area Name]])</f>
        <v>Monument JunctionMongoose</v>
      </c>
      <c r="R1189" s="88" t="str">
        <f>_xlfn.CONCAT(Table24[[#This Row],[Field Name]:[Pool Name]])</f>
        <v>Monument JunctionMongooseNo Pool Breakdown</v>
      </c>
    </row>
    <row r="1190" spans="14:18" x14ac:dyDescent="0.4">
      <c r="N1190" s="66" t="s">
        <v>711</v>
      </c>
      <c r="O1190" s="67" t="s">
        <v>1030</v>
      </c>
      <c r="P1190" s="68" t="s">
        <v>1316</v>
      </c>
      <c r="Q1190" t="str">
        <f>_xlfn.CONCAT(Table24[[#This Row],[Field Name]:[Area Name]])</f>
        <v>Monument JunctionMongoose</v>
      </c>
      <c r="R1190" s="88" t="str">
        <f>_xlfn.CONCAT(Table24[[#This Row],[Field Name]:[Pool Name]])</f>
        <v>Monument JunctionMongooseReef Ridge</v>
      </c>
    </row>
    <row r="1191" spans="14:18" x14ac:dyDescent="0.4">
      <c r="N1191" s="66" t="s">
        <v>1734</v>
      </c>
      <c r="O1191" s="67" t="s">
        <v>264</v>
      </c>
      <c r="P1191" s="68" t="s">
        <v>2141</v>
      </c>
      <c r="Q1191" t="str">
        <f>_xlfn.CONCAT(Table24[[#This Row],[Field Name]:[Area Name]])</f>
        <v>Moody Gulch (ABD)Any Area</v>
      </c>
      <c r="R1191" s="88" t="str">
        <f>_xlfn.CONCAT(Table24[[#This Row],[Field Name]:[Pool Name]])</f>
        <v>Moody Gulch (ABD)Any AreaSan Lorenzo</v>
      </c>
    </row>
    <row r="1192" spans="14:18" x14ac:dyDescent="0.4">
      <c r="N1192" s="66" t="s">
        <v>1737</v>
      </c>
      <c r="O1192" s="67" t="s">
        <v>264</v>
      </c>
      <c r="P1192" s="68" t="s">
        <v>1780</v>
      </c>
      <c r="Q1192" t="str">
        <f>_xlfn.CONCAT(Table24[[#This Row],[Field Name]:[Area Name]])</f>
        <v>Moon Bend GasAny Area</v>
      </c>
      <c r="R1192" s="88" t="str">
        <f>_xlfn.CONCAT(Table24[[#This Row],[Field Name]:[Pool Name]])</f>
        <v>Moon Bend GasAny AreaLower Forbes</v>
      </c>
    </row>
    <row r="1193" spans="14:18" x14ac:dyDescent="0.4">
      <c r="N1193" s="66" t="s">
        <v>1737</v>
      </c>
      <c r="O1193" s="67" t="s">
        <v>264</v>
      </c>
      <c r="P1193" s="68" t="s">
        <v>240</v>
      </c>
      <c r="Q1193" t="str">
        <f>_xlfn.CONCAT(Table24[[#This Row],[Field Name]:[Area Name]])</f>
        <v>Moon Bend GasAny Area</v>
      </c>
      <c r="R1193" s="88" t="str">
        <f>_xlfn.CONCAT(Table24[[#This Row],[Field Name]:[Pool Name]])</f>
        <v>Moon Bend GasAny AreaNo Pool Breakdown</v>
      </c>
    </row>
    <row r="1194" spans="14:18" x14ac:dyDescent="0.4">
      <c r="N1194" s="66" t="s">
        <v>1737</v>
      </c>
      <c r="O1194" s="67" t="s">
        <v>264</v>
      </c>
      <c r="P1194" s="68" t="s">
        <v>2231</v>
      </c>
      <c r="Q1194" t="str">
        <f>_xlfn.CONCAT(Table24[[#This Row],[Field Name]:[Area Name]])</f>
        <v>Moon Bend GasAny Area</v>
      </c>
      <c r="R1194" s="88" t="str">
        <f>_xlfn.CONCAT(Table24[[#This Row],[Field Name]:[Pool Name]])</f>
        <v>Moon Bend GasAny AreaUpper Forbes</v>
      </c>
    </row>
    <row r="1195" spans="14:18" x14ac:dyDescent="0.4">
      <c r="N1195" s="66" t="s">
        <v>1740</v>
      </c>
      <c r="O1195" s="67" t="s">
        <v>264</v>
      </c>
      <c r="P1195" s="68" t="s">
        <v>240</v>
      </c>
      <c r="Q1195" t="str">
        <f>_xlfn.CONCAT(Table24[[#This Row],[Field Name]:[Area Name]])</f>
        <v>Moorpark (ABD)Any Area</v>
      </c>
      <c r="R1195" s="88" t="str">
        <f>_xlfn.CONCAT(Table24[[#This Row],[Field Name]:[Pool Name]])</f>
        <v>Moorpark (ABD)Any AreaNo Pool Breakdown</v>
      </c>
    </row>
    <row r="1196" spans="14:18" x14ac:dyDescent="0.4">
      <c r="N1196" s="66" t="s">
        <v>1741</v>
      </c>
      <c r="O1196" s="67" t="s">
        <v>264</v>
      </c>
      <c r="P1196" s="68" t="s">
        <v>240</v>
      </c>
      <c r="Q1196" t="str">
        <f>_xlfn.CONCAT(Table24[[#This Row],[Field Name]:[Area Name]])</f>
        <v>Moorpark WestAny Area</v>
      </c>
      <c r="R1196" s="88" t="str">
        <f>_xlfn.CONCAT(Table24[[#This Row],[Field Name]:[Pool Name]])</f>
        <v>Moorpark WestAny AreaNo Pool Breakdown</v>
      </c>
    </row>
    <row r="1197" spans="14:18" x14ac:dyDescent="0.4">
      <c r="N1197" s="66" t="s">
        <v>1744</v>
      </c>
      <c r="O1197" s="67" t="s">
        <v>425</v>
      </c>
      <c r="P1197" s="68" t="s">
        <v>425</v>
      </c>
      <c r="Q1197" t="str">
        <f>_xlfn.CONCAT(Table24[[#This Row],[Field Name]:[Area Name]])</f>
        <v>Morales CanyonClayton</v>
      </c>
      <c r="R1197" s="88" t="str">
        <f>_xlfn.CONCAT(Table24[[#This Row],[Field Name]:[Pool Name]])</f>
        <v>Morales CanyonClaytonClayton</v>
      </c>
    </row>
    <row r="1198" spans="14:18" x14ac:dyDescent="0.4">
      <c r="N1198" s="66" t="s">
        <v>1744</v>
      </c>
      <c r="O1198" s="67" t="s">
        <v>870</v>
      </c>
      <c r="P1198" s="68" t="s">
        <v>870</v>
      </c>
      <c r="Q1198" t="str">
        <f>_xlfn.CONCAT(Table24[[#This Row],[Field Name]:[Area Name]])</f>
        <v>Morales CanyonGovernment 18</v>
      </c>
      <c r="R1198" s="88" t="str">
        <f>_xlfn.CONCAT(Table24[[#This Row],[Field Name]:[Pool Name]])</f>
        <v>Morales CanyonGovernment 18Government 18</v>
      </c>
    </row>
    <row r="1199" spans="14:18" x14ac:dyDescent="0.4">
      <c r="N1199" s="66" t="s">
        <v>718</v>
      </c>
      <c r="O1199" s="67" t="s">
        <v>341</v>
      </c>
      <c r="P1199" s="68" t="s">
        <v>409</v>
      </c>
      <c r="Q1199" t="str">
        <f>_xlfn.CONCAT(Table24[[#This Row],[Field Name]:[Area Name]])</f>
        <v>Mount PosoBaker-Grover</v>
      </c>
      <c r="R1199" s="88" t="str">
        <f>_xlfn.CONCAT(Table24[[#This Row],[Field Name]:[Pool Name]])</f>
        <v>Mount PosoBaker-GroverOlcese</v>
      </c>
    </row>
    <row r="1200" spans="14:18" x14ac:dyDescent="0.4">
      <c r="N1200" s="66" t="s">
        <v>718</v>
      </c>
      <c r="O1200" s="67" t="s">
        <v>341</v>
      </c>
      <c r="P1200" s="68" t="s">
        <v>2158</v>
      </c>
      <c r="Q1200" t="str">
        <f>_xlfn.CONCAT(Table24[[#This Row],[Field Name]:[Area Name]])</f>
        <v>Mount PosoBaker-Grover</v>
      </c>
      <c r="R1200" s="88" t="str">
        <f>_xlfn.CONCAT(Table24[[#This Row],[Field Name]:[Pool Name]])</f>
        <v>Mount PosoBaker-GroverVedder</v>
      </c>
    </row>
    <row r="1201" spans="14:18" x14ac:dyDescent="0.4">
      <c r="N1201" s="66" t="s">
        <v>718</v>
      </c>
      <c r="O1201" s="67" t="s">
        <v>504</v>
      </c>
      <c r="P1201" s="68" t="s">
        <v>409</v>
      </c>
      <c r="Q1201" t="str">
        <f>_xlfn.CONCAT(Table24[[#This Row],[Field Name]:[Area Name]])</f>
        <v>Mount PosoDominion</v>
      </c>
      <c r="R1201" s="88" t="str">
        <f>_xlfn.CONCAT(Table24[[#This Row],[Field Name]:[Pool Name]])</f>
        <v>Mount PosoDominionOlcese</v>
      </c>
    </row>
    <row r="1202" spans="14:18" x14ac:dyDescent="0.4">
      <c r="N1202" s="66" t="s">
        <v>718</v>
      </c>
      <c r="O1202" s="67" t="s">
        <v>504</v>
      </c>
      <c r="P1202" s="68" t="s">
        <v>2073</v>
      </c>
      <c r="Q1202" t="str">
        <f>_xlfn.CONCAT(Table24[[#This Row],[Field Name]:[Area Name]])</f>
        <v>Mount PosoDominion</v>
      </c>
      <c r="R1202" s="88" t="str">
        <f>_xlfn.CONCAT(Table24[[#This Row],[Field Name]:[Pool Name]])</f>
        <v>Mount PosoDominionPyramid Hill</v>
      </c>
    </row>
    <row r="1203" spans="14:18" x14ac:dyDescent="0.4">
      <c r="N1203" s="66" t="s">
        <v>718</v>
      </c>
      <c r="O1203" s="67" t="s">
        <v>504</v>
      </c>
      <c r="P1203" s="68" t="s">
        <v>2158</v>
      </c>
      <c r="Q1203" t="str">
        <f>_xlfn.CONCAT(Table24[[#This Row],[Field Name]:[Area Name]])</f>
        <v>Mount PosoDominion</v>
      </c>
      <c r="R1203" s="88" t="str">
        <f>_xlfn.CONCAT(Table24[[#This Row],[Field Name]:[Pool Name]])</f>
        <v>Mount PosoDominionVedder</v>
      </c>
    </row>
    <row r="1204" spans="14:18" x14ac:dyDescent="0.4">
      <c r="N1204" s="66" t="s">
        <v>718</v>
      </c>
      <c r="O1204" s="67" t="s">
        <v>510</v>
      </c>
      <c r="P1204" s="68" t="s">
        <v>2073</v>
      </c>
      <c r="Q1204" t="str">
        <f>_xlfn.CONCAT(Table24[[#This Row],[Field Name]:[Area Name]])</f>
        <v>Mount PosoDorsey</v>
      </c>
      <c r="R1204" s="88" t="str">
        <f>_xlfn.CONCAT(Table24[[#This Row],[Field Name]:[Pool Name]])</f>
        <v>Mount PosoDorseyPyramid Hill</v>
      </c>
    </row>
    <row r="1205" spans="14:18" x14ac:dyDescent="0.4">
      <c r="N1205" s="66" t="s">
        <v>718</v>
      </c>
      <c r="O1205" s="67" t="s">
        <v>510</v>
      </c>
      <c r="P1205" s="68" t="s">
        <v>2158</v>
      </c>
      <c r="Q1205" t="str">
        <f>_xlfn.CONCAT(Table24[[#This Row],[Field Name]:[Area Name]])</f>
        <v>Mount PosoDorsey</v>
      </c>
      <c r="R1205" s="88" t="str">
        <f>_xlfn.CONCAT(Table24[[#This Row],[Field Name]:[Pool Name]])</f>
        <v>Mount PosoDorseyVedder</v>
      </c>
    </row>
    <row r="1206" spans="14:18" x14ac:dyDescent="0.4">
      <c r="N1206" s="66" t="s">
        <v>718</v>
      </c>
      <c r="O1206" s="67" t="s">
        <v>876</v>
      </c>
      <c r="P1206" s="68" t="s">
        <v>2073</v>
      </c>
      <c r="Q1206" t="str">
        <f>_xlfn.CONCAT(Table24[[#This Row],[Field Name]:[Area Name]])</f>
        <v>Mount PosoGranite Canyon</v>
      </c>
      <c r="R1206" s="88" t="str">
        <f>_xlfn.CONCAT(Table24[[#This Row],[Field Name]:[Pool Name]])</f>
        <v>Mount PosoGranite CanyonPyramid Hill</v>
      </c>
    </row>
    <row r="1207" spans="14:18" x14ac:dyDescent="0.4">
      <c r="N1207" s="66" t="s">
        <v>718</v>
      </c>
      <c r="O1207" s="67" t="s">
        <v>876</v>
      </c>
      <c r="P1207" s="68" t="s">
        <v>2158</v>
      </c>
      <c r="Q1207" t="str">
        <f>_xlfn.CONCAT(Table24[[#This Row],[Field Name]:[Area Name]])</f>
        <v>Mount PosoGranite Canyon</v>
      </c>
      <c r="R1207" s="88" t="str">
        <f>_xlfn.CONCAT(Table24[[#This Row],[Field Name]:[Pool Name]])</f>
        <v>Mount PosoGranite CanyonVedder</v>
      </c>
    </row>
    <row r="1208" spans="14:18" x14ac:dyDescent="0.4">
      <c r="N1208" s="66" t="s">
        <v>718</v>
      </c>
      <c r="O1208" s="67" t="s">
        <v>239</v>
      </c>
      <c r="P1208" s="68" t="s">
        <v>336</v>
      </c>
      <c r="Q1208" t="str">
        <f>_xlfn.CONCAT(Table24[[#This Row],[Field Name]:[Area Name]])</f>
        <v>Mount PosoMain</v>
      </c>
      <c r="R1208" s="88" t="str">
        <f>_xlfn.CONCAT(Table24[[#This Row],[Field Name]:[Pool Name]])</f>
        <v>Mount PosoMainObservation</v>
      </c>
    </row>
    <row r="1209" spans="14:18" x14ac:dyDescent="0.4">
      <c r="N1209" s="66" t="s">
        <v>718</v>
      </c>
      <c r="O1209" s="67" t="s">
        <v>239</v>
      </c>
      <c r="P1209" s="68" t="s">
        <v>409</v>
      </c>
      <c r="Q1209" t="str">
        <f>_xlfn.CONCAT(Table24[[#This Row],[Field Name]:[Area Name]])</f>
        <v>Mount PosoMain</v>
      </c>
      <c r="R1209" s="88" t="str">
        <f>_xlfn.CONCAT(Table24[[#This Row],[Field Name]:[Pool Name]])</f>
        <v>Mount PosoMainOlcese</v>
      </c>
    </row>
    <row r="1210" spans="14:18" x14ac:dyDescent="0.4">
      <c r="N1210" s="66" t="s">
        <v>718</v>
      </c>
      <c r="O1210" s="67" t="s">
        <v>239</v>
      </c>
      <c r="P1210" s="68" t="s">
        <v>2073</v>
      </c>
      <c r="Q1210" t="str">
        <f>_xlfn.CONCAT(Table24[[#This Row],[Field Name]:[Area Name]])</f>
        <v>Mount PosoMain</v>
      </c>
      <c r="R1210" s="88" t="str">
        <f>_xlfn.CONCAT(Table24[[#This Row],[Field Name]:[Pool Name]])</f>
        <v>Mount PosoMainPyramid Hill</v>
      </c>
    </row>
    <row r="1211" spans="14:18" x14ac:dyDescent="0.4">
      <c r="N1211" s="66" t="s">
        <v>718</v>
      </c>
      <c r="O1211" s="67" t="s">
        <v>239</v>
      </c>
      <c r="P1211" s="68" t="s">
        <v>2078</v>
      </c>
      <c r="Q1211" t="str">
        <f>_xlfn.CONCAT(Table24[[#This Row],[Field Name]:[Area Name]])</f>
        <v>Mount PosoMain</v>
      </c>
      <c r="R1211" s="88" t="str">
        <f>_xlfn.CONCAT(Table24[[#This Row],[Field Name]:[Pool Name]])</f>
        <v>Mount PosoMainPyramid Hill-Vedder</v>
      </c>
    </row>
    <row r="1212" spans="14:18" x14ac:dyDescent="0.4">
      <c r="N1212" s="66" t="s">
        <v>718</v>
      </c>
      <c r="O1212" s="67" t="s">
        <v>239</v>
      </c>
      <c r="P1212" s="68" t="s">
        <v>2158</v>
      </c>
      <c r="Q1212" t="str">
        <f>_xlfn.CONCAT(Table24[[#This Row],[Field Name]:[Area Name]])</f>
        <v>Mount PosoMain</v>
      </c>
      <c r="R1212" s="88" t="str">
        <f>_xlfn.CONCAT(Table24[[#This Row],[Field Name]:[Pool Name]])</f>
        <v>Mount PosoMainVedder</v>
      </c>
    </row>
    <row r="1213" spans="14:18" x14ac:dyDescent="0.4">
      <c r="N1213" s="66" t="s">
        <v>718</v>
      </c>
      <c r="O1213" s="67" t="s">
        <v>239</v>
      </c>
      <c r="P1213" s="68" t="s">
        <v>2256</v>
      </c>
      <c r="Q1213" t="str">
        <f>_xlfn.CONCAT(Table24[[#This Row],[Field Name]:[Area Name]])</f>
        <v>Mount PosoMain</v>
      </c>
      <c r="R1213" s="88" t="str">
        <f>_xlfn.CONCAT(Table24[[#This Row],[Field Name]:[Pool Name]])</f>
        <v>Mount PosoMainVedder and Walker</v>
      </c>
    </row>
    <row r="1214" spans="14:18" x14ac:dyDescent="0.4">
      <c r="N1214" s="66" t="s">
        <v>718</v>
      </c>
      <c r="O1214" s="67" t="s">
        <v>244</v>
      </c>
      <c r="P1214" s="68" t="s">
        <v>409</v>
      </c>
      <c r="Q1214" t="str">
        <f>_xlfn.CONCAT(Table24[[#This Row],[Field Name]:[Area Name]])</f>
        <v>Mount PosoWest</v>
      </c>
      <c r="R1214" s="88" t="str">
        <f>_xlfn.CONCAT(Table24[[#This Row],[Field Name]:[Pool Name]])</f>
        <v>Mount PosoWestOlcese</v>
      </c>
    </row>
    <row r="1215" spans="14:18" x14ac:dyDescent="0.4">
      <c r="N1215" s="66" t="s">
        <v>718</v>
      </c>
      <c r="O1215" s="67" t="s">
        <v>244</v>
      </c>
      <c r="P1215" s="68" t="s">
        <v>2158</v>
      </c>
      <c r="Q1215" t="str">
        <f>_xlfn.CONCAT(Table24[[#This Row],[Field Name]:[Area Name]])</f>
        <v>Mount PosoWest</v>
      </c>
      <c r="R1215" s="88" t="str">
        <f>_xlfn.CONCAT(Table24[[#This Row],[Field Name]:[Pool Name]])</f>
        <v>Mount PosoWestVedder</v>
      </c>
    </row>
    <row r="1216" spans="14:18" x14ac:dyDescent="0.4">
      <c r="N1216" s="66" t="s">
        <v>724</v>
      </c>
      <c r="O1216" s="67" t="s">
        <v>306</v>
      </c>
      <c r="P1216" s="68" t="s">
        <v>865</v>
      </c>
      <c r="Q1216" t="str">
        <f>_xlfn.CONCAT(Table24[[#This Row],[Field Name]:[Area Name]])</f>
        <v>Mountain ViewArvin</v>
      </c>
      <c r="R1216" s="88" t="str">
        <f>_xlfn.CONCAT(Table24[[#This Row],[Field Name]:[Pool Name]])</f>
        <v>Mountain ViewArvinChanac-George</v>
      </c>
    </row>
    <row r="1217" spans="14:18" x14ac:dyDescent="0.4">
      <c r="N1217" s="66" t="s">
        <v>724</v>
      </c>
      <c r="O1217" s="67" t="s">
        <v>306</v>
      </c>
      <c r="P1217" s="68" t="s">
        <v>614</v>
      </c>
      <c r="Q1217" t="str">
        <f>_xlfn.CONCAT(Table24[[#This Row],[Field Name]:[Area Name]])</f>
        <v>Mountain ViewArvin</v>
      </c>
      <c r="R1217" s="88" t="str">
        <f>_xlfn.CONCAT(Table24[[#This Row],[Field Name]:[Pool Name]])</f>
        <v>Mountain ViewArvinKern River</v>
      </c>
    </row>
    <row r="1218" spans="14:18" x14ac:dyDescent="0.4">
      <c r="N1218" s="66" t="s">
        <v>724</v>
      </c>
      <c r="O1218" s="67" t="s">
        <v>306</v>
      </c>
      <c r="P1218" s="68" t="s">
        <v>240</v>
      </c>
      <c r="Q1218" t="str">
        <f>_xlfn.CONCAT(Table24[[#This Row],[Field Name]:[Area Name]])</f>
        <v>Mountain ViewArvin</v>
      </c>
      <c r="R1218" s="88" t="str">
        <f>_xlfn.CONCAT(Table24[[#This Row],[Field Name]:[Pool Name]])</f>
        <v>Mountain ViewArvinNo Pool Breakdown</v>
      </c>
    </row>
    <row r="1219" spans="14:18" x14ac:dyDescent="0.4">
      <c r="N1219" s="66" t="s">
        <v>724</v>
      </c>
      <c r="O1219" s="67" t="s">
        <v>306</v>
      </c>
      <c r="P1219" s="68" t="s">
        <v>1938</v>
      </c>
      <c r="Q1219" t="str">
        <f>_xlfn.CONCAT(Table24[[#This Row],[Field Name]:[Area Name]])</f>
        <v>Mountain ViewArvin</v>
      </c>
      <c r="R1219" s="88" t="str">
        <f>_xlfn.CONCAT(Table24[[#This Row],[Field Name]:[Pool Name]])</f>
        <v>Mountain ViewArvinSanta Margarita</v>
      </c>
    </row>
    <row r="1220" spans="14:18" x14ac:dyDescent="0.4">
      <c r="N1220" s="66" t="s">
        <v>724</v>
      </c>
      <c r="O1220" s="67" t="s">
        <v>313</v>
      </c>
      <c r="P1220" s="68" t="s">
        <v>814</v>
      </c>
      <c r="Q1220" t="str">
        <f>_xlfn.CONCAT(Table24[[#This Row],[Field Name]:[Area Name]])</f>
        <v>Mountain ViewArvin, West,</v>
      </c>
      <c r="R1220" s="88" t="str">
        <f>_xlfn.CONCAT(Table24[[#This Row],[Field Name]:[Pool Name]])</f>
        <v>Mountain ViewArvin, West,Cattani</v>
      </c>
    </row>
    <row r="1221" spans="14:18" x14ac:dyDescent="0.4">
      <c r="N1221" s="66" t="s">
        <v>724</v>
      </c>
      <c r="O1221" s="67" t="s">
        <v>313</v>
      </c>
      <c r="P1221" s="68" t="s">
        <v>858</v>
      </c>
      <c r="Q1221" t="str">
        <f>_xlfn.CONCAT(Table24[[#This Row],[Field Name]:[Area Name]])</f>
        <v>Mountain ViewArvin, West,</v>
      </c>
      <c r="R1221" s="88" t="str">
        <f>_xlfn.CONCAT(Table24[[#This Row],[Field Name]:[Pool Name]])</f>
        <v>Mountain ViewArvin, West,Chanac-Cattani</v>
      </c>
    </row>
    <row r="1222" spans="14:18" x14ac:dyDescent="0.4">
      <c r="N1222" s="66" t="s">
        <v>724</v>
      </c>
      <c r="O1222" s="67" t="s">
        <v>313</v>
      </c>
      <c r="P1222" s="68" t="s">
        <v>877</v>
      </c>
      <c r="Q1222" t="str">
        <f>_xlfn.CONCAT(Table24[[#This Row],[Field Name]:[Area Name]])</f>
        <v>Mountain ViewArvin, West,</v>
      </c>
      <c r="R1222" s="88" t="str">
        <f>_xlfn.CONCAT(Table24[[#This Row],[Field Name]:[Pool Name]])</f>
        <v>Mountain ViewArvin, West,Chanac-Santa Marg.-Stenderup</v>
      </c>
    </row>
    <row r="1223" spans="14:18" x14ac:dyDescent="0.4">
      <c r="N1223" s="66" t="s">
        <v>724</v>
      </c>
      <c r="O1223" s="67" t="s">
        <v>313</v>
      </c>
      <c r="P1223" s="68" t="s">
        <v>1435</v>
      </c>
      <c r="Q1223" t="str">
        <f>_xlfn.CONCAT(Table24[[#This Row],[Field Name]:[Area Name]])</f>
        <v>Mountain ViewArvin, West,</v>
      </c>
      <c r="R1223" s="88" t="str">
        <f>_xlfn.CONCAT(Table24[[#This Row],[Field Name]:[Pool Name]])</f>
        <v>Mountain ViewArvin, West,Frick</v>
      </c>
    </row>
    <row r="1224" spans="14:18" x14ac:dyDescent="0.4">
      <c r="N1224" s="66" t="s">
        <v>724</v>
      </c>
      <c r="O1224" s="67" t="s">
        <v>313</v>
      </c>
      <c r="P1224" s="68" t="s">
        <v>1586</v>
      </c>
      <c r="Q1224" t="str">
        <f>_xlfn.CONCAT(Table24[[#This Row],[Field Name]:[Area Name]])</f>
        <v>Mountain ViewArvin, West,</v>
      </c>
      <c r="R1224" s="88" t="str">
        <f>_xlfn.CONCAT(Table24[[#This Row],[Field Name]:[Pool Name]])</f>
        <v>Mountain ViewArvin, West,Houchin, Main</v>
      </c>
    </row>
    <row r="1225" spans="14:18" x14ac:dyDescent="0.4">
      <c r="N1225" s="66" t="s">
        <v>724</v>
      </c>
      <c r="O1225" s="67" t="s">
        <v>313</v>
      </c>
      <c r="P1225" s="68" t="s">
        <v>1590</v>
      </c>
      <c r="Q1225" t="str">
        <f>_xlfn.CONCAT(Table24[[#This Row],[Field Name]:[Area Name]])</f>
        <v>Mountain ViewArvin, West,</v>
      </c>
      <c r="R1225" s="88" t="str">
        <f>_xlfn.CONCAT(Table24[[#This Row],[Field Name]:[Pool Name]])</f>
        <v>Mountain ViewArvin, West,Houchin, Northwest &amp; Brite</v>
      </c>
    </row>
    <row r="1226" spans="14:18" x14ac:dyDescent="0.4">
      <c r="N1226" s="66" t="s">
        <v>724</v>
      </c>
      <c r="O1226" s="67" t="s">
        <v>313</v>
      </c>
      <c r="P1226" s="68" t="s">
        <v>614</v>
      </c>
      <c r="Q1226" t="str">
        <f>_xlfn.CONCAT(Table24[[#This Row],[Field Name]:[Area Name]])</f>
        <v>Mountain ViewArvin, West,</v>
      </c>
      <c r="R1226" s="88" t="str">
        <f>_xlfn.CONCAT(Table24[[#This Row],[Field Name]:[Pool Name]])</f>
        <v>Mountain ViewArvin, West,Kern River</v>
      </c>
    </row>
    <row r="1227" spans="14:18" x14ac:dyDescent="0.4">
      <c r="N1227" s="66" t="s">
        <v>724</v>
      </c>
      <c r="O1227" s="67" t="s">
        <v>313</v>
      </c>
      <c r="P1227" s="68" t="s">
        <v>240</v>
      </c>
      <c r="Q1227" t="str">
        <f>_xlfn.CONCAT(Table24[[#This Row],[Field Name]:[Area Name]])</f>
        <v>Mountain ViewArvin, West,</v>
      </c>
      <c r="R1227" s="88" t="str">
        <f>_xlfn.CONCAT(Table24[[#This Row],[Field Name]:[Pool Name]])</f>
        <v>Mountain ViewArvin, West,No Pool Breakdown</v>
      </c>
    </row>
    <row r="1228" spans="14:18" x14ac:dyDescent="0.4">
      <c r="N1228" s="66" t="s">
        <v>724</v>
      </c>
      <c r="O1228" s="67" t="s">
        <v>313</v>
      </c>
      <c r="P1228" s="68" t="s">
        <v>2112</v>
      </c>
      <c r="Q1228" t="str">
        <f>_xlfn.CONCAT(Table24[[#This Row],[Field Name]:[Area Name]])</f>
        <v>Mountain ViewArvin, West,</v>
      </c>
      <c r="R1228" s="88" t="str">
        <f>_xlfn.CONCAT(Table24[[#This Row],[Field Name]:[Pool Name]])</f>
        <v>Mountain ViewArvin, West,Richards</v>
      </c>
    </row>
    <row r="1229" spans="14:18" x14ac:dyDescent="0.4">
      <c r="N1229" s="66" t="s">
        <v>724</v>
      </c>
      <c r="O1229" s="67" t="s">
        <v>313</v>
      </c>
      <c r="P1229" s="68" t="s">
        <v>2179</v>
      </c>
      <c r="Q1229" t="str">
        <f>_xlfn.CONCAT(Table24[[#This Row],[Field Name]:[Area Name]])</f>
        <v>Mountain ViewArvin, West,</v>
      </c>
      <c r="R1229" s="88" t="str">
        <f>_xlfn.CONCAT(Table24[[#This Row],[Field Name]:[Pool Name]])</f>
        <v>Mountain ViewArvin, West,Stenderup</v>
      </c>
    </row>
    <row r="1230" spans="14:18" x14ac:dyDescent="0.4">
      <c r="N1230" s="66" t="s">
        <v>724</v>
      </c>
      <c r="O1230" s="67" t="s">
        <v>498</v>
      </c>
      <c r="P1230" s="68" t="s">
        <v>240</v>
      </c>
      <c r="Q1230" t="str">
        <f>_xlfn.CONCAT(Table24[[#This Row],[Field Name]:[Area Name]])</f>
        <v>Mountain ViewDigiorgio</v>
      </c>
      <c r="R1230" s="88" t="str">
        <f>_xlfn.CONCAT(Table24[[#This Row],[Field Name]:[Pool Name]])</f>
        <v>Mountain ViewDigiorgioNo Pool Breakdown</v>
      </c>
    </row>
    <row r="1231" spans="14:18" x14ac:dyDescent="0.4">
      <c r="N1231" s="66" t="s">
        <v>724</v>
      </c>
      <c r="O1231" s="67" t="s">
        <v>498</v>
      </c>
      <c r="P1231" s="68" t="s">
        <v>2148</v>
      </c>
      <c r="Q1231" t="str">
        <f>_xlfn.CONCAT(Table24[[#This Row],[Field Name]:[Area Name]])</f>
        <v>Mountain ViewDigiorgio</v>
      </c>
      <c r="R1231" s="88" t="str">
        <f>_xlfn.CONCAT(Table24[[#This Row],[Field Name]:[Pool Name]])</f>
        <v>Mountain ViewDigiorgioSchist</v>
      </c>
    </row>
    <row r="1232" spans="14:18" x14ac:dyDescent="0.4">
      <c r="N1232" s="66" t="s">
        <v>724</v>
      </c>
      <c r="O1232" s="67" t="s">
        <v>239</v>
      </c>
      <c r="P1232" s="68" t="s">
        <v>838</v>
      </c>
      <c r="Q1232" t="str">
        <f>_xlfn.CONCAT(Table24[[#This Row],[Field Name]:[Area Name]])</f>
        <v>Mountain ViewMain</v>
      </c>
      <c r="R1232" s="88" t="str">
        <f>_xlfn.CONCAT(Table24[[#This Row],[Field Name]:[Pool Name]])</f>
        <v>Mountain ViewMainChanac</v>
      </c>
    </row>
    <row r="1233" spans="14:18" x14ac:dyDescent="0.4">
      <c r="N1233" s="66" t="s">
        <v>724</v>
      </c>
      <c r="O1233" s="67" t="s">
        <v>239</v>
      </c>
      <c r="P1233" s="68" t="s">
        <v>1682</v>
      </c>
      <c r="Q1233" t="str">
        <f>_xlfn.CONCAT(Table24[[#This Row],[Field Name]:[Area Name]])</f>
        <v>Mountain ViewMain</v>
      </c>
      <c r="R1233" s="88" t="str">
        <f>_xlfn.CONCAT(Table24[[#This Row],[Field Name]:[Pool Name]])</f>
        <v>Mountain ViewMainKern River-Chanac</v>
      </c>
    </row>
    <row r="1234" spans="14:18" x14ac:dyDescent="0.4">
      <c r="N1234" s="66" t="s">
        <v>724</v>
      </c>
      <c r="O1234" s="67" t="s">
        <v>239</v>
      </c>
      <c r="P1234" s="68" t="s">
        <v>1958</v>
      </c>
      <c r="Q1234" t="str">
        <f>_xlfn.CONCAT(Table24[[#This Row],[Field Name]:[Area Name]])</f>
        <v>Mountain ViewMain</v>
      </c>
      <c r="R1234" s="88" t="str">
        <f>_xlfn.CONCAT(Table24[[#This Row],[Field Name]:[Pool Name]])</f>
        <v>Mountain ViewMainNichols</v>
      </c>
    </row>
    <row r="1235" spans="14:18" x14ac:dyDescent="0.4">
      <c r="N1235" s="66" t="s">
        <v>724</v>
      </c>
      <c r="O1235" s="67" t="s">
        <v>239</v>
      </c>
      <c r="P1235" s="68" t="s">
        <v>240</v>
      </c>
      <c r="Q1235" t="str">
        <f>_xlfn.CONCAT(Table24[[#This Row],[Field Name]:[Area Name]])</f>
        <v>Mountain ViewMain</v>
      </c>
      <c r="R1235" s="88" t="str">
        <f>_xlfn.CONCAT(Table24[[#This Row],[Field Name]:[Pool Name]])</f>
        <v>Mountain ViewMainNo Pool Breakdown</v>
      </c>
    </row>
    <row r="1236" spans="14:18" x14ac:dyDescent="0.4">
      <c r="N1236" s="66" t="s">
        <v>724</v>
      </c>
      <c r="O1236" s="67" t="s">
        <v>239</v>
      </c>
      <c r="P1236" s="68" t="s">
        <v>2214</v>
      </c>
      <c r="Q1236" t="str">
        <f>_xlfn.CONCAT(Table24[[#This Row],[Field Name]:[Area Name]])</f>
        <v>Mountain ViewMain</v>
      </c>
      <c r="R1236" s="88" t="str">
        <f>_xlfn.CONCAT(Table24[[#This Row],[Field Name]:[Pool Name]])</f>
        <v>Mountain ViewMainTransition Pool</v>
      </c>
    </row>
    <row r="1237" spans="14:18" x14ac:dyDescent="0.4">
      <c r="N1237" s="66" t="s">
        <v>724</v>
      </c>
      <c r="O1237" s="67" t="s">
        <v>239</v>
      </c>
      <c r="P1237" s="68" t="s">
        <v>2215</v>
      </c>
      <c r="Q1237" t="str">
        <f>_xlfn.CONCAT(Table24[[#This Row],[Field Name]:[Area Name]])</f>
        <v>Mountain ViewMain</v>
      </c>
      <c r="R1237" s="88" t="str">
        <f>_xlfn.CONCAT(Table24[[#This Row],[Field Name]:[Pool Name]])</f>
        <v>Mountain ViewMainTransition-Santa Margarita</v>
      </c>
    </row>
    <row r="1238" spans="14:18" x14ac:dyDescent="0.4">
      <c r="N1238" s="66" t="s">
        <v>724</v>
      </c>
      <c r="O1238" s="67" t="s">
        <v>239</v>
      </c>
      <c r="P1238" s="68" t="s">
        <v>2267</v>
      </c>
      <c r="Q1238" t="str">
        <f>_xlfn.CONCAT(Table24[[#This Row],[Field Name]:[Area Name]])</f>
        <v>Mountain ViewMain</v>
      </c>
      <c r="R1238" s="88" t="str">
        <f>_xlfn.CONCAT(Table24[[#This Row],[Field Name]:[Pool Name]])</f>
        <v>Mountain ViewMainWalker</v>
      </c>
    </row>
    <row r="1239" spans="14:18" x14ac:dyDescent="0.4">
      <c r="N1239" s="66" t="s">
        <v>724</v>
      </c>
      <c r="O1239" s="67" t="s">
        <v>1439</v>
      </c>
      <c r="P1239" s="68" t="s">
        <v>844</v>
      </c>
      <c r="Q1239" t="str">
        <f>_xlfn.CONCAT(Table24[[#This Row],[Field Name]:[Area Name]])</f>
        <v>Mountain ViewVaccaro</v>
      </c>
      <c r="R1239" s="88" t="str">
        <f>_xlfn.CONCAT(Table24[[#This Row],[Field Name]:[Pool Name]])</f>
        <v>Mountain ViewVaccaroChanac (ABD)</v>
      </c>
    </row>
    <row r="1240" spans="14:18" x14ac:dyDescent="0.4">
      <c r="N1240" s="66" t="s">
        <v>724</v>
      </c>
      <c r="O1240" s="67" t="s">
        <v>1439</v>
      </c>
      <c r="P1240" s="68" t="s">
        <v>240</v>
      </c>
      <c r="Q1240" t="str">
        <f>_xlfn.CONCAT(Table24[[#This Row],[Field Name]:[Area Name]])</f>
        <v>Mountain ViewVaccaro</v>
      </c>
      <c r="R1240" s="88" t="str">
        <f>_xlfn.CONCAT(Table24[[#This Row],[Field Name]:[Pool Name]])</f>
        <v>Mountain ViewVaccaroNo Pool Breakdown</v>
      </c>
    </row>
    <row r="1241" spans="14:18" x14ac:dyDescent="0.4">
      <c r="N1241" s="66" t="s">
        <v>724</v>
      </c>
      <c r="O1241" s="67" t="s">
        <v>1439</v>
      </c>
      <c r="P1241" s="68" t="s">
        <v>2243</v>
      </c>
      <c r="Q1241" t="str">
        <f>_xlfn.CONCAT(Table24[[#This Row],[Field Name]:[Area Name]])</f>
        <v>Mountain ViewVaccaro</v>
      </c>
      <c r="R1241" s="88" t="str">
        <f>_xlfn.CONCAT(Table24[[#This Row],[Field Name]:[Pool Name]])</f>
        <v>Mountain ViewVaccaroUpper Miocene</v>
      </c>
    </row>
    <row r="1242" spans="14:18" x14ac:dyDescent="0.4">
      <c r="N1242" s="66" t="s">
        <v>1750</v>
      </c>
      <c r="O1242" s="67" t="s">
        <v>264</v>
      </c>
      <c r="P1242" s="68" t="s">
        <v>240</v>
      </c>
      <c r="Q1242" t="str">
        <f>_xlfn.CONCAT(Table24[[#This Row],[Field Name]:[Area Name]])</f>
        <v>Mulligan Hill Gas (ABD)Any Area</v>
      </c>
      <c r="R1242" s="88" t="str">
        <f>_xlfn.CONCAT(Table24[[#This Row],[Field Name]:[Pool Name]])</f>
        <v>Mulligan Hill Gas (ABD)Any AreaNo Pool Breakdown</v>
      </c>
    </row>
    <row r="1243" spans="14:18" x14ac:dyDescent="0.4">
      <c r="N1243" s="66" t="s">
        <v>1752</v>
      </c>
      <c r="O1243" s="67" t="s">
        <v>264</v>
      </c>
      <c r="P1243" s="68" t="s">
        <v>240</v>
      </c>
      <c r="Q1243" t="str">
        <f>_xlfn.CONCAT(Table24[[#This Row],[Field Name]:[Area Name]])</f>
        <v>Naples Offshore Gas (ABD)Any Area</v>
      </c>
      <c r="R1243" s="88" t="str">
        <f>_xlfn.CONCAT(Table24[[#This Row],[Field Name]:[Pool Name]])</f>
        <v>Naples Offshore Gas (ABD)Any AreaNo Pool Breakdown</v>
      </c>
    </row>
    <row r="1244" spans="14:18" x14ac:dyDescent="0.4">
      <c r="N1244" s="66" t="s">
        <v>1752</v>
      </c>
      <c r="O1244" s="67" t="s">
        <v>264</v>
      </c>
      <c r="P1244" s="68" t="s">
        <v>1648</v>
      </c>
      <c r="Q1244" t="str">
        <f>_xlfn.CONCAT(Table24[[#This Row],[Field Name]:[Area Name]])</f>
        <v>Naples Offshore Gas (ABD)Any Area</v>
      </c>
      <c r="R1244" s="88" t="str">
        <f>_xlfn.CONCAT(Table24[[#This Row],[Field Name]:[Pool Name]])</f>
        <v>Naples Offshore Gas (ABD)Any AreaVaqueros</v>
      </c>
    </row>
    <row r="1245" spans="14:18" x14ac:dyDescent="0.4">
      <c r="N1245" s="66" t="s">
        <v>1755</v>
      </c>
      <c r="O1245" s="67" t="s">
        <v>264</v>
      </c>
      <c r="P1245" s="68" t="s">
        <v>240</v>
      </c>
      <c r="Q1245" t="str">
        <f>_xlfn.CONCAT(Table24[[#This Row],[Field Name]:[Area Name]])</f>
        <v>NewgateAny Area</v>
      </c>
      <c r="R1245" s="88" t="str">
        <f>_xlfn.CONCAT(Table24[[#This Row],[Field Name]:[Pool Name]])</f>
        <v>NewgateAny AreaNo Pool Breakdown</v>
      </c>
    </row>
    <row r="1246" spans="14:18" x14ac:dyDescent="0.4">
      <c r="N1246" s="66" t="s">
        <v>1758</v>
      </c>
      <c r="O1246" s="67" t="s">
        <v>478</v>
      </c>
      <c r="P1246" s="68" t="s">
        <v>1727</v>
      </c>
      <c r="Q1246" t="str">
        <f>_xlfn.CONCAT(Table24[[#This Row],[Field Name]:[Area Name]])</f>
        <v>NewhallDe Witt Canyon (ABD)</v>
      </c>
      <c r="R1246" s="88" t="str">
        <f>_xlfn.CONCAT(Table24[[#This Row],[Field Name]:[Pool Name]])</f>
        <v>NewhallDe Witt Canyon (ABD)Kraft</v>
      </c>
    </row>
    <row r="1247" spans="14:18" x14ac:dyDescent="0.4">
      <c r="N1247" s="66" t="s">
        <v>1758</v>
      </c>
      <c r="O1247" s="67" t="s">
        <v>565</v>
      </c>
      <c r="P1247" s="68" t="s">
        <v>240</v>
      </c>
      <c r="Q1247" t="str">
        <f>_xlfn.CONCAT(Table24[[#This Row],[Field Name]:[Area Name]])</f>
        <v>NewhallElsmere</v>
      </c>
      <c r="R1247" s="88" t="str">
        <f>_xlfn.CONCAT(Table24[[#This Row],[Field Name]:[Pool Name]])</f>
        <v>NewhallElsmereNo Pool Breakdown</v>
      </c>
    </row>
    <row r="1248" spans="14:18" x14ac:dyDescent="0.4">
      <c r="N1248" s="66" t="s">
        <v>1758</v>
      </c>
      <c r="O1248" s="67" t="s">
        <v>1188</v>
      </c>
      <c r="P1248" s="68" t="s">
        <v>240</v>
      </c>
      <c r="Q1248" t="str">
        <f>_xlfn.CONCAT(Table24[[#This Row],[Field Name]:[Area Name]])</f>
        <v>NewhallPico Canyon (ABD)</v>
      </c>
      <c r="R1248" s="88" t="str">
        <f>_xlfn.CONCAT(Table24[[#This Row],[Field Name]:[Pool Name]])</f>
        <v>NewhallPico Canyon (ABD)No Pool Breakdown</v>
      </c>
    </row>
    <row r="1249" spans="14:18" x14ac:dyDescent="0.4">
      <c r="N1249" s="66" t="s">
        <v>1758</v>
      </c>
      <c r="O1249" s="67" t="s">
        <v>1188</v>
      </c>
      <c r="P1249" s="68" t="s">
        <v>2026</v>
      </c>
      <c r="Q1249" t="str">
        <f>_xlfn.CONCAT(Table24[[#This Row],[Field Name]:[Area Name]])</f>
        <v>NewhallPico Canyon (ABD)</v>
      </c>
      <c r="R1249" s="88" t="str">
        <f>_xlfn.CONCAT(Table24[[#This Row],[Field Name]:[Pool Name]])</f>
        <v>NewhallPico Canyon (ABD)Pico Canyon</v>
      </c>
    </row>
    <row r="1250" spans="14:18" x14ac:dyDescent="0.4">
      <c r="N1250" s="66" t="s">
        <v>1758</v>
      </c>
      <c r="O1250" s="67" t="s">
        <v>1242</v>
      </c>
      <c r="P1250" s="68" t="s">
        <v>240</v>
      </c>
      <c r="Q1250" t="str">
        <f>_xlfn.CONCAT(Table24[[#This Row],[Field Name]:[Area Name]])</f>
        <v>NewhallRice Canyon</v>
      </c>
      <c r="R1250" s="88" t="str">
        <f>_xlfn.CONCAT(Table24[[#This Row],[Field Name]:[Pool Name]])</f>
        <v>NewhallRice CanyonNo Pool Breakdown</v>
      </c>
    </row>
    <row r="1251" spans="14:18" x14ac:dyDescent="0.4">
      <c r="N1251" s="66" t="s">
        <v>1758</v>
      </c>
      <c r="O1251" s="67" t="s">
        <v>1424</v>
      </c>
      <c r="P1251" s="68" t="s">
        <v>240</v>
      </c>
      <c r="Q1251" t="str">
        <f>_xlfn.CONCAT(Table24[[#This Row],[Field Name]:[Area Name]])</f>
        <v>NewhallTownsite (ABD)</v>
      </c>
      <c r="R1251" s="88" t="str">
        <f>_xlfn.CONCAT(Table24[[#This Row],[Field Name]:[Pool Name]])</f>
        <v>NewhallTownsite (ABD)No Pool Breakdown</v>
      </c>
    </row>
    <row r="1252" spans="14:18" x14ac:dyDescent="0.4">
      <c r="N1252" s="66" t="s">
        <v>1758</v>
      </c>
      <c r="O1252" s="67" t="s">
        <v>1429</v>
      </c>
      <c r="P1252" s="68" t="s">
        <v>240</v>
      </c>
      <c r="Q1252" t="str">
        <f>_xlfn.CONCAT(Table24[[#This Row],[Field Name]:[Area Name]])</f>
        <v>NewhallTowsley Canyon (ABD)</v>
      </c>
      <c r="R1252" s="88" t="str">
        <f>_xlfn.CONCAT(Table24[[#This Row],[Field Name]:[Pool Name]])</f>
        <v>NewhallTowsley Canyon (ABD)No Pool Breakdown</v>
      </c>
    </row>
    <row r="1253" spans="14:18" x14ac:dyDescent="0.4">
      <c r="N1253" s="66" t="s">
        <v>1758</v>
      </c>
      <c r="O1253" s="67" t="s">
        <v>1434</v>
      </c>
      <c r="P1253" s="68" t="s">
        <v>1900</v>
      </c>
      <c r="Q1253" t="str">
        <f>_xlfn.CONCAT(Table24[[#This Row],[Field Name]:[Area Name]])</f>
        <v>NewhallTunnel</v>
      </c>
      <c r="R1253" s="88" t="str">
        <f>_xlfn.CONCAT(Table24[[#This Row],[Field Name]:[Pool Name]])</f>
        <v>NewhallTunnelMint Canyon</v>
      </c>
    </row>
    <row r="1254" spans="14:18" x14ac:dyDescent="0.4">
      <c r="N1254" s="66" t="s">
        <v>1758</v>
      </c>
      <c r="O1254" s="67" t="s">
        <v>1434</v>
      </c>
      <c r="P1254" s="68" t="s">
        <v>240</v>
      </c>
      <c r="Q1254" t="str">
        <f>_xlfn.CONCAT(Table24[[#This Row],[Field Name]:[Area Name]])</f>
        <v>NewhallTunnel</v>
      </c>
      <c r="R1254" s="88" t="str">
        <f>_xlfn.CONCAT(Table24[[#This Row],[Field Name]:[Pool Name]])</f>
        <v>NewhallTunnelNo Pool Breakdown</v>
      </c>
    </row>
    <row r="1255" spans="14:18" x14ac:dyDescent="0.4">
      <c r="N1255" s="66" t="s">
        <v>1758</v>
      </c>
      <c r="O1255" s="67" t="s">
        <v>1434</v>
      </c>
      <c r="P1255" s="68" t="s">
        <v>2024</v>
      </c>
      <c r="Q1255" t="str">
        <f>_xlfn.CONCAT(Table24[[#This Row],[Field Name]:[Area Name]])</f>
        <v>NewhallTunnel</v>
      </c>
      <c r="R1255" s="88" t="str">
        <f>_xlfn.CONCAT(Table24[[#This Row],[Field Name]:[Pool Name]])</f>
        <v>NewhallTunnelPico</v>
      </c>
    </row>
    <row r="1256" spans="14:18" x14ac:dyDescent="0.4">
      <c r="N1256" s="66" t="s">
        <v>1758</v>
      </c>
      <c r="O1256" s="67" t="s">
        <v>1494</v>
      </c>
      <c r="P1256" s="68" t="s">
        <v>240</v>
      </c>
      <c r="Q1256" t="str">
        <f>_xlfn.CONCAT(Table24[[#This Row],[Field Name]:[Area Name]])</f>
        <v>NewhallWhitney Canyon</v>
      </c>
      <c r="R1256" s="88" t="str">
        <f>_xlfn.CONCAT(Table24[[#This Row],[Field Name]:[Pool Name]])</f>
        <v>NewhallWhitney CanyonNo Pool Breakdown</v>
      </c>
    </row>
    <row r="1257" spans="14:18" x14ac:dyDescent="0.4">
      <c r="N1257" s="66" t="s">
        <v>1758</v>
      </c>
      <c r="O1257" s="67" t="s">
        <v>1500</v>
      </c>
      <c r="P1257" s="68" t="s">
        <v>240</v>
      </c>
      <c r="Q1257" t="str">
        <f>_xlfn.CONCAT(Table24[[#This Row],[Field Name]:[Area Name]])</f>
        <v>NewhallWiley Canyon (ABD)</v>
      </c>
      <c r="R1257" s="88" t="str">
        <f>_xlfn.CONCAT(Table24[[#This Row],[Field Name]:[Pool Name]])</f>
        <v>NewhallWiley Canyon (ABD)No Pool Breakdown</v>
      </c>
    </row>
    <row r="1258" spans="14:18" x14ac:dyDescent="0.4">
      <c r="N1258" s="66" t="s">
        <v>1761</v>
      </c>
      <c r="O1258" s="67" t="s">
        <v>264</v>
      </c>
      <c r="P1258" s="68">
        <v>37623</v>
      </c>
      <c r="Q1258" t="str">
        <f>_xlfn.CONCAT(Table24[[#This Row],[Field Name]:[Area Name]])</f>
        <v>Newhall-PotreroAny Area</v>
      </c>
      <c r="R1258" s="88" t="str">
        <f>_xlfn.CONCAT(Table24[[#This Row],[Field Name]:[Pool Name]])</f>
        <v>Newhall-PotreroAny Area37623</v>
      </c>
    </row>
    <row r="1259" spans="14:18" x14ac:dyDescent="0.4">
      <c r="N1259" s="66" t="s">
        <v>1761</v>
      </c>
      <c r="O1259" s="67" t="s">
        <v>264</v>
      </c>
      <c r="P1259" s="68" t="s">
        <v>2310</v>
      </c>
      <c r="Q1259" t="str">
        <f>_xlfn.CONCAT(Table24[[#This Row],[Field Name]:[Area Name]])</f>
        <v>Newhall-PotreroAny Area</v>
      </c>
      <c r="R1259" s="88" t="str">
        <f>_xlfn.CONCAT(Table24[[#This Row],[Field Name]:[Pool Name]])</f>
        <v>Newhall-PotreroAny Area1-2-3 Observation Pool</v>
      </c>
    </row>
    <row r="1260" spans="14:18" x14ac:dyDescent="0.4">
      <c r="N1260" s="66" t="s">
        <v>1761</v>
      </c>
      <c r="O1260" s="67" t="s">
        <v>264</v>
      </c>
      <c r="P1260" s="68" t="s">
        <v>2313</v>
      </c>
      <c r="Q1260" t="str">
        <f>_xlfn.CONCAT(Table24[[#This Row],[Field Name]:[Area Name]])</f>
        <v>Newhall-PotreroAny Area</v>
      </c>
      <c r="R1260" s="88" t="str">
        <f>_xlfn.CONCAT(Table24[[#This Row],[Field Name]:[Pool Name]])</f>
        <v>Newhall-PotreroAny Area1-D</v>
      </c>
    </row>
    <row r="1261" spans="14:18" x14ac:dyDescent="0.4">
      <c r="N1261" s="66" t="s">
        <v>1761</v>
      </c>
      <c r="O1261" s="67" t="s">
        <v>264</v>
      </c>
      <c r="P1261" s="68">
        <v>2</v>
      </c>
      <c r="Q1261" t="str">
        <f>_xlfn.CONCAT(Table24[[#This Row],[Field Name]:[Area Name]])</f>
        <v>Newhall-PotreroAny Area</v>
      </c>
      <c r="R1261" s="88" t="str">
        <f>_xlfn.CONCAT(Table24[[#This Row],[Field Name]:[Pool Name]])</f>
        <v>Newhall-PotreroAny Area2</v>
      </c>
    </row>
    <row r="1262" spans="14:18" x14ac:dyDescent="0.4">
      <c r="N1262" s="66" t="s">
        <v>1761</v>
      </c>
      <c r="O1262" s="67" t="s">
        <v>264</v>
      </c>
      <c r="P1262" s="68">
        <v>3</v>
      </c>
      <c r="Q1262" t="str">
        <f>_xlfn.CONCAT(Table24[[#This Row],[Field Name]:[Area Name]])</f>
        <v>Newhall-PotreroAny Area</v>
      </c>
      <c r="R1262" s="88" t="str">
        <f>_xlfn.CONCAT(Table24[[#This Row],[Field Name]:[Pool Name]])</f>
        <v>Newhall-PotreroAny Area3</v>
      </c>
    </row>
    <row r="1263" spans="14:18" x14ac:dyDescent="0.4">
      <c r="N1263" s="66" t="s">
        <v>1761</v>
      </c>
      <c r="O1263" s="67" t="s">
        <v>264</v>
      </c>
      <c r="P1263" s="68" t="s">
        <v>2320</v>
      </c>
      <c r="Q1263" t="str">
        <f>_xlfn.CONCAT(Table24[[#This Row],[Field Name]:[Area Name]])</f>
        <v>Newhall-PotreroAny Area</v>
      </c>
      <c r="R1263" s="88" t="str">
        <f>_xlfn.CONCAT(Table24[[#This Row],[Field Name]:[Pool Name]])</f>
        <v>Newhall-PotreroAny Area3-A</v>
      </c>
    </row>
    <row r="1264" spans="14:18" x14ac:dyDescent="0.4">
      <c r="N1264" s="66" t="s">
        <v>1761</v>
      </c>
      <c r="O1264" s="67" t="s">
        <v>264</v>
      </c>
      <c r="P1264" s="68" t="s">
        <v>2337</v>
      </c>
      <c r="Q1264" t="str">
        <f>_xlfn.CONCAT(Table24[[#This Row],[Field Name]:[Area Name]])</f>
        <v>Newhall-PotreroAny Area</v>
      </c>
      <c r="R1264" s="88" t="str">
        <f>_xlfn.CONCAT(Table24[[#This Row],[Field Name]:[Pool Name]])</f>
        <v>Newhall-PotreroAny Area5th (ABD)</v>
      </c>
    </row>
    <row r="1265" spans="14:18" x14ac:dyDescent="0.4">
      <c r="N1265" s="66" t="s">
        <v>1761</v>
      </c>
      <c r="O1265" s="67" t="s">
        <v>264</v>
      </c>
      <c r="P1265" s="68" t="s">
        <v>2339</v>
      </c>
      <c r="Q1265" t="str">
        <f>_xlfn.CONCAT(Table24[[#This Row],[Field Name]:[Area Name]])</f>
        <v>Newhall-PotreroAny Area</v>
      </c>
      <c r="R1265" s="88" t="str">
        <f>_xlfn.CONCAT(Table24[[#This Row],[Field Name]:[Pool Name]])</f>
        <v>Newhall-PotreroAny Area5th/6th</v>
      </c>
    </row>
    <row r="1266" spans="14:18" x14ac:dyDescent="0.4">
      <c r="N1266" s="66" t="s">
        <v>1761</v>
      </c>
      <c r="O1266" s="67" t="s">
        <v>264</v>
      </c>
      <c r="P1266" s="68" t="s">
        <v>2343</v>
      </c>
      <c r="Q1266" t="str">
        <f>_xlfn.CONCAT(Table24[[#This Row],[Field Name]:[Area Name]])</f>
        <v>Newhall-PotreroAny Area</v>
      </c>
      <c r="R1266" s="88" t="str">
        <f>_xlfn.CONCAT(Table24[[#This Row],[Field Name]:[Pool Name]])</f>
        <v>Newhall-PotreroAny Area6th (ABD)</v>
      </c>
    </row>
    <row r="1267" spans="14:18" x14ac:dyDescent="0.4">
      <c r="N1267" s="66" t="s">
        <v>1761</v>
      </c>
      <c r="O1267" s="67" t="s">
        <v>264</v>
      </c>
      <c r="P1267" s="68" t="s">
        <v>2346</v>
      </c>
      <c r="Q1267" t="str">
        <f>_xlfn.CONCAT(Table24[[#This Row],[Field Name]:[Area Name]])</f>
        <v>Newhall-PotreroAny Area</v>
      </c>
      <c r="R1267" s="88" t="str">
        <f>_xlfn.CONCAT(Table24[[#This Row],[Field Name]:[Pool Name]])</f>
        <v>Newhall-PotreroAny Area7th</v>
      </c>
    </row>
    <row r="1268" spans="14:18" x14ac:dyDescent="0.4">
      <c r="N1268" s="66" t="s">
        <v>1761</v>
      </c>
      <c r="O1268" s="67" t="s">
        <v>264</v>
      </c>
      <c r="P1268" s="68" t="s">
        <v>2348</v>
      </c>
      <c r="Q1268" t="str">
        <f>_xlfn.CONCAT(Table24[[#This Row],[Field Name]:[Area Name]])</f>
        <v>Newhall-PotreroAny Area</v>
      </c>
      <c r="R1268" s="88" t="str">
        <f>_xlfn.CONCAT(Table24[[#This Row],[Field Name]:[Pool Name]])</f>
        <v>Newhall-PotreroAny Area9th (ABD)</v>
      </c>
    </row>
    <row r="1269" spans="14:18" x14ac:dyDescent="0.4">
      <c r="N1269" s="66" t="s">
        <v>1761</v>
      </c>
      <c r="O1269" s="67" t="s">
        <v>264</v>
      </c>
      <c r="P1269" s="68" t="s">
        <v>240</v>
      </c>
      <c r="Q1269" t="str">
        <f>_xlfn.CONCAT(Table24[[#This Row],[Field Name]:[Area Name]])</f>
        <v>Newhall-PotreroAny Area</v>
      </c>
      <c r="R1269" s="88" t="str">
        <f>_xlfn.CONCAT(Table24[[#This Row],[Field Name]:[Pool Name]])</f>
        <v>Newhall-PotreroAny AreaNo Pool Breakdown</v>
      </c>
    </row>
    <row r="1270" spans="14:18" x14ac:dyDescent="0.4">
      <c r="N1270" s="66" t="s">
        <v>1761</v>
      </c>
      <c r="O1270" s="67" t="s">
        <v>264</v>
      </c>
      <c r="P1270" s="68" t="s">
        <v>2028</v>
      </c>
      <c r="Q1270" t="str">
        <f>_xlfn.CONCAT(Table24[[#This Row],[Field Name]:[Area Name]])</f>
        <v>Newhall-PotreroAny Area</v>
      </c>
      <c r="R1270" s="88" t="str">
        <f>_xlfn.CONCAT(Table24[[#This Row],[Field Name]:[Pool Name]])</f>
        <v>Newhall-PotreroAny AreaPico Sands (ABD)</v>
      </c>
    </row>
    <row r="1271" spans="14:18" x14ac:dyDescent="0.4">
      <c r="N1271" s="66" t="s">
        <v>1762</v>
      </c>
      <c r="O1271" s="67" t="s">
        <v>264</v>
      </c>
      <c r="P1271" s="68" t="s">
        <v>240</v>
      </c>
      <c r="Q1271" t="str">
        <f>_xlfn.CONCAT(Table24[[#This Row],[Field Name]:[Area Name]])</f>
        <v>NewportAny Area</v>
      </c>
      <c r="R1271" s="88" t="str">
        <f>_xlfn.CONCAT(Table24[[#This Row],[Field Name]:[Pool Name]])</f>
        <v>NewportAny AreaNo Pool Breakdown</v>
      </c>
    </row>
    <row r="1272" spans="14:18" x14ac:dyDescent="0.4">
      <c r="N1272" s="66" t="s">
        <v>1763</v>
      </c>
      <c r="O1272" s="67" t="s">
        <v>1132</v>
      </c>
      <c r="P1272" s="68" t="s">
        <v>240</v>
      </c>
      <c r="Q1272" t="str">
        <f>_xlfn.CONCAT(Table24[[#This Row],[Field Name]:[Area Name]])</f>
        <v>Newport, WestOffshore-Division D-E</v>
      </c>
      <c r="R1272" s="88" t="str">
        <f>_xlfn.CONCAT(Table24[[#This Row],[Field Name]:[Pool Name]])</f>
        <v>Newport, WestOffshore-Division D-ENo Pool Breakdown</v>
      </c>
    </row>
    <row r="1273" spans="14:18" x14ac:dyDescent="0.4">
      <c r="N1273" s="66" t="s">
        <v>1763</v>
      </c>
      <c r="O1273" s="67" t="s">
        <v>1132</v>
      </c>
      <c r="P1273" s="68" t="s">
        <v>2292</v>
      </c>
      <c r="Q1273" t="str">
        <f>_xlfn.CONCAT(Table24[[#This Row],[Field Name]:[Area Name]])</f>
        <v>Newport, WestOffshore-Division D-E</v>
      </c>
      <c r="R1273" s="88" t="str">
        <f>_xlfn.CONCAT(Table24[[#This Row],[Field Name]:[Pool Name]])</f>
        <v>Newport, WestOffshore-Division D-EZone 10</v>
      </c>
    </row>
    <row r="1274" spans="14:18" x14ac:dyDescent="0.4">
      <c r="N1274" s="66" t="s">
        <v>1763</v>
      </c>
      <c r="O1274" s="67" t="s">
        <v>1132</v>
      </c>
      <c r="P1274" s="68" t="s">
        <v>2293</v>
      </c>
      <c r="Q1274" t="str">
        <f>_xlfn.CONCAT(Table24[[#This Row],[Field Name]:[Area Name]])</f>
        <v>Newport, WestOffshore-Division D-E</v>
      </c>
      <c r="R1274" s="88" t="str">
        <f>_xlfn.CONCAT(Table24[[#This Row],[Field Name]:[Pool Name]])</f>
        <v>Newport, WestOffshore-Division D-EZone 11</v>
      </c>
    </row>
    <row r="1275" spans="14:18" x14ac:dyDescent="0.4">
      <c r="N1275" s="66" t="s">
        <v>1763</v>
      </c>
      <c r="O1275" s="67" t="s">
        <v>1132</v>
      </c>
      <c r="P1275" s="68" t="s">
        <v>2294</v>
      </c>
      <c r="Q1275" t="str">
        <f>_xlfn.CONCAT(Table24[[#This Row],[Field Name]:[Area Name]])</f>
        <v>Newport, WestOffshore-Division D-E</v>
      </c>
      <c r="R1275" s="88" t="str">
        <f>_xlfn.CONCAT(Table24[[#This Row],[Field Name]:[Pool Name]])</f>
        <v>Newport, WestOffshore-Division D-EZone 13</v>
      </c>
    </row>
    <row r="1276" spans="14:18" x14ac:dyDescent="0.4">
      <c r="N1276" s="66" t="s">
        <v>1763</v>
      </c>
      <c r="O1276" s="67" t="s">
        <v>1132</v>
      </c>
      <c r="P1276" s="68" t="s">
        <v>2295</v>
      </c>
      <c r="Q1276" t="str">
        <f>_xlfn.CONCAT(Table24[[#This Row],[Field Name]:[Area Name]])</f>
        <v>Newport, WestOffshore-Division D-E</v>
      </c>
      <c r="R1276" s="88" t="str">
        <f>_xlfn.CONCAT(Table24[[#This Row],[Field Name]:[Pool Name]])</f>
        <v>Newport, WestOffshore-Division D-EZone 14</v>
      </c>
    </row>
    <row r="1277" spans="14:18" x14ac:dyDescent="0.4">
      <c r="N1277" s="66" t="s">
        <v>1763</v>
      </c>
      <c r="O1277" s="67" t="s">
        <v>1132</v>
      </c>
      <c r="P1277" s="68" t="s">
        <v>2296</v>
      </c>
      <c r="Q1277" t="str">
        <f>_xlfn.CONCAT(Table24[[#This Row],[Field Name]:[Area Name]])</f>
        <v>Newport, WestOffshore-Division D-E</v>
      </c>
      <c r="R1277" s="88" t="str">
        <f>_xlfn.CONCAT(Table24[[#This Row],[Field Name]:[Pool Name]])</f>
        <v>Newport, WestOffshore-Division D-EZone 15</v>
      </c>
    </row>
    <row r="1278" spans="14:18" x14ac:dyDescent="0.4">
      <c r="N1278" s="66" t="s">
        <v>1763</v>
      </c>
      <c r="O1278" s="67" t="s">
        <v>1132</v>
      </c>
      <c r="P1278" s="68" t="s">
        <v>2297</v>
      </c>
      <c r="Q1278" t="str">
        <f>_xlfn.CONCAT(Table24[[#This Row],[Field Name]:[Area Name]])</f>
        <v>Newport, WestOffshore-Division D-E</v>
      </c>
      <c r="R1278" s="88" t="str">
        <f>_xlfn.CONCAT(Table24[[#This Row],[Field Name]:[Pool Name]])</f>
        <v>Newport, WestOffshore-Division D-EZone 16</v>
      </c>
    </row>
    <row r="1279" spans="14:18" x14ac:dyDescent="0.4">
      <c r="N1279" s="66" t="s">
        <v>1763</v>
      </c>
      <c r="O1279" s="67" t="s">
        <v>1132</v>
      </c>
      <c r="P1279" s="68" t="s">
        <v>2298</v>
      </c>
      <c r="Q1279" t="str">
        <f>_xlfn.CONCAT(Table24[[#This Row],[Field Name]:[Area Name]])</f>
        <v>Newport, WestOffshore-Division D-E</v>
      </c>
      <c r="R1279" s="88" t="str">
        <f>_xlfn.CONCAT(Table24[[#This Row],[Field Name]:[Pool Name]])</f>
        <v>Newport, WestOffshore-Division D-EZone 17</v>
      </c>
    </row>
    <row r="1280" spans="14:18" x14ac:dyDescent="0.4">
      <c r="N1280" s="66" t="s">
        <v>1763</v>
      </c>
      <c r="O1280" s="67" t="s">
        <v>1132</v>
      </c>
      <c r="P1280" s="68" t="s">
        <v>2299</v>
      </c>
      <c r="Q1280" t="str">
        <f>_xlfn.CONCAT(Table24[[#This Row],[Field Name]:[Area Name]])</f>
        <v>Newport, WestOffshore-Division D-E</v>
      </c>
      <c r="R1280" s="88" t="str">
        <f>_xlfn.CONCAT(Table24[[#This Row],[Field Name]:[Pool Name]])</f>
        <v>Newport, WestOffshore-Division D-EZone 18</v>
      </c>
    </row>
    <row r="1281" spans="14:18" x14ac:dyDescent="0.4">
      <c r="N1281" s="66" t="s">
        <v>1763</v>
      </c>
      <c r="O1281" s="67" t="s">
        <v>1132</v>
      </c>
      <c r="P1281" s="68" t="s">
        <v>2300</v>
      </c>
      <c r="Q1281" t="str">
        <f>_xlfn.CONCAT(Table24[[#This Row],[Field Name]:[Area Name]])</f>
        <v>Newport, WestOffshore-Division D-E</v>
      </c>
      <c r="R1281" s="88" t="str">
        <f>_xlfn.CONCAT(Table24[[#This Row],[Field Name]:[Pool Name]])</f>
        <v>Newport, WestOffshore-Division D-EZone 19</v>
      </c>
    </row>
    <row r="1282" spans="14:18" x14ac:dyDescent="0.4">
      <c r="N1282" s="66" t="s">
        <v>1763</v>
      </c>
      <c r="O1282" s="67" t="s">
        <v>1132</v>
      </c>
      <c r="P1282" s="68" t="s">
        <v>2301</v>
      </c>
      <c r="Q1282" t="str">
        <f>_xlfn.CONCAT(Table24[[#This Row],[Field Name]:[Area Name]])</f>
        <v>Newport, WestOffshore-Division D-E</v>
      </c>
      <c r="R1282" s="88" t="str">
        <f>_xlfn.CONCAT(Table24[[#This Row],[Field Name]:[Pool Name]])</f>
        <v>Newport, WestOffshore-Division D-EZone 21</v>
      </c>
    </row>
    <row r="1283" spans="14:18" x14ac:dyDescent="0.4">
      <c r="N1283" s="66" t="s">
        <v>1763</v>
      </c>
      <c r="O1283" s="67" t="s">
        <v>1132</v>
      </c>
      <c r="P1283" s="68" t="s">
        <v>2302</v>
      </c>
      <c r="Q1283" t="str">
        <f>_xlfn.CONCAT(Table24[[#This Row],[Field Name]:[Area Name]])</f>
        <v>Newport, WestOffshore-Division D-E</v>
      </c>
      <c r="R1283" s="88" t="str">
        <f>_xlfn.CONCAT(Table24[[#This Row],[Field Name]:[Pool Name]])</f>
        <v>Newport, WestOffshore-Division D-EZone 21-22</v>
      </c>
    </row>
    <row r="1284" spans="14:18" x14ac:dyDescent="0.4">
      <c r="N1284" s="66" t="s">
        <v>1763</v>
      </c>
      <c r="O1284" s="67" t="s">
        <v>1132</v>
      </c>
      <c r="P1284" s="68" t="s">
        <v>2303</v>
      </c>
      <c r="Q1284" t="str">
        <f>_xlfn.CONCAT(Table24[[#This Row],[Field Name]:[Area Name]])</f>
        <v>Newport, WestOffshore-Division D-E</v>
      </c>
      <c r="R1284" s="88" t="str">
        <f>_xlfn.CONCAT(Table24[[#This Row],[Field Name]:[Pool Name]])</f>
        <v>Newport, WestOffshore-Division D-EZone 22</v>
      </c>
    </row>
    <row r="1285" spans="14:18" x14ac:dyDescent="0.4">
      <c r="N1285" s="66" t="s">
        <v>1763</v>
      </c>
      <c r="O1285" s="67" t="s">
        <v>1132</v>
      </c>
      <c r="P1285" s="68" t="s">
        <v>2304</v>
      </c>
      <c r="Q1285" t="str">
        <f>_xlfn.CONCAT(Table24[[#This Row],[Field Name]:[Area Name]])</f>
        <v>Newport, WestOffshore-Division D-E</v>
      </c>
      <c r="R1285" s="88" t="str">
        <f>_xlfn.CONCAT(Table24[[#This Row],[Field Name]:[Pool Name]])</f>
        <v>Newport, WestOffshore-Division D-EZone 22-23</v>
      </c>
    </row>
    <row r="1286" spans="14:18" x14ac:dyDescent="0.4">
      <c r="N1286" s="66" t="s">
        <v>1763</v>
      </c>
      <c r="O1286" s="67" t="s">
        <v>1132</v>
      </c>
      <c r="P1286" s="68" t="s">
        <v>2305</v>
      </c>
      <c r="Q1286" t="str">
        <f>_xlfn.CONCAT(Table24[[#This Row],[Field Name]:[Area Name]])</f>
        <v>Newport, WestOffshore-Division D-E</v>
      </c>
      <c r="R1286" s="88" t="str">
        <f>_xlfn.CONCAT(Table24[[#This Row],[Field Name]:[Pool Name]])</f>
        <v>Newport, WestOffshore-Division D-EZone 23-24</v>
      </c>
    </row>
    <row r="1287" spans="14:18" x14ac:dyDescent="0.4">
      <c r="N1287" s="66" t="s">
        <v>1763</v>
      </c>
      <c r="O1287" s="67" t="s">
        <v>1132</v>
      </c>
      <c r="P1287" s="68" t="s">
        <v>2306</v>
      </c>
      <c r="Q1287" t="str">
        <f>_xlfn.CONCAT(Table24[[#This Row],[Field Name]:[Area Name]])</f>
        <v>Newport, WestOffshore-Division D-E</v>
      </c>
      <c r="R1287" s="88" t="str">
        <f>_xlfn.CONCAT(Table24[[#This Row],[Field Name]:[Pool Name]])</f>
        <v>Newport, WestOffshore-Division D-EZone 45</v>
      </c>
    </row>
    <row r="1288" spans="14:18" x14ac:dyDescent="0.4">
      <c r="N1288" s="66" t="s">
        <v>1763</v>
      </c>
      <c r="O1288" s="67" t="s">
        <v>1132</v>
      </c>
      <c r="P1288" s="68" t="s">
        <v>2307</v>
      </c>
      <c r="Q1288" t="str">
        <f>_xlfn.CONCAT(Table24[[#This Row],[Field Name]:[Area Name]])</f>
        <v>Newport, WestOffshore-Division D-E</v>
      </c>
      <c r="R1288" s="88" t="str">
        <f>_xlfn.CONCAT(Table24[[#This Row],[Field Name]:[Pool Name]])</f>
        <v>Newport, WestOffshore-Division D-EZone 51</v>
      </c>
    </row>
    <row r="1289" spans="14:18" x14ac:dyDescent="0.4">
      <c r="N1289" s="66" t="s">
        <v>1763</v>
      </c>
      <c r="O1289" s="67" t="s">
        <v>1132</v>
      </c>
      <c r="P1289" s="68" t="s">
        <v>2308</v>
      </c>
      <c r="Q1289" t="str">
        <f>_xlfn.CONCAT(Table24[[#This Row],[Field Name]:[Area Name]])</f>
        <v>Newport, WestOffshore-Division D-E</v>
      </c>
      <c r="R1289" s="88" t="str">
        <f>_xlfn.CONCAT(Table24[[#This Row],[Field Name]:[Pool Name]])</f>
        <v>Newport, WestOffshore-Division D-EZone A</v>
      </c>
    </row>
    <row r="1290" spans="14:18" x14ac:dyDescent="0.4">
      <c r="N1290" s="66" t="s">
        <v>1763</v>
      </c>
      <c r="O1290" s="67" t="s">
        <v>1132</v>
      </c>
      <c r="P1290" s="68" t="s">
        <v>2309</v>
      </c>
      <c r="Q1290" t="str">
        <f>_xlfn.CONCAT(Table24[[#This Row],[Field Name]:[Area Name]])</f>
        <v>Newport, WestOffshore-Division D-E</v>
      </c>
      <c r="R1290" s="88" t="str">
        <f>_xlfn.CONCAT(Table24[[#This Row],[Field Name]:[Pool Name]])</f>
        <v>Newport, WestOffshore-Division D-EZone B</v>
      </c>
    </row>
    <row r="1291" spans="14:18" x14ac:dyDescent="0.4">
      <c r="N1291" s="66" t="s">
        <v>1763</v>
      </c>
      <c r="O1291" s="67" t="s">
        <v>1155</v>
      </c>
      <c r="P1291" s="68" t="s">
        <v>238</v>
      </c>
      <c r="Q1291" t="str">
        <f>_xlfn.CONCAT(Table24[[#This Row],[Field Name]:[Area Name]])</f>
        <v>Newport, WestOnshore</v>
      </c>
      <c r="R1291" s="88" t="str">
        <f>_xlfn.CONCAT(Table24[[#This Row],[Field Name]:[Pool Name]])</f>
        <v>Newport, WestOnshoreA</v>
      </c>
    </row>
    <row r="1292" spans="14:18" x14ac:dyDescent="0.4">
      <c r="N1292" s="66" t="s">
        <v>1763</v>
      </c>
      <c r="O1292" s="67" t="s">
        <v>1155</v>
      </c>
      <c r="P1292" s="68" t="s">
        <v>479</v>
      </c>
      <c r="Q1292" t="str">
        <f>_xlfn.CONCAT(Table24[[#This Row],[Field Name]:[Area Name]])</f>
        <v>Newport, WestOnshore</v>
      </c>
      <c r="R1292" s="88" t="str">
        <f>_xlfn.CONCAT(Table24[[#This Row],[Field Name]:[Pool Name]])</f>
        <v>Newport, WestOnshoreB</v>
      </c>
    </row>
    <row r="1293" spans="14:18" x14ac:dyDescent="0.4">
      <c r="N1293" s="66" t="s">
        <v>1763</v>
      </c>
      <c r="O1293" s="67" t="s">
        <v>1155</v>
      </c>
      <c r="P1293" s="68" t="s">
        <v>587</v>
      </c>
      <c r="Q1293" t="str">
        <f>_xlfn.CONCAT(Table24[[#This Row],[Field Name]:[Area Name]])</f>
        <v>Newport, WestOnshore</v>
      </c>
      <c r="R1293" s="88" t="str">
        <f>_xlfn.CONCAT(Table24[[#This Row],[Field Name]:[Pool Name]])</f>
        <v>Newport, WestOnshoreBolsa (ABD)</v>
      </c>
    </row>
    <row r="1294" spans="14:18" x14ac:dyDescent="0.4">
      <c r="N1294" s="66" t="s">
        <v>1763</v>
      </c>
      <c r="O1294" s="67" t="s">
        <v>1155</v>
      </c>
      <c r="P1294" s="68" t="s">
        <v>675</v>
      </c>
      <c r="Q1294" t="str">
        <f>_xlfn.CONCAT(Table24[[#This Row],[Field Name]:[Area Name]])</f>
        <v>Newport, WestOnshore</v>
      </c>
      <c r="R1294" s="88" t="str">
        <f>_xlfn.CONCAT(Table24[[#This Row],[Field Name]:[Pool Name]])</f>
        <v>Newport, WestOnshoreC</v>
      </c>
    </row>
    <row r="1295" spans="14:18" x14ac:dyDescent="0.4">
      <c r="N1295" s="66" t="s">
        <v>1763</v>
      </c>
      <c r="O1295" s="67" t="s">
        <v>1155</v>
      </c>
      <c r="P1295" s="68" t="s">
        <v>1026</v>
      </c>
      <c r="Q1295" t="str">
        <f>_xlfn.CONCAT(Table24[[#This Row],[Field Name]:[Area Name]])</f>
        <v>Newport, WestOnshore</v>
      </c>
      <c r="R1295" s="88" t="str">
        <f>_xlfn.CONCAT(Table24[[#This Row],[Field Name]:[Pool Name]])</f>
        <v>Newport, WestOnshoreD (ABD)</v>
      </c>
    </row>
    <row r="1296" spans="14:18" x14ac:dyDescent="0.4">
      <c r="N1296" s="66" t="s">
        <v>1763</v>
      </c>
      <c r="O1296" s="67" t="s">
        <v>1155</v>
      </c>
      <c r="P1296" s="68" t="s">
        <v>1257</v>
      </c>
      <c r="Q1296" t="str">
        <f>_xlfn.CONCAT(Table24[[#This Row],[Field Name]:[Area Name]])</f>
        <v>Newport, WestOnshore</v>
      </c>
      <c r="R1296" s="88" t="str">
        <f>_xlfn.CONCAT(Table24[[#This Row],[Field Name]:[Pool Name]])</f>
        <v>Newport, WestOnshoreF</v>
      </c>
    </row>
    <row r="1297" spans="14:18" x14ac:dyDescent="0.4">
      <c r="N1297" s="66" t="s">
        <v>1765</v>
      </c>
      <c r="O1297" s="67" t="s">
        <v>264</v>
      </c>
      <c r="P1297" s="68" t="s">
        <v>240</v>
      </c>
      <c r="Q1297" t="str">
        <f>_xlfn.CONCAT(Table24[[#This Row],[Field Name]:[Area Name]])</f>
        <v>Nicolaus GasAny Area</v>
      </c>
      <c r="R1297" s="88" t="str">
        <f>_xlfn.CONCAT(Table24[[#This Row],[Field Name]:[Pool Name]])</f>
        <v>Nicolaus GasAny AreaNo Pool Breakdown</v>
      </c>
    </row>
    <row r="1298" spans="14:18" x14ac:dyDescent="0.4">
      <c r="N1298" s="66" t="s">
        <v>1766</v>
      </c>
      <c r="O1298" s="67" t="s">
        <v>264</v>
      </c>
      <c r="P1298" s="68" t="s">
        <v>2312</v>
      </c>
      <c r="Q1298" t="str">
        <f>_xlfn.CONCAT(Table24[[#This Row],[Field Name]:[Area Name]])</f>
        <v>Oak CanyonAny Area</v>
      </c>
      <c r="R1298" s="88" t="str">
        <f>_xlfn.CONCAT(Table24[[#This Row],[Field Name]:[Pool Name]])</f>
        <v>Oak CanyonAny Area1-A</v>
      </c>
    </row>
    <row r="1299" spans="14:18" x14ac:dyDescent="0.4">
      <c r="N1299" s="66" t="s">
        <v>1766</v>
      </c>
      <c r="O1299" s="67" t="s">
        <v>264</v>
      </c>
      <c r="P1299" s="68" t="s">
        <v>2321</v>
      </c>
      <c r="Q1299" t="str">
        <f>_xlfn.CONCAT(Table24[[#This Row],[Field Name]:[Area Name]])</f>
        <v>Oak CanyonAny Area</v>
      </c>
      <c r="R1299" s="88" t="str">
        <f>_xlfn.CONCAT(Table24[[#This Row],[Field Name]:[Pool Name]])</f>
        <v>Oak CanyonAny Area3-AB (ABD)</v>
      </c>
    </row>
    <row r="1300" spans="14:18" x14ac:dyDescent="0.4">
      <c r="N1300" s="66" t="s">
        <v>1766</v>
      </c>
      <c r="O1300" s="67" t="s">
        <v>264</v>
      </c>
      <c r="P1300" s="68" t="s">
        <v>2322</v>
      </c>
      <c r="Q1300" t="str">
        <f>_xlfn.CONCAT(Table24[[#This Row],[Field Name]:[Area Name]])</f>
        <v>Oak CanyonAny Area</v>
      </c>
      <c r="R1300" s="88" t="str">
        <f>_xlfn.CONCAT(Table24[[#This Row],[Field Name]:[Pool Name]])</f>
        <v>Oak CanyonAny Area3-ABCD</v>
      </c>
    </row>
    <row r="1301" spans="14:18" x14ac:dyDescent="0.4">
      <c r="N1301" s="66" t="s">
        <v>1766</v>
      </c>
      <c r="O1301" s="67" t="s">
        <v>264</v>
      </c>
      <c r="P1301" s="68" t="s">
        <v>2323</v>
      </c>
      <c r="Q1301" t="str">
        <f>_xlfn.CONCAT(Table24[[#This Row],[Field Name]:[Area Name]])</f>
        <v>Oak CanyonAny Area</v>
      </c>
      <c r="R1301" s="88" t="str">
        <f>_xlfn.CONCAT(Table24[[#This Row],[Field Name]:[Pool Name]])</f>
        <v>Oak CanyonAny Area3-CD (ABD)</v>
      </c>
    </row>
    <row r="1302" spans="14:18" x14ac:dyDescent="0.4">
      <c r="N1302" s="66" t="s">
        <v>1766</v>
      </c>
      <c r="O1302" s="67" t="s">
        <v>264</v>
      </c>
      <c r="P1302" s="68" t="s">
        <v>2326</v>
      </c>
      <c r="Q1302" t="str">
        <f>_xlfn.CONCAT(Table24[[#This Row],[Field Name]:[Area Name]])</f>
        <v>Oak CanyonAny Area</v>
      </c>
      <c r="R1302" s="88" t="str">
        <f>_xlfn.CONCAT(Table24[[#This Row],[Field Name]:[Pool Name]])</f>
        <v>Oak CanyonAny Area4-AB</v>
      </c>
    </row>
    <row r="1303" spans="14:18" x14ac:dyDescent="0.4">
      <c r="N1303" s="66" t="s">
        <v>1766</v>
      </c>
      <c r="O1303" s="67" t="s">
        <v>264</v>
      </c>
      <c r="P1303" s="68" t="s">
        <v>2327</v>
      </c>
      <c r="Q1303" t="str">
        <f>_xlfn.CONCAT(Table24[[#This Row],[Field Name]:[Area Name]])</f>
        <v>Oak CanyonAny Area</v>
      </c>
      <c r="R1303" s="88" t="str">
        <f>_xlfn.CONCAT(Table24[[#This Row],[Field Name]:[Pool Name]])</f>
        <v>Oak CanyonAny Area4-AB and 5-A</v>
      </c>
    </row>
    <row r="1304" spans="14:18" x14ac:dyDescent="0.4">
      <c r="N1304" s="66" t="s">
        <v>1766</v>
      </c>
      <c r="O1304" s="67" t="s">
        <v>264</v>
      </c>
      <c r="P1304" s="68" t="s">
        <v>2328</v>
      </c>
      <c r="Q1304" t="str">
        <f>_xlfn.CONCAT(Table24[[#This Row],[Field Name]:[Area Name]])</f>
        <v>Oak CanyonAny Area</v>
      </c>
      <c r="R1304" s="88" t="str">
        <f>_xlfn.CONCAT(Table24[[#This Row],[Field Name]:[Pool Name]])</f>
        <v>Oak CanyonAny Area4B-2</v>
      </c>
    </row>
    <row r="1305" spans="14:18" x14ac:dyDescent="0.4">
      <c r="N1305" s="66" t="s">
        <v>1766</v>
      </c>
      <c r="O1305" s="67" t="s">
        <v>264</v>
      </c>
      <c r="P1305" s="68" t="s">
        <v>2335</v>
      </c>
      <c r="Q1305" t="str">
        <f>_xlfn.CONCAT(Table24[[#This Row],[Field Name]:[Area Name]])</f>
        <v>Oak CanyonAny Area</v>
      </c>
      <c r="R1305" s="88" t="str">
        <f>_xlfn.CONCAT(Table24[[#This Row],[Field Name]:[Pool Name]])</f>
        <v>Oak CanyonAny Area5A</v>
      </c>
    </row>
    <row r="1306" spans="14:18" x14ac:dyDescent="0.4">
      <c r="N1306" s="66" t="s">
        <v>1766</v>
      </c>
      <c r="O1306" s="67" t="s">
        <v>264</v>
      </c>
      <c r="P1306" s="68" t="s">
        <v>2340</v>
      </c>
      <c r="Q1306" t="str">
        <f>_xlfn.CONCAT(Table24[[#This Row],[Field Name]:[Area Name]])</f>
        <v>Oak CanyonAny Area</v>
      </c>
      <c r="R1306" s="88" t="str">
        <f>_xlfn.CONCAT(Table24[[#This Row],[Field Name]:[Pool Name]])</f>
        <v>Oak CanyonAny Area6-AB, 7, and 8-AB</v>
      </c>
    </row>
    <row r="1307" spans="14:18" x14ac:dyDescent="0.4">
      <c r="N1307" s="66" t="s">
        <v>1766</v>
      </c>
      <c r="O1307" s="67" t="s">
        <v>264</v>
      </c>
      <c r="P1307" s="68" t="s">
        <v>240</v>
      </c>
      <c r="Q1307" t="str">
        <f>_xlfn.CONCAT(Table24[[#This Row],[Field Name]:[Area Name]])</f>
        <v>Oak CanyonAny Area</v>
      </c>
      <c r="R1307" s="88" t="str">
        <f>_xlfn.CONCAT(Table24[[#This Row],[Field Name]:[Pool Name]])</f>
        <v>Oak CanyonAny AreaNo Pool Breakdown</v>
      </c>
    </row>
    <row r="1308" spans="14:18" x14ac:dyDescent="0.4">
      <c r="N1308" s="66" t="s">
        <v>580</v>
      </c>
      <c r="O1308" s="67" t="s">
        <v>264</v>
      </c>
      <c r="P1308" s="68" t="s">
        <v>734</v>
      </c>
      <c r="Q1308" t="str">
        <f>_xlfn.CONCAT(Table24[[#This Row],[Field Name]:[Area Name]])</f>
        <v>Oak ParkAny Area</v>
      </c>
      <c r="R1308" s="88" t="str">
        <f>_xlfn.CONCAT(Table24[[#This Row],[Field Name]:[Pool Name]])</f>
        <v>Oak ParkAny AreaSespe</v>
      </c>
    </row>
    <row r="1309" spans="14:18" x14ac:dyDescent="0.4">
      <c r="N1309" s="66" t="s">
        <v>1769</v>
      </c>
      <c r="O1309" s="67" t="s">
        <v>264</v>
      </c>
      <c r="P1309" s="68" t="s">
        <v>1742</v>
      </c>
      <c r="Q1309" t="str">
        <f>_xlfn.CONCAT(Table24[[#This Row],[Field Name]:[Area Name]])</f>
        <v>Oakdale GasAny Area</v>
      </c>
      <c r="R1309" s="88" t="str">
        <f>_xlfn.CONCAT(Table24[[#This Row],[Field Name]:[Pool Name]])</f>
        <v>Oakdale GasAny AreaLathrop</v>
      </c>
    </row>
    <row r="1310" spans="14:18" x14ac:dyDescent="0.4">
      <c r="N1310" s="66" t="s">
        <v>1772</v>
      </c>
      <c r="O1310" s="67" t="s">
        <v>264</v>
      </c>
      <c r="P1310" s="68" t="s">
        <v>1865</v>
      </c>
      <c r="Q1310" t="str">
        <f>_xlfn.CONCAT(Table24[[#This Row],[Field Name]:[Area Name]])</f>
        <v>Oakley Gas (ABD)Any Area</v>
      </c>
      <c r="R1310" s="88" t="str">
        <f>_xlfn.CONCAT(Table24[[#This Row],[Field Name]:[Pool Name]])</f>
        <v>Oakley Gas (ABD)Any AreaMcCormick</v>
      </c>
    </row>
    <row r="1311" spans="14:18" x14ac:dyDescent="0.4">
      <c r="N1311" s="66" t="s">
        <v>1772</v>
      </c>
      <c r="O1311" s="67" t="s">
        <v>264</v>
      </c>
      <c r="P1311" s="68" t="s">
        <v>1205</v>
      </c>
      <c r="Q1311" t="str">
        <f>_xlfn.CONCAT(Table24[[#This Row],[Field Name]:[Area Name]])</f>
        <v>Oakley Gas (ABD)Any Area</v>
      </c>
      <c r="R1311" s="88" t="str">
        <f>_xlfn.CONCAT(Table24[[#This Row],[Field Name]:[Pool Name]])</f>
        <v>Oakley Gas (ABD)Any AreaThird Massive</v>
      </c>
    </row>
    <row r="1312" spans="14:18" x14ac:dyDescent="0.4">
      <c r="N1312" s="66" t="s">
        <v>1774</v>
      </c>
      <c r="O1312" s="67" t="s">
        <v>264</v>
      </c>
      <c r="P1312" s="68" t="s">
        <v>1205</v>
      </c>
      <c r="Q1312" t="str">
        <f>_xlfn.CONCAT(Table24[[#This Row],[Field Name]:[Area Name]])</f>
        <v>Oakley, South, GasAny Area</v>
      </c>
      <c r="R1312" s="88" t="str">
        <f>_xlfn.CONCAT(Table24[[#This Row],[Field Name]:[Pool Name]])</f>
        <v>Oakley, South, GasAny AreaThird Massive</v>
      </c>
    </row>
    <row r="1313" spans="14:18" x14ac:dyDescent="0.4">
      <c r="N1313" s="66" t="s">
        <v>1776</v>
      </c>
      <c r="O1313" s="67" t="s">
        <v>264</v>
      </c>
      <c r="P1313" s="68" t="s">
        <v>799</v>
      </c>
      <c r="Q1313" t="str">
        <f>_xlfn.CONCAT(Table24[[#This Row],[Field Name]:[Area Name]])</f>
        <v>OakridgeAny Area</v>
      </c>
      <c r="R1313" s="88" t="str">
        <f>_xlfn.CONCAT(Table24[[#This Row],[Field Name]:[Pool Name]])</f>
        <v>OakridgeAny AreaMiocene</v>
      </c>
    </row>
    <row r="1314" spans="14:18" x14ac:dyDescent="0.4">
      <c r="N1314" s="66" t="s">
        <v>1776</v>
      </c>
      <c r="O1314" s="67" t="s">
        <v>264</v>
      </c>
      <c r="P1314" s="68" t="s">
        <v>734</v>
      </c>
      <c r="Q1314" t="str">
        <f>_xlfn.CONCAT(Table24[[#This Row],[Field Name]:[Area Name]])</f>
        <v>OakridgeAny Area</v>
      </c>
      <c r="R1314" s="88" t="str">
        <f>_xlfn.CONCAT(Table24[[#This Row],[Field Name]:[Pool Name]])</f>
        <v>OakridgeAny AreaSespe</v>
      </c>
    </row>
    <row r="1315" spans="14:18" x14ac:dyDescent="0.4">
      <c r="N1315" s="66" t="s">
        <v>1115</v>
      </c>
      <c r="O1315" s="67" t="s">
        <v>264</v>
      </c>
      <c r="P1315" s="68" t="s">
        <v>240</v>
      </c>
      <c r="Q1315" t="str">
        <f>_xlfn.CONCAT(Table24[[#This Row],[Field Name]:[Area Name]])</f>
        <v>Oakview (ABD)Any Area</v>
      </c>
      <c r="R1315" s="88" t="str">
        <f>_xlfn.CONCAT(Table24[[#This Row],[Field Name]:[Pool Name]])</f>
        <v>Oakview (ABD)Any AreaNo Pool Breakdown</v>
      </c>
    </row>
    <row r="1316" spans="14:18" x14ac:dyDescent="0.4">
      <c r="N1316" s="66" t="s">
        <v>1779</v>
      </c>
      <c r="O1316" s="67" t="s">
        <v>264</v>
      </c>
      <c r="P1316" s="68" t="s">
        <v>2037</v>
      </c>
      <c r="Q1316" t="str">
        <f>_xlfn.CONCAT(Table24[[#This Row],[Field Name]:[Area Name]])</f>
        <v>Oat MountainAny Area</v>
      </c>
      <c r="R1316" s="88" t="str">
        <f>_xlfn.CONCAT(Table24[[#This Row],[Field Name]:[Pool Name]])</f>
        <v>Oat MountainAny AreaPliocene (ABD)</v>
      </c>
    </row>
    <row r="1317" spans="14:18" x14ac:dyDescent="0.4">
      <c r="N1317" s="66" t="s">
        <v>1779</v>
      </c>
      <c r="O1317" s="67" t="s">
        <v>264</v>
      </c>
      <c r="P1317" s="68" t="s">
        <v>2160</v>
      </c>
      <c r="Q1317" t="str">
        <f>_xlfn.CONCAT(Table24[[#This Row],[Field Name]:[Area Name]])</f>
        <v>Oat MountainAny Area</v>
      </c>
      <c r="R1317" s="88" t="str">
        <f>_xlfn.CONCAT(Table24[[#This Row],[Field Name]:[Pool Name]])</f>
        <v>Oat MountainAny AreaSesnon-Eocene</v>
      </c>
    </row>
    <row r="1318" spans="14:18" x14ac:dyDescent="0.4">
      <c r="N1318" s="66" t="s">
        <v>1779</v>
      </c>
      <c r="O1318" s="67" t="s">
        <v>264</v>
      </c>
      <c r="P1318" s="68" t="s">
        <v>2243</v>
      </c>
      <c r="Q1318" t="str">
        <f>_xlfn.CONCAT(Table24[[#This Row],[Field Name]:[Area Name]])</f>
        <v>Oat MountainAny Area</v>
      </c>
      <c r="R1318" s="88" t="str">
        <f>_xlfn.CONCAT(Table24[[#This Row],[Field Name]:[Pool Name]])</f>
        <v>Oat MountainAny AreaUpper Miocene</v>
      </c>
    </row>
    <row r="1319" spans="14:18" x14ac:dyDescent="0.4">
      <c r="N1319" s="66" t="s">
        <v>1781</v>
      </c>
      <c r="O1319" s="67" t="s">
        <v>264</v>
      </c>
      <c r="P1319" s="68" t="s">
        <v>657</v>
      </c>
      <c r="Q1319" t="str">
        <f>_xlfn.CONCAT(Table24[[#This Row],[Field Name]:[Area Name]])</f>
        <v>Oil CreekAny Area</v>
      </c>
      <c r="R1319" s="88" t="str">
        <f>_xlfn.CONCAT(Table24[[#This Row],[Field Name]:[Pool Name]])</f>
        <v>Oil CreekAny AreaButano</v>
      </c>
    </row>
    <row r="1320" spans="14:18" x14ac:dyDescent="0.4">
      <c r="N1320" s="66" t="s">
        <v>1783</v>
      </c>
      <c r="O1320" s="67" t="s">
        <v>970</v>
      </c>
      <c r="P1320" s="68" t="s">
        <v>415</v>
      </c>
      <c r="Q1320" t="str">
        <f>_xlfn.CONCAT(Table24[[#This Row],[Field Name]:[Area Name]])</f>
        <v>OjaiLion Mountain</v>
      </c>
      <c r="R1320" s="88" t="str">
        <f>_xlfn.CONCAT(Table24[[#This Row],[Field Name]:[Pool Name]])</f>
        <v>OjaiLion MountainEocene</v>
      </c>
    </row>
    <row r="1321" spans="14:18" x14ac:dyDescent="0.4">
      <c r="N1321" s="66" t="s">
        <v>1783</v>
      </c>
      <c r="O1321" s="67" t="s">
        <v>970</v>
      </c>
      <c r="P1321" s="68" t="s">
        <v>1808</v>
      </c>
      <c r="Q1321" t="str">
        <f>_xlfn.CONCAT(Table24[[#This Row],[Field Name]:[Area Name]])</f>
        <v>OjaiLion Mountain</v>
      </c>
      <c r="R1321" s="88" t="str">
        <f>_xlfn.CONCAT(Table24[[#This Row],[Field Name]:[Pool Name]])</f>
        <v>OjaiLion MountainLower Sespe</v>
      </c>
    </row>
    <row r="1322" spans="14:18" x14ac:dyDescent="0.4">
      <c r="N1322" s="66" t="s">
        <v>1783</v>
      </c>
      <c r="O1322" s="67" t="s">
        <v>970</v>
      </c>
      <c r="P1322" s="68" t="s">
        <v>240</v>
      </c>
      <c r="Q1322" t="str">
        <f>_xlfn.CONCAT(Table24[[#This Row],[Field Name]:[Area Name]])</f>
        <v>OjaiLion Mountain</v>
      </c>
      <c r="R1322" s="88" t="str">
        <f>_xlfn.CONCAT(Table24[[#This Row],[Field Name]:[Pool Name]])</f>
        <v>OjaiLion MountainNo Pool Breakdown</v>
      </c>
    </row>
    <row r="1323" spans="14:18" x14ac:dyDescent="0.4">
      <c r="N1323" s="66" t="s">
        <v>1783</v>
      </c>
      <c r="O1323" s="67" t="s">
        <v>1072</v>
      </c>
      <c r="P1323" s="68" t="s">
        <v>799</v>
      </c>
      <c r="Q1323" t="str">
        <f>_xlfn.CONCAT(Table24[[#This Row],[Field Name]:[Area Name]])</f>
        <v>OjaiNorth Sulphur Mountain</v>
      </c>
      <c r="R1323" s="88" t="str">
        <f>_xlfn.CONCAT(Table24[[#This Row],[Field Name]:[Pool Name]])</f>
        <v>OjaiNorth Sulphur MountainMiocene</v>
      </c>
    </row>
    <row r="1324" spans="14:18" x14ac:dyDescent="0.4">
      <c r="N1324" s="66" t="s">
        <v>1783</v>
      </c>
      <c r="O1324" s="67" t="s">
        <v>1115</v>
      </c>
      <c r="P1324" s="68" t="s">
        <v>240</v>
      </c>
      <c r="Q1324" t="str">
        <f>_xlfn.CONCAT(Table24[[#This Row],[Field Name]:[Area Name]])</f>
        <v>OjaiOakview (ABD)</v>
      </c>
      <c r="R1324" s="88" t="str">
        <f>_xlfn.CONCAT(Table24[[#This Row],[Field Name]:[Pool Name]])</f>
        <v>OjaiOakview (ABD)No Pool Breakdown</v>
      </c>
    </row>
    <row r="1325" spans="14:18" x14ac:dyDescent="0.4">
      <c r="N1325" s="66" t="s">
        <v>1783</v>
      </c>
      <c r="O1325" s="67" t="s">
        <v>1297</v>
      </c>
      <c r="P1325" s="68" t="s">
        <v>799</v>
      </c>
      <c r="Q1325" t="str">
        <f>_xlfn.CONCAT(Table24[[#This Row],[Field Name]:[Area Name]])</f>
        <v>OjaiSilverthread</v>
      </c>
      <c r="R1325" s="88" t="str">
        <f>_xlfn.CONCAT(Table24[[#This Row],[Field Name]:[Pool Name]])</f>
        <v>OjaiSilverthreadMiocene</v>
      </c>
    </row>
    <row r="1326" spans="14:18" x14ac:dyDescent="0.4">
      <c r="N1326" s="66" t="s">
        <v>1783</v>
      </c>
      <c r="O1326" s="67" t="s">
        <v>1297</v>
      </c>
      <c r="P1326" s="68" t="s">
        <v>708</v>
      </c>
      <c r="Q1326" t="str">
        <f>_xlfn.CONCAT(Table24[[#This Row],[Field Name]:[Area Name]])</f>
        <v>OjaiSilverthread</v>
      </c>
      <c r="R1326" s="88" t="str">
        <f>_xlfn.CONCAT(Table24[[#This Row],[Field Name]:[Pool Name]])</f>
        <v>OjaiSilverthreadPliocene</v>
      </c>
    </row>
    <row r="1327" spans="14:18" x14ac:dyDescent="0.4">
      <c r="N1327" s="66" t="s">
        <v>1783</v>
      </c>
      <c r="O1327" s="67" t="s">
        <v>1297</v>
      </c>
      <c r="P1327" s="68" t="s">
        <v>734</v>
      </c>
      <c r="Q1327" t="str">
        <f>_xlfn.CONCAT(Table24[[#This Row],[Field Name]:[Area Name]])</f>
        <v>OjaiSilverthread</v>
      </c>
      <c r="R1327" s="88" t="str">
        <f>_xlfn.CONCAT(Table24[[#This Row],[Field Name]:[Pool Name]])</f>
        <v>OjaiSilverthreadSespe</v>
      </c>
    </row>
    <row r="1328" spans="14:18" x14ac:dyDescent="0.4">
      <c r="N1328" s="66" t="s">
        <v>1783</v>
      </c>
      <c r="O1328" s="67" t="s">
        <v>1301</v>
      </c>
      <c r="P1328" s="68" t="s">
        <v>799</v>
      </c>
      <c r="Q1328" t="str">
        <f>_xlfn.CONCAT(Table24[[#This Row],[Field Name]:[Area Name]])</f>
        <v>OjaiSisar Creek</v>
      </c>
      <c r="R1328" s="88" t="str">
        <f>_xlfn.CONCAT(Table24[[#This Row],[Field Name]:[Pool Name]])</f>
        <v>OjaiSisar CreekMiocene</v>
      </c>
    </row>
    <row r="1329" spans="14:18" x14ac:dyDescent="0.4">
      <c r="N1329" s="66" t="s">
        <v>1783</v>
      </c>
      <c r="O1329" s="67" t="s">
        <v>1301</v>
      </c>
      <c r="P1329" s="68" t="s">
        <v>240</v>
      </c>
      <c r="Q1329" t="str">
        <f>_xlfn.CONCAT(Table24[[#This Row],[Field Name]:[Area Name]])</f>
        <v>OjaiSisar Creek</v>
      </c>
      <c r="R1329" s="88" t="str">
        <f>_xlfn.CONCAT(Table24[[#This Row],[Field Name]:[Pool Name]])</f>
        <v>OjaiSisar CreekNo Pool Breakdown</v>
      </c>
    </row>
    <row r="1330" spans="14:18" x14ac:dyDescent="0.4">
      <c r="N1330" s="66" t="s">
        <v>1783</v>
      </c>
      <c r="O1330" s="67" t="s">
        <v>1301</v>
      </c>
      <c r="P1330" s="68" t="s">
        <v>2146</v>
      </c>
      <c r="Q1330" t="str">
        <f>_xlfn.CONCAT(Table24[[#This Row],[Field Name]:[Area Name]])</f>
        <v>OjaiSisar Creek</v>
      </c>
      <c r="R1330" s="88" t="str">
        <f>_xlfn.CONCAT(Table24[[#This Row],[Field Name]:[Pool Name]])</f>
        <v>OjaiSisar CreekSaugus</v>
      </c>
    </row>
    <row r="1331" spans="14:18" x14ac:dyDescent="0.4">
      <c r="N1331" s="66" t="s">
        <v>1783</v>
      </c>
      <c r="O1331" s="67" t="s">
        <v>1301</v>
      </c>
      <c r="P1331" s="68" t="s">
        <v>2147</v>
      </c>
      <c r="Q1331" t="str">
        <f>_xlfn.CONCAT(Table24[[#This Row],[Field Name]:[Area Name]])</f>
        <v>OjaiSisar Creek</v>
      </c>
      <c r="R1331" s="88" t="str">
        <f>_xlfn.CONCAT(Table24[[#This Row],[Field Name]:[Pool Name]])</f>
        <v>OjaiSisar CreekSaugus-Miocene</v>
      </c>
    </row>
    <row r="1332" spans="14:18" x14ac:dyDescent="0.4">
      <c r="N1332" s="66" t="s">
        <v>1783</v>
      </c>
      <c r="O1332" s="67" t="s">
        <v>1301</v>
      </c>
      <c r="P1332" s="68" t="s">
        <v>734</v>
      </c>
      <c r="Q1332" t="str">
        <f>_xlfn.CONCAT(Table24[[#This Row],[Field Name]:[Area Name]])</f>
        <v>OjaiSisar Creek</v>
      </c>
      <c r="R1332" s="88" t="str">
        <f>_xlfn.CONCAT(Table24[[#This Row],[Field Name]:[Pool Name]])</f>
        <v>OjaiSisar CreekSespe</v>
      </c>
    </row>
    <row r="1333" spans="14:18" x14ac:dyDescent="0.4">
      <c r="N1333" s="66" t="s">
        <v>1783</v>
      </c>
      <c r="O1333" s="67" t="s">
        <v>1301</v>
      </c>
      <c r="P1333" s="68" t="s">
        <v>1648</v>
      </c>
      <c r="Q1333" t="str">
        <f>_xlfn.CONCAT(Table24[[#This Row],[Field Name]:[Area Name]])</f>
        <v>OjaiSisar Creek</v>
      </c>
      <c r="R1333" s="88" t="str">
        <f>_xlfn.CONCAT(Table24[[#This Row],[Field Name]:[Pool Name]])</f>
        <v>OjaiSisar CreekVaqueros</v>
      </c>
    </row>
    <row r="1334" spans="14:18" x14ac:dyDescent="0.4">
      <c r="N1334" s="66" t="s">
        <v>1783</v>
      </c>
      <c r="O1334" s="67" t="s">
        <v>1371</v>
      </c>
      <c r="P1334" s="68" t="s">
        <v>799</v>
      </c>
      <c r="Q1334" t="str">
        <f>_xlfn.CONCAT(Table24[[#This Row],[Field Name]:[Area Name]])</f>
        <v>OjaiSulphur Crest</v>
      </c>
      <c r="R1334" s="88" t="str">
        <f>_xlfn.CONCAT(Table24[[#This Row],[Field Name]:[Pool Name]])</f>
        <v>OjaiSulphur CrestMiocene</v>
      </c>
    </row>
    <row r="1335" spans="14:18" x14ac:dyDescent="0.4">
      <c r="N1335" s="66" t="s">
        <v>1783</v>
      </c>
      <c r="O1335" s="67" t="s">
        <v>1376</v>
      </c>
      <c r="P1335" s="68" t="s">
        <v>799</v>
      </c>
      <c r="Q1335" t="str">
        <f>_xlfn.CONCAT(Table24[[#This Row],[Field Name]:[Area Name]])</f>
        <v>OjaiSulphur Mountain</v>
      </c>
      <c r="R1335" s="88" t="str">
        <f>_xlfn.CONCAT(Table24[[#This Row],[Field Name]:[Pool Name]])</f>
        <v>OjaiSulphur MountainMiocene</v>
      </c>
    </row>
    <row r="1336" spans="14:18" x14ac:dyDescent="0.4">
      <c r="N1336" s="66" t="s">
        <v>1783</v>
      </c>
      <c r="O1336" s="67" t="s">
        <v>1414</v>
      </c>
      <c r="P1336" s="68" t="s">
        <v>240</v>
      </c>
      <c r="Q1336" t="str">
        <f>_xlfn.CONCAT(Table24[[#This Row],[Field Name]:[Area Name]])</f>
        <v>OjaiTip Top (ABD)</v>
      </c>
      <c r="R1336" s="88" t="str">
        <f>_xlfn.CONCAT(Table24[[#This Row],[Field Name]:[Pool Name]])</f>
        <v>OjaiTip Top (ABD)No Pool Breakdown</v>
      </c>
    </row>
    <row r="1337" spans="14:18" x14ac:dyDescent="0.4">
      <c r="N1337" s="66" t="s">
        <v>1783</v>
      </c>
      <c r="O1337" s="67" t="s">
        <v>1449</v>
      </c>
      <c r="P1337" s="68" t="s">
        <v>240</v>
      </c>
      <c r="Q1337" t="str">
        <f>_xlfn.CONCAT(Table24[[#This Row],[Field Name]:[Area Name]])</f>
        <v>OjaiVogel</v>
      </c>
      <c r="R1337" s="88" t="str">
        <f>_xlfn.CONCAT(Table24[[#This Row],[Field Name]:[Pool Name]])</f>
        <v>OjaiVogelNo Pool Breakdown</v>
      </c>
    </row>
    <row r="1338" spans="14:18" x14ac:dyDescent="0.4">
      <c r="N1338" s="66" t="s">
        <v>1783</v>
      </c>
      <c r="O1338" s="67" t="s">
        <v>1454</v>
      </c>
      <c r="P1338" s="68" t="s">
        <v>240</v>
      </c>
      <c r="Q1338" t="str">
        <f>_xlfn.CONCAT(Table24[[#This Row],[Field Name]:[Area Name]])</f>
        <v>OjaiWeldon Canyon</v>
      </c>
      <c r="R1338" s="88" t="str">
        <f>_xlfn.CONCAT(Table24[[#This Row],[Field Name]:[Pool Name]])</f>
        <v>OjaiWeldon CanyonNo Pool Breakdown</v>
      </c>
    </row>
    <row r="1339" spans="14:18" x14ac:dyDescent="0.4">
      <c r="N1339" s="66" t="s">
        <v>1785</v>
      </c>
      <c r="O1339" s="67" t="s">
        <v>299</v>
      </c>
      <c r="P1339" s="68" t="s">
        <v>240</v>
      </c>
      <c r="Q1339" t="str">
        <f>_xlfn.CONCAT(Table24[[#This Row],[Field Name]:[Area Name]])</f>
        <v>Old Wilmington (ABD)Any Block</v>
      </c>
      <c r="R1339" s="88" t="str">
        <f>_xlfn.CONCAT(Table24[[#This Row],[Field Name]:[Pool Name]])</f>
        <v>Old Wilmington (ABD)Any BlockNo Pool Breakdown</v>
      </c>
    </row>
    <row r="1340" spans="14:18" x14ac:dyDescent="0.4">
      <c r="N1340" s="66" t="s">
        <v>1785</v>
      </c>
      <c r="O1340" s="67" t="s">
        <v>299</v>
      </c>
      <c r="P1340" s="68" t="s">
        <v>2194</v>
      </c>
      <c r="Q1340" t="str">
        <f>_xlfn.CONCAT(Table24[[#This Row],[Field Name]:[Area Name]])</f>
        <v>Old Wilmington (ABD)Any Block</v>
      </c>
      <c r="R1340" s="88" t="str">
        <f>_xlfn.CONCAT(Table24[[#This Row],[Field Name]:[Pool Name]])</f>
        <v>Old Wilmington (ABD)Any BlockTar Fb Ii</v>
      </c>
    </row>
    <row r="1341" spans="14:18" x14ac:dyDescent="0.4">
      <c r="N1341" s="66" t="s">
        <v>1785</v>
      </c>
      <c r="O1341" s="67" t="s">
        <v>586</v>
      </c>
      <c r="P1341" s="68" t="s">
        <v>240</v>
      </c>
      <c r="Q1341" t="str">
        <f>_xlfn.CONCAT(Table24[[#This Row],[Field Name]:[Area Name]])</f>
        <v>Old Wilmington (ABD)Fault Block 90 Offshore</v>
      </c>
      <c r="R1341" s="88" t="str">
        <f>_xlfn.CONCAT(Table24[[#This Row],[Field Name]:[Pool Name]])</f>
        <v>Old Wilmington (ABD)Fault Block 90 OffshoreNo Pool Breakdown</v>
      </c>
    </row>
    <row r="1342" spans="14:18" x14ac:dyDescent="0.4">
      <c r="N1342" s="66" t="s">
        <v>1785</v>
      </c>
      <c r="O1342" s="67" t="s">
        <v>599</v>
      </c>
      <c r="P1342" s="68" t="s">
        <v>240</v>
      </c>
      <c r="Q1342" t="str">
        <f>_xlfn.CONCAT(Table24[[#This Row],[Field Name]:[Area Name]])</f>
        <v>Old Wilmington (ABD)Fault Block 98 Offshore</v>
      </c>
      <c r="R1342" s="88" t="str">
        <f>_xlfn.CONCAT(Table24[[#This Row],[Field Name]:[Pool Name]])</f>
        <v>Old Wilmington (ABD)Fault Block 98 OffshoreNo Pool Breakdown</v>
      </c>
    </row>
    <row r="1343" spans="14:18" x14ac:dyDescent="0.4">
      <c r="N1343" s="66" t="s">
        <v>1785</v>
      </c>
      <c r="O1343" s="67" t="s">
        <v>610</v>
      </c>
      <c r="P1343" s="68" t="s">
        <v>1812</v>
      </c>
      <c r="Q1343" t="str">
        <f>_xlfn.CONCAT(Table24[[#This Row],[Field Name]:[Area Name]])</f>
        <v>Old Wilmington (ABD)Fault Block I Onshore</v>
      </c>
      <c r="R1343" s="88" t="str">
        <f>_xlfn.CONCAT(Table24[[#This Row],[Field Name]:[Pool Name]])</f>
        <v>Old Wilmington (ABD)Fault Block I OnshoreLower Terminal</v>
      </c>
    </row>
    <row r="1344" spans="14:18" x14ac:dyDescent="0.4">
      <c r="N1344" s="66" t="s">
        <v>1785</v>
      </c>
      <c r="O1344" s="67" t="s">
        <v>610</v>
      </c>
      <c r="P1344" s="68" t="s">
        <v>240</v>
      </c>
      <c r="Q1344" t="str">
        <f>_xlfn.CONCAT(Table24[[#This Row],[Field Name]:[Area Name]])</f>
        <v>Old Wilmington (ABD)Fault Block I Onshore</v>
      </c>
      <c r="R1344" s="88" t="str">
        <f>_xlfn.CONCAT(Table24[[#This Row],[Field Name]:[Pool Name]])</f>
        <v>Old Wilmington (ABD)Fault Block I OnshoreNo Pool Breakdown</v>
      </c>
    </row>
    <row r="1345" spans="14:18" x14ac:dyDescent="0.4">
      <c r="N1345" s="66" t="s">
        <v>1785</v>
      </c>
      <c r="O1345" s="67" t="s">
        <v>610</v>
      </c>
      <c r="P1345" s="68" t="s">
        <v>2196</v>
      </c>
      <c r="Q1345" t="str">
        <f>_xlfn.CONCAT(Table24[[#This Row],[Field Name]:[Area Name]])</f>
        <v>Old Wilmington (ABD)Fault Block I Onshore</v>
      </c>
      <c r="R1345" s="88" t="str">
        <f>_xlfn.CONCAT(Table24[[#This Row],[Field Name]:[Pool Name]])</f>
        <v>Old Wilmington (ABD)Fault Block I OnshoreTar, Ranger, &amp; Upper Terminal</v>
      </c>
    </row>
    <row r="1346" spans="14:18" x14ac:dyDescent="0.4">
      <c r="N1346" s="66" t="s">
        <v>1785</v>
      </c>
      <c r="O1346" s="67" t="s">
        <v>621</v>
      </c>
      <c r="P1346" s="68" t="s">
        <v>240</v>
      </c>
      <c r="Q1346" t="str">
        <f>_xlfn.CONCAT(Table24[[#This Row],[Field Name]:[Area Name]])</f>
        <v>Old Wilmington (ABD)Fault Block II Offshore</v>
      </c>
      <c r="R1346" s="88" t="str">
        <f>_xlfn.CONCAT(Table24[[#This Row],[Field Name]:[Pool Name]])</f>
        <v>Old Wilmington (ABD)Fault Block II OffshoreNo Pool Breakdown</v>
      </c>
    </row>
    <row r="1347" spans="14:18" x14ac:dyDescent="0.4">
      <c r="N1347" s="66" t="s">
        <v>1785</v>
      </c>
      <c r="O1347" s="67" t="s">
        <v>626</v>
      </c>
      <c r="P1347" s="68" t="s">
        <v>240</v>
      </c>
      <c r="Q1347" t="str">
        <f>_xlfn.CONCAT(Table24[[#This Row],[Field Name]:[Area Name]])</f>
        <v>Old Wilmington (ABD)Fault Block II Onshore</v>
      </c>
      <c r="R1347" s="88" t="str">
        <f>_xlfn.CONCAT(Table24[[#This Row],[Field Name]:[Pool Name]])</f>
        <v>Old Wilmington (ABD)Fault Block II OnshoreNo Pool Breakdown</v>
      </c>
    </row>
    <row r="1348" spans="14:18" x14ac:dyDescent="0.4">
      <c r="N1348" s="66" t="s">
        <v>1785</v>
      </c>
      <c r="O1348" s="67" t="s">
        <v>626</v>
      </c>
      <c r="P1348" s="68" t="s">
        <v>2196</v>
      </c>
      <c r="Q1348" t="str">
        <f>_xlfn.CONCAT(Table24[[#This Row],[Field Name]:[Area Name]])</f>
        <v>Old Wilmington (ABD)Fault Block II Onshore</v>
      </c>
      <c r="R1348" s="88" t="str">
        <f>_xlfn.CONCAT(Table24[[#This Row],[Field Name]:[Pool Name]])</f>
        <v>Old Wilmington (ABD)Fault Block II OnshoreTar, Ranger, &amp; Upper Terminal</v>
      </c>
    </row>
    <row r="1349" spans="14:18" x14ac:dyDescent="0.4">
      <c r="N1349" s="66" t="s">
        <v>1785</v>
      </c>
      <c r="O1349" s="67" t="s">
        <v>638</v>
      </c>
      <c r="P1349" s="68" t="s">
        <v>240</v>
      </c>
      <c r="Q1349" t="str">
        <f>_xlfn.CONCAT(Table24[[#This Row],[Field Name]:[Area Name]])</f>
        <v>Old Wilmington (ABD)Fault Block II-A Offshore</v>
      </c>
      <c r="R1349" s="88" t="str">
        <f>_xlfn.CONCAT(Table24[[#This Row],[Field Name]:[Pool Name]])</f>
        <v>Old Wilmington (ABD)Fault Block II-A OffshoreNo Pool Breakdown</v>
      </c>
    </row>
    <row r="1350" spans="14:18" x14ac:dyDescent="0.4">
      <c r="N1350" s="66" t="s">
        <v>1785</v>
      </c>
      <c r="O1350" s="67" t="s">
        <v>645</v>
      </c>
      <c r="P1350" s="68" t="s">
        <v>1812</v>
      </c>
      <c r="Q1350" t="str">
        <f>_xlfn.CONCAT(Table24[[#This Row],[Field Name]:[Area Name]])</f>
        <v>Old Wilmington (ABD)Fault Block II-A Onshore</v>
      </c>
      <c r="R1350" s="88" t="str">
        <f>_xlfn.CONCAT(Table24[[#This Row],[Field Name]:[Pool Name]])</f>
        <v>Old Wilmington (ABD)Fault Block II-A OnshoreLower Terminal</v>
      </c>
    </row>
    <row r="1351" spans="14:18" x14ac:dyDescent="0.4">
      <c r="N1351" s="66" t="s">
        <v>1785</v>
      </c>
      <c r="O1351" s="67" t="s">
        <v>645</v>
      </c>
      <c r="P1351" s="68" t="s">
        <v>240</v>
      </c>
      <c r="Q1351" t="str">
        <f>_xlfn.CONCAT(Table24[[#This Row],[Field Name]:[Area Name]])</f>
        <v>Old Wilmington (ABD)Fault Block II-A Onshore</v>
      </c>
      <c r="R1351" s="88" t="str">
        <f>_xlfn.CONCAT(Table24[[#This Row],[Field Name]:[Pool Name]])</f>
        <v>Old Wilmington (ABD)Fault Block II-A OnshoreNo Pool Breakdown</v>
      </c>
    </row>
    <row r="1352" spans="14:18" x14ac:dyDescent="0.4">
      <c r="N1352" s="66" t="s">
        <v>1785</v>
      </c>
      <c r="O1352" s="67" t="s">
        <v>656</v>
      </c>
      <c r="P1352" s="68" t="s">
        <v>240</v>
      </c>
      <c r="Q1352" t="str">
        <f>_xlfn.CONCAT(Table24[[#This Row],[Field Name]:[Area Name]])</f>
        <v>Old Wilmington (ABD)Fault Block II-B Onshore</v>
      </c>
      <c r="R1352" s="88" t="str">
        <f>_xlfn.CONCAT(Table24[[#This Row],[Field Name]:[Pool Name]])</f>
        <v>Old Wilmington (ABD)Fault Block II-B OnshoreNo Pool Breakdown</v>
      </c>
    </row>
    <row r="1353" spans="14:18" x14ac:dyDescent="0.4">
      <c r="N1353" s="66" t="s">
        <v>1785</v>
      </c>
      <c r="O1353" s="67" t="s">
        <v>669</v>
      </c>
      <c r="P1353" s="68" t="s">
        <v>240</v>
      </c>
      <c r="Q1353" t="str">
        <f>_xlfn.CONCAT(Table24[[#This Row],[Field Name]:[Area Name]])</f>
        <v>Old Wilmington (ABD)Fault Block III Offshore</v>
      </c>
      <c r="R1353" s="88" t="str">
        <f>_xlfn.CONCAT(Table24[[#This Row],[Field Name]:[Pool Name]])</f>
        <v>Old Wilmington (ABD)Fault Block III OffshoreNo Pool Breakdown</v>
      </c>
    </row>
    <row r="1354" spans="14:18" x14ac:dyDescent="0.4">
      <c r="N1354" s="66" t="s">
        <v>1785</v>
      </c>
      <c r="O1354" s="67" t="s">
        <v>674</v>
      </c>
      <c r="P1354" s="68" t="s">
        <v>1812</v>
      </c>
      <c r="Q1354" t="str">
        <f>_xlfn.CONCAT(Table24[[#This Row],[Field Name]:[Area Name]])</f>
        <v>Old Wilmington (ABD)Fault Block III Onshore</v>
      </c>
      <c r="R1354" s="88" t="str">
        <f>_xlfn.CONCAT(Table24[[#This Row],[Field Name]:[Pool Name]])</f>
        <v>Old Wilmington (ABD)Fault Block III OnshoreLower Terminal</v>
      </c>
    </row>
    <row r="1355" spans="14:18" x14ac:dyDescent="0.4">
      <c r="N1355" s="66" t="s">
        <v>1785</v>
      </c>
      <c r="O1355" s="67" t="s">
        <v>674</v>
      </c>
      <c r="P1355" s="68" t="s">
        <v>240</v>
      </c>
      <c r="Q1355" t="str">
        <f>_xlfn.CONCAT(Table24[[#This Row],[Field Name]:[Area Name]])</f>
        <v>Old Wilmington (ABD)Fault Block III Onshore</v>
      </c>
      <c r="R1355" s="88" t="str">
        <f>_xlfn.CONCAT(Table24[[#This Row],[Field Name]:[Pool Name]])</f>
        <v>Old Wilmington (ABD)Fault Block III OnshoreNo Pool Breakdown</v>
      </c>
    </row>
    <row r="1356" spans="14:18" x14ac:dyDescent="0.4">
      <c r="N1356" s="66" t="s">
        <v>1785</v>
      </c>
      <c r="O1356" s="67" t="s">
        <v>674</v>
      </c>
      <c r="P1356" s="68" t="s">
        <v>2191</v>
      </c>
      <c r="Q1356" t="str">
        <f>_xlfn.CONCAT(Table24[[#This Row],[Field Name]:[Area Name]])</f>
        <v>Old Wilmington (ABD)Fault Block III Onshore</v>
      </c>
      <c r="R1356" s="88" t="str">
        <f>_xlfn.CONCAT(Table24[[#This Row],[Field Name]:[Pool Name]])</f>
        <v>Old Wilmington (ABD)Fault Block III OnshoreTar</v>
      </c>
    </row>
    <row r="1357" spans="14:18" x14ac:dyDescent="0.4">
      <c r="N1357" s="66" t="s">
        <v>1785</v>
      </c>
      <c r="O1357" s="67" t="s">
        <v>674</v>
      </c>
      <c r="P1357" s="68" t="s">
        <v>2248</v>
      </c>
      <c r="Q1357" t="str">
        <f>_xlfn.CONCAT(Table24[[#This Row],[Field Name]:[Area Name]])</f>
        <v>Old Wilmington (ABD)Fault Block III Onshore</v>
      </c>
      <c r="R1357" s="88" t="str">
        <f>_xlfn.CONCAT(Table24[[#This Row],[Field Name]:[Pool Name]])</f>
        <v>Old Wilmington (ABD)Fault Block III OnshoreUpper Terminal</v>
      </c>
    </row>
    <row r="1358" spans="14:18" x14ac:dyDescent="0.4">
      <c r="N1358" s="66" t="s">
        <v>1785</v>
      </c>
      <c r="O1358" s="67" t="s">
        <v>687</v>
      </c>
      <c r="P1358" s="68" t="s">
        <v>240</v>
      </c>
      <c r="Q1358" t="str">
        <f>_xlfn.CONCAT(Table24[[#This Row],[Field Name]:[Area Name]])</f>
        <v>Old Wilmington (ABD)Fault Block IV Offshore</v>
      </c>
      <c r="R1358" s="88" t="str">
        <f>_xlfn.CONCAT(Table24[[#This Row],[Field Name]:[Pool Name]])</f>
        <v>Old Wilmington (ABD)Fault Block IV OffshoreNo Pool Breakdown</v>
      </c>
    </row>
    <row r="1359" spans="14:18" x14ac:dyDescent="0.4">
      <c r="N1359" s="66" t="s">
        <v>1785</v>
      </c>
      <c r="O1359" s="67" t="s">
        <v>693</v>
      </c>
      <c r="P1359" s="68" t="s">
        <v>1812</v>
      </c>
      <c r="Q1359" t="str">
        <f>_xlfn.CONCAT(Table24[[#This Row],[Field Name]:[Area Name]])</f>
        <v>Old Wilmington (ABD)Fault Block IV Onshore</v>
      </c>
      <c r="R1359" s="88" t="str">
        <f>_xlfn.CONCAT(Table24[[#This Row],[Field Name]:[Pool Name]])</f>
        <v>Old Wilmington (ABD)Fault Block IV OnshoreLower Terminal</v>
      </c>
    </row>
    <row r="1360" spans="14:18" x14ac:dyDescent="0.4">
      <c r="N1360" s="66" t="s">
        <v>1785</v>
      </c>
      <c r="O1360" s="67" t="s">
        <v>693</v>
      </c>
      <c r="P1360" s="68" t="s">
        <v>240</v>
      </c>
      <c r="Q1360" t="str">
        <f>_xlfn.CONCAT(Table24[[#This Row],[Field Name]:[Area Name]])</f>
        <v>Old Wilmington (ABD)Fault Block IV Onshore</v>
      </c>
      <c r="R1360" s="88" t="str">
        <f>_xlfn.CONCAT(Table24[[#This Row],[Field Name]:[Pool Name]])</f>
        <v>Old Wilmington (ABD)Fault Block IV OnshoreNo Pool Breakdown</v>
      </c>
    </row>
    <row r="1361" spans="14:18" x14ac:dyDescent="0.4">
      <c r="N1361" s="66" t="s">
        <v>1785</v>
      </c>
      <c r="O1361" s="67" t="s">
        <v>693</v>
      </c>
      <c r="P1361" s="68" t="s">
        <v>2248</v>
      </c>
      <c r="Q1361" t="str">
        <f>_xlfn.CONCAT(Table24[[#This Row],[Field Name]:[Area Name]])</f>
        <v>Old Wilmington (ABD)Fault Block IV Onshore</v>
      </c>
      <c r="R1361" s="88" t="str">
        <f>_xlfn.CONCAT(Table24[[#This Row],[Field Name]:[Pool Name]])</f>
        <v>Old Wilmington (ABD)Fault Block IV OnshoreUpper Terminal</v>
      </c>
    </row>
    <row r="1362" spans="14:18" x14ac:dyDescent="0.4">
      <c r="N1362" s="66" t="s">
        <v>1785</v>
      </c>
      <c r="O1362" s="67" t="s">
        <v>732</v>
      </c>
      <c r="P1362" s="68" t="s">
        <v>240</v>
      </c>
      <c r="Q1362" t="str">
        <f>_xlfn.CONCAT(Table24[[#This Row],[Field Name]:[Area Name]])</f>
        <v>Old Wilmington (ABD)Fault Block V Offshore</v>
      </c>
      <c r="R1362" s="88" t="str">
        <f>_xlfn.CONCAT(Table24[[#This Row],[Field Name]:[Pool Name]])</f>
        <v>Old Wilmington (ABD)Fault Block V OffshoreNo Pool Breakdown</v>
      </c>
    </row>
    <row r="1363" spans="14:18" x14ac:dyDescent="0.4">
      <c r="N1363" s="66" t="s">
        <v>1785</v>
      </c>
      <c r="O1363" s="67" t="s">
        <v>739</v>
      </c>
      <c r="P1363" s="68" t="s">
        <v>240</v>
      </c>
      <c r="Q1363" t="str">
        <f>_xlfn.CONCAT(Table24[[#This Row],[Field Name]:[Area Name]])</f>
        <v>Old Wilmington (ABD)Fault Block V Onshore</v>
      </c>
      <c r="R1363" s="88" t="str">
        <f>_xlfn.CONCAT(Table24[[#This Row],[Field Name]:[Pool Name]])</f>
        <v>Old Wilmington (ABD)Fault Block V OnshoreNo Pool Breakdown</v>
      </c>
    </row>
    <row r="1364" spans="14:18" x14ac:dyDescent="0.4">
      <c r="N1364" s="66" t="s">
        <v>1785</v>
      </c>
      <c r="O1364" s="67" t="s">
        <v>763</v>
      </c>
      <c r="P1364" s="68" t="s">
        <v>240</v>
      </c>
      <c r="Q1364" t="str">
        <f>_xlfn.CONCAT(Table24[[#This Row],[Field Name]:[Area Name]])</f>
        <v>Old Wilmington (ABD)Fault Block VI Offshore</v>
      </c>
      <c r="R1364" s="88" t="str">
        <f>_xlfn.CONCAT(Table24[[#This Row],[Field Name]:[Pool Name]])</f>
        <v>Old Wilmington (ABD)Fault Block VI OffshoreNo Pool Breakdown</v>
      </c>
    </row>
    <row r="1365" spans="14:18" x14ac:dyDescent="0.4">
      <c r="N1365" s="66" t="s">
        <v>1785</v>
      </c>
      <c r="O1365" s="67" t="s">
        <v>769</v>
      </c>
      <c r="P1365" s="68" t="s">
        <v>240</v>
      </c>
      <c r="Q1365" t="str">
        <f>_xlfn.CONCAT(Table24[[#This Row],[Field Name]:[Area Name]])</f>
        <v>Old Wilmington (ABD)Fault Block VI Onshore</v>
      </c>
      <c r="R1365" s="88" t="str">
        <f>_xlfn.CONCAT(Table24[[#This Row],[Field Name]:[Pool Name]])</f>
        <v>Old Wilmington (ABD)Fault Block VI OnshoreNo Pool Breakdown</v>
      </c>
    </row>
    <row r="1366" spans="14:18" x14ac:dyDescent="0.4">
      <c r="N1366" s="66" t="s">
        <v>1785</v>
      </c>
      <c r="O1366" s="67" t="s">
        <v>779</v>
      </c>
      <c r="P1366" s="68" t="s">
        <v>240</v>
      </c>
      <c r="Q1366" t="str">
        <f>_xlfn.CONCAT(Table24[[#This Row],[Field Name]:[Area Name]])</f>
        <v>Old Wilmington (ABD)Fault Block VII Offshore</v>
      </c>
      <c r="R1366" s="88" t="str">
        <f>_xlfn.CONCAT(Table24[[#This Row],[Field Name]:[Pool Name]])</f>
        <v>Old Wilmington (ABD)Fault Block VII OffshoreNo Pool Breakdown</v>
      </c>
    </row>
    <row r="1367" spans="14:18" x14ac:dyDescent="0.4">
      <c r="N1367" s="66" t="s">
        <v>1785</v>
      </c>
      <c r="O1367" s="67" t="s">
        <v>786</v>
      </c>
      <c r="P1367" s="68" t="s">
        <v>240</v>
      </c>
      <c r="Q1367" t="str">
        <f>_xlfn.CONCAT(Table24[[#This Row],[Field Name]:[Area Name]])</f>
        <v>Old Wilmington (ABD)Fault Block VII Onshore</v>
      </c>
      <c r="R1367" s="88" t="str">
        <f>_xlfn.CONCAT(Table24[[#This Row],[Field Name]:[Pool Name]])</f>
        <v>Old Wilmington (ABD)Fault Block VII OnshoreNo Pool Breakdown</v>
      </c>
    </row>
    <row r="1368" spans="14:18" x14ac:dyDescent="0.4">
      <c r="N1368" s="66" t="s">
        <v>1785</v>
      </c>
      <c r="O1368" s="67" t="s">
        <v>797</v>
      </c>
      <c r="P1368" s="68" t="s">
        <v>240</v>
      </c>
      <c r="Q1368" t="str">
        <f>_xlfn.CONCAT(Table24[[#This Row],[Field Name]:[Area Name]])</f>
        <v>Old Wilmington (ABD)Fault Block VIII Offshore</v>
      </c>
      <c r="R1368" s="88" t="str">
        <f>_xlfn.CONCAT(Table24[[#This Row],[Field Name]:[Pool Name]])</f>
        <v>Old Wilmington (ABD)Fault Block VIII OffshoreNo Pool Breakdown</v>
      </c>
    </row>
    <row r="1369" spans="14:18" x14ac:dyDescent="0.4">
      <c r="N1369" s="66" t="s">
        <v>1785</v>
      </c>
      <c r="O1369" s="67" t="s">
        <v>803</v>
      </c>
      <c r="P1369" s="68" t="s">
        <v>240</v>
      </c>
      <c r="Q1369" t="str">
        <f>_xlfn.CONCAT(Table24[[#This Row],[Field Name]:[Area Name]])</f>
        <v>Old Wilmington (ABD)Fault Block VIII Onshore</v>
      </c>
      <c r="R1369" s="88" t="str">
        <f>_xlfn.CONCAT(Table24[[#This Row],[Field Name]:[Pool Name]])</f>
        <v>Old Wilmington (ABD)Fault Block VIII OnshoreNo Pool Breakdown</v>
      </c>
    </row>
    <row r="1370" spans="14:18" x14ac:dyDescent="0.4">
      <c r="N1370" s="66" t="s">
        <v>1787</v>
      </c>
      <c r="O1370" s="67" t="s">
        <v>264</v>
      </c>
      <c r="P1370" s="68" t="s">
        <v>240</v>
      </c>
      <c r="Q1370" t="str">
        <f>_xlfn.CONCAT(Table24[[#This Row],[Field Name]:[Area Name]])</f>
        <v>OliveAny Area</v>
      </c>
      <c r="R1370" s="88" t="str">
        <f>_xlfn.CONCAT(Table24[[#This Row],[Field Name]:[Pool Name]])</f>
        <v>OliveAny AreaNo Pool Breakdown</v>
      </c>
    </row>
    <row r="1371" spans="14:18" x14ac:dyDescent="0.4">
      <c r="N1371" s="66" t="s">
        <v>1790</v>
      </c>
      <c r="O1371" s="67" t="s">
        <v>401</v>
      </c>
      <c r="P1371" s="68" t="s">
        <v>1703</v>
      </c>
      <c r="Q1371" t="str">
        <f>_xlfn.CONCAT(Table24[[#This Row],[Field Name]:[Area Name]])</f>
        <v>OrcuttCareaga</v>
      </c>
      <c r="R1371" s="88" t="str">
        <f>_xlfn.CONCAT(Table24[[#This Row],[Field Name]:[Pool Name]])</f>
        <v>OrcuttCareagaLospe</v>
      </c>
    </row>
    <row r="1372" spans="14:18" x14ac:dyDescent="0.4">
      <c r="N1372" s="66" t="s">
        <v>1790</v>
      </c>
      <c r="O1372" s="67" t="s">
        <v>401</v>
      </c>
      <c r="P1372" s="68" t="s">
        <v>322</v>
      </c>
      <c r="Q1372" t="str">
        <f>_xlfn.CONCAT(Table24[[#This Row],[Field Name]:[Area Name]])</f>
        <v>OrcuttCareaga</v>
      </c>
      <c r="R1372" s="88" t="str">
        <f>_xlfn.CONCAT(Table24[[#This Row],[Field Name]:[Pool Name]])</f>
        <v>OrcuttCareagaMonterey</v>
      </c>
    </row>
    <row r="1373" spans="14:18" x14ac:dyDescent="0.4">
      <c r="N1373" s="66" t="s">
        <v>1790</v>
      </c>
      <c r="O1373" s="67" t="s">
        <v>401</v>
      </c>
      <c r="P1373" s="68" t="s">
        <v>240</v>
      </c>
      <c r="Q1373" t="str">
        <f>_xlfn.CONCAT(Table24[[#This Row],[Field Name]:[Area Name]])</f>
        <v>OrcuttCareaga</v>
      </c>
      <c r="R1373" s="88" t="str">
        <f>_xlfn.CONCAT(Table24[[#This Row],[Field Name]:[Pool Name]])</f>
        <v>OrcuttCareagaNo Pool Breakdown</v>
      </c>
    </row>
    <row r="1374" spans="14:18" x14ac:dyDescent="0.4">
      <c r="N1374" s="66" t="s">
        <v>1790</v>
      </c>
      <c r="O1374" s="67" t="s">
        <v>401</v>
      </c>
      <c r="P1374" s="68" t="s">
        <v>2053</v>
      </c>
      <c r="Q1374" t="str">
        <f>_xlfn.CONCAT(Table24[[#This Row],[Field Name]:[Area Name]])</f>
        <v>OrcuttCareaga</v>
      </c>
      <c r="R1374" s="88" t="str">
        <f>_xlfn.CONCAT(Table24[[#This Row],[Field Name]:[Pool Name]])</f>
        <v>OrcuttCareagaPt Sal</v>
      </c>
    </row>
    <row r="1375" spans="14:18" x14ac:dyDescent="0.4">
      <c r="N1375" s="66" t="s">
        <v>1790</v>
      </c>
      <c r="O1375" s="67" t="s">
        <v>239</v>
      </c>
      <c r="P1375" s="68" t="s">
        <v>2134</v>
      </c>
      <c r="Q1375" t="str">
        <f>_xlfn.CONCAT(Table24[[#This Row],[Field Name]:[Area Name]])</f>
        <v>OrcuttMain</v>
      </c>
      <c r="R1375" s="88" t="str">
        <f>_xlfn.CONCAT(Table24[[#This Row],[Field Name]:[Pool Name]])</f>
        <v>OrcuttMain1st &amp; 2nd</v>
      </c>
    </row>
    <row r="1376" spans="14:18" x14ac:dyDescent="0.4">
      <c r="N1376" s="66" t="s">
        <v>1790</v>
      </c>
      <c r="O1376" s="67" t="s">
        <v>239</v>
      </c>
      <c r="P1376" s="68" t="s">
        <v>2103</v>
      </c>
      <c r="Q1376" t="str">
        <f>_xlfn.CONCAT(Table24[[#This Row],[Field Name]:[Area Name]])</f>
        <v>OrcuttMain</v>
      </c>
      <c r="R1376" s="88" t="str">
        <f>_xlfn.CONCAT(Table24[[#This Row],[Field Name]:[Pool Name]])</f>
        <v>OrcuttMain3rd</v>
      </c>
    </row>
    <row r="1377" spans="14:18" x14ac:dyDescent="0.4">
      <c r="N1377" s="66" t="s">
        <v>1790</v>
      </c>
      <c r="O1377" s="67" t="s">
        <v>239</v>
      </c>
      <c r="P1377" s="68" t="s">
        <v>401</v>
      </c>
      <c r="Q1377" t="str">
        <f>_xlfn.CONCAT(Table24[[#This Row],[Field Name]:[Area Name]])</f>
        <v>OrcuttMain</v>
      </c>
      <c r="R1377" s="88" t="str">
        <f>_xlfn.CONCAT(Table24[[#This Row],[Field Name]:[Pool Name]])</f>
        <v>OrcuttMainCareaga</v>
      </c>
    </row>
    <row r="1378" spans="14:18" x14ac:dyDescent="0.4">
      <c r="N1378" s="66" t="s">
        <v>1790</v>
      </c>
      <c r="O1378" s="67" t="s">
        <v>239</v>
      </c>
      <c r="P1378" s="68" t="s">
        <v>529</v>
      </c>
      <c r="Q1378" t="str">
        <f>_xlfn.CONCAT(Table24[[#This Row],[Field Name]:[Area Name]])</f>
        <v>OrcuttMain</v>
      </c>
      <c r="R1378" s="88" t="str">
        <f>_xlfn.CONCAT(Table24[[#This Row],[Field Name]:[Pool Name]])</f>
        <v>OrcuttMainDiatomite</v>
      </c>
    </row>
    <row r="1379" spans="14:18" x14ac:dyDescent="0.4">
      <c r="N1379" s="66" t="s">
        <v>1790</v>
      </c>
      <c r="O1379" s="67" t="s">
        <v>239</v>
      </c>
      <c r="P1379" s="68" t="s">
        <v>322</v>
      </c>
      <c r="Q1379" t="str">
        <f>_xlfn.CONCAT(Table24[[#This Row],[Field Name]:[Area Name]])</f>
        <v>OrcuttMain</v>
      </c>
      <c r="R1379" s="88" t="str">
        <f>_xlfn.CONCAT(Table24[[#This Row],[Field Name]:[Pool Name]])</f>
        <v>OrcuttMainMonterey</v>
      </c>
    </row>
    <row r="1380" spans="14:18" x14ac:dyDescent="0.4">
      <c r="N1380" s="66" t="s">
        <v>1790</v>
      </c>
      <c r="O1380" s="67" t="s">
        <v>239</v>
      </c>
      <c r="P1380" s="68" t="s">
        <v>1940</v>
      </c>
      <c r="Q1380" t="str">
        <f>_xlfn.CONCAT(Table24[[#This Row],[Field Name]:[Area Name]])</f>
        <v>OrcuttMain</v>
      </c>
      <c r="R1380" s="88" t="str">
        <f>_xlfn.CONCAT(Table24[[#This Row],[Field Name]:[Pool Name]])</f>
        <v>OrcuttMainMonterey Deep</v>
      </c>
    </row>
    <row r="1381" spans="14:18" x14ac:dyDescent="0.4">
      <c r="N1381" s="66" t="s">
        <v>1790</v>
      </c>
      <c r="O1381" s="67" t="s">
        <v>239</v>
      </c>
      <c r="P1381" s="68" t="s">
        <v>240</v>
      </c>
      <c r="Q1381" t="str">
        <f>_xlfn.CONCAT(Table24[[#This Row],[Field Name]:[Area Name]])</f>
        <v>OrcuttMain</v>
      </c>
      <c r="R1381" s="88" t="str">
        <f>_xlfn.CONCAT(Table24[[#This Row],[Field Name]:[Pool Name]])</f>
        <v>OrcuttMainNo Pool Breakdown</v>
      </c>
    </row>
    <row r="1382" spans="14:18" x14ac:dyDescent="0.4">
      <c r="N1382" s="66" t="s">
        <v>1790</v>
      </c>
      <c r="O1382" s="67" t="s">
        <v>239</v>
      </c>
      <c r="P1382" s="68" t="s">
        <v>336</v>
      </c>
      <c r="Q1382" t="str">
        <f>_xlfn.CONCAT(Table24[[#This Row],[Field Name]:[Area Name]])</f>
        <v>OrcuttMain</v>
      </c>
      <c r="R1382" s="88" t="str">
        <f>_xlfn.CONCAT(Table24[[#This Row],[Field Name]:[Pool Name]])</f>
        <v>OrcuttMainObservation</v>
      </c>
    </row>
    <row r="1383" spans="14:18" x14ac:dyDescent="0.4">
      <c r="N1383" s="66" t="s">
        <v>1790</v>
      </c>
      <c r="O1383" s="67" t="s">
        <v>239</v>
      </c>
      <c r="P1383" s="68" t="s">
        <v>2061</v>
      </c>
      <c r="Q1383" t="str">
        <f>_xlfn.CONCAT(Table24[[#This Row],[Field Name]:[Area Name]])</f>
        <v>OrcuttMain</v>
      </c>
      <c r="R1383" s="88" t="str">
        <f>_xlfn.CONCAT(Table24[[#This Row],[Field Name]:[Pool Name]])</f>
        <v>OrcuttMainPt. Sal-Lospe</v>
      </c>
    </row>
    <row r="1384" spans="14:18" x14ac:dyDescent="0.4">
      <c r="N1384" s="66" t="s">
        <v>1790</v>
      </c>
      <c r="O1384" s="67" t="s">
        <v>239</v>
      </c>
      <c r="P1384" s="68" t="s">
        <v>2189</v>
      </c>
      <c r="Q1384" t="str">
        <f>_xlfn.CONCAT(Table24[[#This Row],[Field Name]:[Area Name]])</f>
        <v>OrcuttMain</v>
      </c>
      <c r="R1384" s="88" t="str">
        <f>_xlfn.CONCAT(Table24[[#This Row],[Field Name]:[Pool Name]])</f>
        <v>OrcuttMainSX</v>
      </c>
    </row>
    <row r="1385" spans="14:18" x14ac:dyDescent="0.4">
      <c r="N1385" s="66" t="s">
        <v>1792</v>
      </c>
      <c r="O1385" s="67" t="s">
        <v>264</v>
      </c>
      <c r="P1385" s="68" t="s">
        <v>265</v>
      </c>
      <c r="Q1385" t="str">
        <f>_xlfn.CONCAT(Table24[[#This Row],[Field Name]:[Area Name]])</f>
        <v>Ord Bend GasAny Area</v>
      </c>
      <c r="R1385" s="88" t="str">
        <f>_xlfn.CONCAT(Table24[[#This Row],[Field Name]:[Pool Name]])</f>
        <v>Ord Bend GasAny AreaKione</v>
      </c>
    </row>
    <row r="1386" spans="14:18" x14ac:dyDescent="0.4">
      <c r="N1386" s="66" t="s">
        <v>1792</v>
      </c>
      <c r="O1386" s="67" t="s">
        <v>264</v>
      </c>
      <c r="P1386" s="68" t="s">
        <v>240</v>
      </c>
      <c r="Q1386" t="str">
        <f>_xlfn.CONCAT(Table24[[#This Row],[Field Name]:[Area Name]])</f>
        <v>Ord Bend GasAny Area</v>
      </c>
      <c r="R1386" s="88" t="str">
        <f>_xlfn.CONCAT(Table24[[#This Row],[Field Name]:[Pool Name]])</f>
        <v>Ord Bend GasAny AreaNo Pool Breakdown</v>
      </c>
    </row>
    <row r="1387" spans="14:18" x14ac:dyDescent="0.4">
      <c r="N1387" s="66" t="s">
        <v>1794</v>
      </c>
      <c r="O1387" s="67" t="s">
        <v>264</v>
      </c>
      <c r="P1387" s="68" t="s">
        <v>240</v>
      </c>
      <c r="Q1387" t="str">
        <f>_xlfn.CONCAT(Table24[[#This Row],[Field Name]:[Area Name]])</f>
        <v>Orland GasAny Area</v>
      </c>
      <c r="R1387" s="88" t="str">
        <f>_xlfn.CONCAT(Table24[[#This Row],[Field Name]:[Pool Name]])</f>
        <v>Orland GasAny AreaNo Pool Breakdown</v>
      </c>
    </row>
    <row r="1388" spans="14:18" x14ac:dyDescent="0.4">
      <c r="N1388" s="66" t="s">
        <v>1796</v>
      </c>
      <c r="O1388" s="67" t="s">
        <v>264</v>
      </c>
      <c r="P1388" s="68" t="s">
        <v>971</v>
      </c>
      <c r="Q1388" t="str">
        <f>_xlfn.CONCAT(Table24[[#This Row],[Field Name]:[Area Name]])</f>
        <v>OxnardAny Area</v>
      </c>
      <c r="R1388" s="88" t="str">
        <f>_xlfn.CONCAT(Table24[[#This Row],[Field Name]:[Pool Name]])</f>
        <v>OxnardAny AreaConejo-Volcanics</v>
      </c>
    </row>
    <row r="1389" spans="14:18" x14ac:dyDescent="0.4">
      <c r="N1389" s="66" t="s">
        <v>1796</v>
      </c>
      <c r="O1389" s="67" t="s">
        <v>264</v>
      </c>
      <c r="P1389" s="68" t="s">
        <v>1756</v>
      </c>
      <c r="Q1389" t="str">
        <f>_xlfn.CONCAT(Table24[[#This Row],[Field Name]:[Area Name]])</f>
        <v>OxnardAny Area</v>
      </c>
      <c r="R1389" s="88" t="str">
        <f>_xlfn.CONCAT(Table24[[#This Row],[Field Name]:[Pool Name]])</f>
        <v>OxnardAny AreaLivingston and E-D</v>
      </c>
    </row>
    <row r="1390" spans="14:18" x14ac:dyDescent="0.4">
      <c r="N1390" s="66" t="s">
        <v>1796</v>
      </c>
      <c r="O1390" s="67" t="s">
        <v>264</v>
      </c>
      <c r="P1390" s="68" t="s">
        <v>1816</v>
      </c>
      <c r="Q1390" t="str">
        <f>_xlfn.CONCAT(Table24[[#This Row],[Field Name]:[Area Name]])</f>
        <v>OxnardAny Area</v>
      </c>
      <c r="R1390" s="88" t="str">
        <f>_xlfn.CONCAT(Table24[[#This Row],[Field Name]:[Pool Name]])</f>
        <v>OxnardAny AreaLucas (ABD)</v>
      </c>
    </row>
    <row r="1391" spans="14:18" x14ac:dyDescent="0.4">
      <c r="N1391" s="66" t="s">
        <v>1796</v>
      </c>
      <c r="O1391" s="67" t="s">
        <v>264</v>
      </c>
      <c r="P1391" s="68" t="s">
        <v>1874</v>
      </c>
      <c r="Q1391" t="str">
        <f>_xlfn.CONCAT(Table24[[#This Row],[Field Name]:[Area Name]])</f>
        <v>OxnardAny Area</v>
      </c>
      <c r="R1391" s="88" t="str">
        <f>_xlfn.CONCAT(Table24[[#This Row],[Field Name]:[Pool Name]])</f>
        <v>OxnardAny AreaMcInnes</v>
      </c>
    </row>
    <row r="1392" spans="14:18" x14ac:dyDescent="0.4">
      <c r="N1392" s="66" t="s">
        <v>1796</v>
      </c>
      <c r="O1392" s="67" t="s">
        <v>264</v>
      </c>
      <c r="P1392" s="68" t="s">
        <v>1913</v>
      </c>
      <c r="Q1392" t="str">
        <f>_xlfn.CONCAT(Table24[[#This Row],[Field Name]:[Area Name]])</f>
        <v>OxnardAny Area</v>
      </c>
      <c r="R1392" s="88" t="str">
        <f>_xlfn.CONCAT(Table24[[#This Row],[Field Name]:[Pool Name]])</f>
        <v>OxnardAny AreaMiocene Tar</v>
      </c>
    </row>
    <row r="1393" spans="14:18" x14ac:dyDescent="0.4">
      <c r="N1393" s="66" t="s">
        <v>1796</v>
      </c>
      <c r="O1393" s="67" t="s">
        <v>264</v>
      </c>
      <c r="P1393" s="68" t="s">
        <v>322</v>
      </c>
      <c r="Q1393" t="str">
        <f>_xlfn.CONCAT(Table24[[#This Row],[Field Name]:[Area Name]])</f>
        <v>OxnardAny Area</v>
      </c>
      <c r="R1393" s="88" t="str">
        <f>_xlfn.CONCAT(Table24[[#This Row],[Field Name]:[Pool Name]])</f>
        <v>OxnardAny AreaMonterey</v>
      </c>
    </row>
    <row r="1394" spans="14:18" x14ac:dyDescent="0.4">
      <c r="N1394" s="66" t="s">
        <v>1796</v>
      </c>
      <c r="O1394" s="67" t="s">
        <v>264</v>
      </c>
      <c r="P1394" s="68" t="s">
        <v>1952</v>
      </c>
      <c r="Q1394" t="str">
        <f>_xlfn.CONCAT(Table24[[#This Row],[Field Name]:[Area Name]])</f>
        <v>OxnardAny Area</v>
      </c>
      <c r="R1394" s="88" t="str">
        <f>_xlfn.CONCAT(Table24[[#This Row],[Field Name]:[Pool Name]])</f>
        <v>OxnardAny AreaMonterey-Topanga</v>
      </c>
    </row>
    <row r="1395" spans="14:18" x14ac:dyDescent="0.4">
      <c r="N1395" s="66" t="s">
        <v>1796</v>
      </c>
      <c r="O1395" s="67" t="s">
        <v>264</v>
      </c>
      <c r="P1395" s="68" t="s">
        <v>240</v>
      </c>
      <c r="Q1395" t="str">
        <f>_xlfn.CONCAT(Table24[[#This Row],[Field Name]:[Area Name]])</f>
        <v>OxnardAny Area</v>
      </c>
      <c r="R1395" s="88" t="str">
        <f>_xlfn.CONCAT(Table24[[#This Row],[Field Name]:[Pool Name]])</f>
        <v>OxnardAny AreaNo Pool Breakdown</v>
      </c>
    </row>
    <row r="1396" spans="14:18" x14ac:dyDescent="0.4">
      <c r="N1396" s="66" t="s">
        <v>1796</v>
      </c>
      <c r="O1396" s="67" t="s">
        <v>264</v>
      </c>
      <c r="P1396" s="68" t="s">
        <v>2045</v>
      </c>
      <c r="Q1396" t="str">
        <f>_xlfn.CONCAT(Table24[[#This Row],[Field Name]:[Area Name]])</f>
        <v>OxnardAny Area</v>
      </c>
      <c r="R1396" s="88" t="str">
        <f>_xlfn.CONCAT(Table24[[#This Row],[Field Name]:[Pool Name]])</f>
        <v>OxnardAny AreaPliocene Tar</v>
      </c>
    </row>
    <row r="1397" spans="14:18" x14ac:dyDescent="0.4">
      <c r="N1397" s="66" t="s">
        <v>1796</v>
      </c>
      <c r="O1397" s="67" t="s">
        <v>264</v>
      </c>
      <c r="P1397" s="68" t="s">
        <v>1445</v>
      </c>
      <c r="Q1397" t="str">
        <f>_xlfn.CONCAT(Table24[[#This Row],[Field Name]:[Area Name]])</f>
        <v>OxnardAny Area</v>
      </c>
      <c r="R1397" s="88" t="str">
        <f>_xlfn.CONCAT(Table24[[#This Row],[Field Name]:[Pool Name]])</f>
        <v>OxnardAny AreaTopanga</v>
      </c>
    </row>
    <row r="1398" spans="14:18" x14ac:dyDescent="0.4">
      <c r="N1398" s="66" t="s">
        <v>1799</v>
      </c>
      <c r="O1398" s="67" t="s">
        <v>264</v>
      </c>
      <c r="P1398" s="68" t="s">
        <v>1921</v>
      </c>
      <c r="Q1398" t="str">
        <f>_xlfn.CONCAT(Table24[[#This Row],[Field Name]:[Area Name]])</f>
        <v>Pacoima (ABD)Any Area</v>
      </c>
      <c r="R1398" s="88" t="str">
        <f>_xlfn.CONCAT(Table24[[#This Row],[Field Name]:[Pool Name]])</f>
        <v>Pacoima (ABD)Any AreaModelo</v>
      </c>
    </row>
    <row r="1399" spans="14:18" x14ac:dyDescent="0.4">
      <c r="N1399" s="66" t="s">
        <v>1799</v>
      </c>
      <c r="O1399" s="67" t="s">
        <v>264</v>
      </c>
      <c r="P1399" s="68" t="s">
        <v>1922</v>
      </c>
      <c r="Q1399" t="str">
        <f>_xlfn.CONCAT(Table24[[#This Row],[Field Name]:[Area Name]])</f>
        <v>Pacoima (ABD)Any Area</v>
      </c>
      <c r="R1399" s="88" t="str">
        <f>_xlfn.CONCAT(Table24[[#This Row],[Field Name]:[Pool Name]])</f>
        <v>Pacoima (ABD)Any AreaModelo Gas Zone</v>
      </c>
    </row>
    <row r="1400" spans="14:18" x14ac:dyDescent="0.4">
      <c r="N1400" s="66" t="s">
        <v>1799</v>
      </c>
      <c r="O1400" s="67" t="s">
        <v>264</v>
      </c>
      <c r="P1400" s="68" t="s">
        <v>240</v>
      </c>
      <c r="Q1400" t="str">
        <f>_xlfn.CONCAT(Table24[[#This Row],[Field Name]:[Area Name]])</f>
        <v>Pacoima (ABD)Any Area</v>
      </c>
      <c r="R1400" s="88" t="str">
        <f>_xlfn.CONCAT(Table24[[#This Row],[Field Name]:[Pool Name]])</f>
        <v>Pacoima (ABD)Any AreaNo Pool Breakdown</v>
      </c>
    </row>
    <row r="1401" spans="14:18" x14ac:dyDescent="0.4">
      <c r="N1401" s="66" t="s">
        <v>730</v>
      </c>
      <c r="O1401" s="67" t="s">
        <v>239</v>
      </c>
      <c r="P1401" s="68" t="s">
        <v>402</v>
      </c>
      <c r="Q1401" t="str">
        <f>_xlfn.CONCAT(Table24[[#This Row],[Field Name]:[Area Name]])</f>
        <v>PalomaMain</v>
      </c>
      <c r="R1401" s="88" t="str">
        <f>_xlfn.CONCAT(Table24[[#This Row],[Field Name]:[Pool Name]])</f>
        <v>PalomaMainAntelope</v>
      </c>
    </row>
    <row r="1402" spans="14:18" x14ac:dyDescent="0.4">
      <c r="N1402" s="66" t="s">
        <v>730</v>
      </c>
      <c r="O1402" s="67" t="s">
        <v>239</v>
      </c>
      <c r="P1402" s="68" t="s">
        <v>658</v>
      </c>
      <c r="Q1402" t="str">
        <f>_xlfn.CONCAT(Table24[[#This Row],[Field Name]:[Area Name]])</f>
        <v>PalomaMain</v>
      </c>
      <c r="R1402" s="88" t="str">
        <f>_xlfn.CONCAT(Table24[[#This Row],[Field Name]:[Pool Name]])</f>
        <v>PalomaMainEtchegoin</v>
      </c>
    </row>
    <row r="1403" spans="14:18" x14ac:dyDescent="0.4">
      <c r="N1403" s="66" t="s">
        <v>730</v>
      </c>
      <c r="O1403" s="67" t="s">
        <v>239</v>
      </c>
      <c r="P1403" s="68" t="s">
        <v>454</v>
      </c>
      <c r="Q1403" t="str">
        <f>_xlfn.CONCAT(Table24[[#This Row],[Field Name]:[Area Name]])</f>
        <v>PalomaMain</v>
      </c>
      <c r="R1403" s="88" t="str">
        <f>_xlfn.CONCAT(Table24[[#This Row],[Field Name]:[Pool Name]])</f>
        <v>PalomaMainGas Zone</v>
      </c>
    </row>
    <row r="1404" spans="14:18" x14ac:dyDescent="0.4">
      <c r="N1404" s="66" t="s">
        <v>730</v>
      </c>
      <c r="O1404" s="67" t="s">
        <v>239</v>
      </c>
      <c r="P1404" s="68" t="s">
        <v>1518</v>
      </c>
      <c r="Q1404" t="str">
        <f>_xlfn.CONCAT(Table24[[#This Row],[Field Name]:[Area Name]])</f>
        <v>PalomaMain</v>
      </c>
      <c r="R1404" s="88" t="str">
        <f>_xlfn.CONCAT(Table24[[#This Row],[Field Name]:[Pool Name]])</f>
        <v>PalomaMainLower Stevens</v>
      </c>
    </row>
    <row r="1405" spans="14:18" x14ac:dyDescent="0.4">
      <c r="N1405" s="66" t="s">
        <v>730</v>
      </c>
      <c r="O1405" s="67" t="s">
        <v>239</v>
      </c>
      <c r="P1405" s="68" t="s">
        <v>240</v>
      </c>
      <c r="Q1405" t="str">
        <f>_xlfn.CONCAT(Table24[[#This Row],[Field Name]:[Area Name]])</f>
        <v>PalomaMain</v>
      </c>
      <c r="R1405" s="88" t="str">
        <f>_xlfn.CONCAT(Table24[[#This Row],[Field Name]:[Pool Name]])</f>
        <v>PalomaMainNo Pool Breakdown</v>
      </c>
    </row>
    <row r="1406" spans="14:18" x14ac:dyDescent="0.4">
      <c r="N1406" s="66" t="s">
        <v>730</v>
      </c>
      <c r="O1406" s="67" t="s">
        <v>239</v>
      </c>
      <c r="P1406" s="68" t="s">
        <v>336</v>
      </c>
      <c r="Q1406" t="str">
        <f>_xlfn.CONCAT(Table24[[#This Row],[Field Name]:[Area Name]])</f>
        <v>PalomaMain</v>
      </c>
      <c r="R1406" s="88" t="str">
        <f>_xlfn.CONCAT(Table24[[#This Row],[Field Name]:[Pool Name]])</f>
        <v>PalomaMainObservation</v>
      </c>
    </row>
    <row r="1407" spans="14:18" x14ac:dyDescent="0.4">
      <c r="N1407" s="66" t="s">
        <v>730</v>
      </c>
      <c r="O1407" s="67" t="s">
        <v>239</v>
      </c>
      <c r="P1407" s="68" t="s">
        <v>730</v>
      </c>
      <c r="Q1407" t="str">
        <f>_xlfn.CONCAT(Table24[[#This Row],[Field Name]:[Area Name]])</f>
        <v>PalomaMain</v>
      </c>
      <c r="R1407" s="88" t="str">
        <f>_xlfn.CONCAT(Table24[[#This Row],[Field Name]:[Pool Name]])</f>
        <v>PalomaMainPaloma</v>
      </c>
    </row>
    <row r="1408" spans="14:18" x14ac:dyDescent="0.4">
      <c r="N1408" s="66" t="s">
        <v>730</v>
      </c>
      <c r="O1408" s="67" t="s">
        <v>239</v>
      </c>
      <c r="P1408" s="68" t="s">
        <v>835</v>
      </c>
      <c r="Q1408" t="str">
        <f>_xlfn.CONCAT(Table24[[#This Row],[Field Name]:[Area Name]])</f>
        <v>PalomaMain</v>
      </c>
      <c r="R1408" s="88" t="str">
        <f>_xlfn.CONCAT(Table24[[#This Row],[Field Name]:[Pool Name]])</f>
        <v>PalomaMainSan Joaquin</v>
      </c>
    </row>
    <row r="1409" spans="14:18" x14ac:dyDescent="0.4">
      <c r="N1409" s="66" t="s">
        <v>730</v>
      </c>
      <c r="O1409" s="67" t="s">
        <v>239</v>
      </c>
      <c r="P1409" s="68" t="s">
        <v>560</v>
      </c>
      <c r="Q1409" t="str">
        <f>_xlfn.CONCAT(Table24[[#This Row],[Field Name]:[Area Name]])</f>
        <v>PalomaMain</v>
      </c>
      <c r="R1409" s="88" t="str">
        <f>_xlfn.CONCAT(Table24[[#This Row],[Field Name]:[Pool Name]])</f>
        <v>PalomaMainTulare</v>
      </c>
    </row>
    <row r="1410" spans="14:18" x14ac:dyDescent="0.4">
      <c r="N1410" s="66" t="s">
        <v>730</v>
      </c>
      <c r="O1410" s="67" t="s">
        <v>239</v>
      </c>
      <c r="P1410" s="68" t="s">
        <v>1483</v>
      </c>
      <c r="Q1410" t="str">
        <f>_xlfn.CONCAT(Table24[[#This Row],[Field Name]:[Area Name]])</f>
        <v>PalomaMain</v>
      </c>
      <c r="R1410" s="88" t="str">
        <f>_xlfn.CONCAT(Table24[[#This Row],[Field Name]:[Pool Name]])</f>
        <v>PalomaMainTulare-San Joaquin</v>
      </c>
    </row>
    <row r="1411" spans="14:18" x14ac:dyDescent="0.4">
      <c r="N1411" s="66" t="s">
        <v>730</v>
      </c>
      <c r="O1411" s="67" t="s">
        <v>1388</v>
      </c>
      <c r="P1411" s="68" t="s">
        <v>730</v>
      </c>
      <c r="Q1411" t="str">
        <f>_xlfn.CONCAT(Table24[[#This Row],[Field Name]:[Area Name]])</f>
        <v>PalomaSymons</v>
      </c>
      <c r="R1411" s="88" t="str">
        <f>_xlfn.CONCAT(Table24[[#This Row],[Field Name]:[Pool Name]])</f>
        <v>PalomaSymonsPaloma</v>
      </c>
    </row>
    <row r="1412" spans="14:18" x14ac:dyDescent="0.4">
      <c r="N1412" s="66" t="s">
        <v>730</v>
      </c>
      <c r="O1412" s="67" t="s">
        <v>1388</v>
      </c>
      <c r="P1412" s="68" t="s">
        <v>2190</v>
      </c>
      <c r="Q1412" t="str">
        <f>_xlfn.CONCAT(Table24[[#This Row],[Field Name]:[Area Name]])</f>
        <v>PalomaSymons</v>
      </c>
      <c r="R1412" s="88" t="str">
        <f>_xlfn.CONCAT(Table24[[#This Row],[Field Name]:[Pool Name]])</f>
        <v>PalomaSymonsSymons (ABD)</v>
      </c>
    </row>
    <row r="1413" spans="14:18" x14ac:dyDescent="0.4">
      <c r="N1413" s="66" t="s">
        <v>1802</v>
      </c>
      <c r="O1413" s="67" t="s">
        <v>353</v>
      </c>
      <c r="P1413" s="68" t="s">
        <v>397</v>
      </c>
      <c r="Q1413" t="str">
        <f>_xlfn.CONCAT(Table24[[#This Row],[Field Name]:[Area Name]])</f>
        <v>Paris ValleyBiaggi (ABD)</v>
      </c>
      <c r="R1413" s="88" t="str">
        <f>_xlfn.CONCAT(Table24[[#This Row],[Field Name]:[Pool Name]])</f>
        <v>Paris ValleyBiaggi (ABD)Ansberry</v>
      </c>
    </row>
    <row r="1414" spans="14:18" x14ac:dyDescent="0.4">
      <c r="N1414" s="66" t="s">
        <v>1802</v>
      </c>
      <c r="O1414" s="67" t="s">
        <v>239</v>
      </c>
      <c r="P1414" s="68" t="s">
        <v>397</v>
      </c>
      <c r="Q1414" t="str">
        <f>_xlfn.CONCAT(Table24[[#This Row],[Field Name]:[Area Name]])</f>
        <v>Paris ValleyMain</v>
      </c>
      <c r="R1414" s="88" t="str">
        <f>_xlfn.CONCAT(Table24[[#This Row],[Field Name]:[Pool Name]])</f>
        <v>Paris ValleyMainAnsberry</v>
      </c>
    </row>
    <row r="1415" spans="14:18" x14ac:dyDescent="0.4">
      <c r="N1415" s="66" t="s">
        <v>1802</v>
      </c>
      <c r="O1415" s="67" t="s">
        <v>239</v>
      </c>
      <c r="P1415" s="68" t="s">
        <v>240</v>
      </c>
      <c r="Q1415" t="str">
        <f>_xlfn.CONCAT(Table24[[#This Row],[Field Name]:[Area Name]])</f>
        <v>Paris ValleyMain</v>
      </c>
      <c r="R1415" s="88" t="str">
        <f>_xlfn.CONCAT(Table24[[#This Row],[Field Name]:[Pool Name]])</f>
        <v>Paris ValleyMainNo Pool Breakdown</v>
      </c>
    </row>
    <row r="1416" spans="14:18" x14ac:dyDescent="0.4">
      <c r="N1416" s="66" t="s">
        <v>1804</v>
      </c>
      <c r="O1416" s="67" t="s">
        <v>264</v>
      </c>
      <c r="P1416" s="68" t="s">
        <v>265</v>
      </c>
      <c r="Q1416" t="str">
        <f>_xlfn.CONCAT(Table24[[#This Row],[Field Name]:[Area Name]])</f>
        <v>Peace Valley Gas (ABD)Any Area</v>
      </c>
      <c r="R1416" s="88" t="str">
        <f>_xlfn.CONCAT(Table24[[#This Row],[Field Name]:[Pool Name]])</f>
        <v>Peace Valley Gas (ABD)Any AreaKione</v>
      </c>
    </row>
    <row r="1417" spans="14:18" x14ac:dyDescent="0.4">
      <c r="N1417" s="66" t="s">
        <v>1804</v>
      </c>
      <c r="O1417" s="67" t="s">
        <v>264</v>
      </c>
      <c r="P1417" s="68" t="s">
        <v>240</v>
      </c>
      <c r="Q1417" t="str">
        <f>_xlfn.CONCAT(Table24[[#This Row],[Field Name]:[Area Name]])</f>
        <v>Peace Valley Gas (ABD)Any Area</v>
      </c>
      <c r="R1417" s="88" t="str">
        <f>_xlfn.CONCAT(Table24[[#This Row],[Field Name]:[Pool Name]])</f>
        <v>Peace Valley Gas (ABD)Any AreaNo Pool Breakdown</v>
      </c>
    </row>
    <row r="1418" spans="14:18" x14ac:dyDescent="0.4">
      <c r="N1418" s="66" t="s">
        <v>1807</v>
      </c>
      <c r="O1418" s="67" t="s">
        <v>264</v>
      </c>
      <c r="P1418" s="68" t="s">
        <v>1366</v>
      </c>
      <c r="Q1418" t="str">
        <f>_xlfn.CONCAT(Table24[[#This Row],[Field Name]:[Area Name]])</f>
        <v>Perkins Lake Gas (ABD)Any Area</v>
      </c>
      <c r="R1418" s="88" t="str">
        <f>_xlfn.CONCAT(Table24[[#This Row],[Field Name]:[Pool Name]])</f>
        <v>Perkins Lake Gas (ABD)Any AreaForbes (ABD)</v>
      </c>
    </row>
    <row r="1419" spans="14:18" x14ac:dyDescent="0.4">
      <c r="N1419" s="66" t="s">
        <v>1807</v>
      </c>
      <c r="O1419" s="67" t="s">
        <v>264</v>
      </c>
      <c r="P1419" s="68" t="s">
        <v>2052</v>
      </c>
      <c r="Q1419" t="str">
        <f>_xlfn.CONCAT(Table24[[#This Row],[Field Name]:[Area Name]])</f>
        <v>Perkins Lake Gas (ABD)Any Area</v>
      </c>
      <c r="R1419" s="88" t="str">
        <f>_xlfn.CONCAT(Table24[[#This Row],[Field Name]:[Pool Name]])</f>
        <v>Perkins Lake Gas (ABD)Any AreaPrinceton Canyon Fill</v>
      </c>
    </row>
    <row r="1420" spans="14:18" x14ac:dyDescent="0.4">
      <c r="N1420" s="66" t="s">
        <v>1809</v>
      </c>
      <c r="O1420" s="67" t="s">
        <v>264</v>
      </c>
      <c r="P1420" s="68" t="s">
        <v>454</v>
      </c>
      <c r="Q1420" t="str">
        <f>_xlfn.CONCAT(Table24[[#This Row],[Field Name]:[Area Name]])</f>
        <v>Petaluma (ABD)Any Area</v>
      </c>
      <c r="R1420" s="88" t="str">
        <f>_xlfn.CONCAT(Table24[[#This Row],[Field Name]:[Pool Name]])</f>
        <v>Petaluma (ABD)Any AreaGas Zone</v>
      </c>
    </row>
    <row r="1421" spans="14:18" x14ac:dyDescent="0.4">
      <c r="N1421" s="66" t="s">
        <v>1809</v>
      </c>
      <c r="O1421" s="67" t="s">
        <v>264</v>
      </c>
      <c r="P1421" s="68" t="s">
        <v>240</v>
      </c>
      <c r="Q1421" t="str">
        <f>_xlfn.CONCAT(Table24[[#This Row],[Field Name]:[Area Name]])</f>
        <v>Petaluma (ABD)Any Area</v>
      </c>
      <c r="R1421" s="88" t="str">
        <f>_xlfn.CONCAT(Table24[[#This Row],[Field Name]:[Pool Name]])</f>
        <v>Petaluma (ABD)Any AreaNo Pool Breakdown</v>
      </c>
    </row>
    <row r="1422" spans="14:18" x14ac:dyDescent="0.4">
      <c r="N1422" s="66" t="s">
        <v>1809</v>
      </c>
      <c r="O1422" s="67" t="s">
        <v>264</v>
      </c>
      <c r="P1422" s="68" t="s">
        <v>2017</v>
      </c>
      <c r="Q1422" t="str">
        <f>_xlfn.CONCAT(Table24[[#This Row],[Field Name]:[Area Name]])</f>
        <v>Petaluma (ABD)Any Area</v>
      </c>
      <c r="R1422" s="88" t="str">
        <f>_xlfn.CONCAT(Table24[[#This Row],[Field Name]:[Pool Name]])</f>
        <v>Petaluma (ABD)Any AreaPetaluma</v>
      </c>
    </row>
    <row r="1423" spans="14:18" x14ac:dyDescent="0.4">
      <c r="N1423" s="66" t="s">
        <v>1811</v>
      </c>
      <c r="O1423" s="67" t="s">
        <v>264</v>
      </c>
      <c r="P1423" s="68" t="s">
        <v>240</v>
      </c>
      <c r="Q1423" t="str">
        <f>_xlfn.CONCAT(Table24[[#This Row],[Field Name]:[Area Name]])</f>
        <v>PetroliaAny Area</v>
      </c>
      <c r="R1423" s="88" t="str">
        <f>_xlfn.CONCAT(Table24[[#This Row],[Field Name]:[Pool Name]])</f>
        <v>PetroliaAny AreaNo Pool Breakdown</v>
      </c>
    </row>
    <row r="1424" spans="14:18" x14ac:dyDescent="0.4">
      <c r="N1424" s="66" t="s">
        <v>1813</v>
      </c>
      <c r="O1424" s="67" t="s">
        <v>264</v>
      </c>
      <c r="P1424" s="68" t="s">
        <v>249</v>
      </c>
      <c r="Q1424" t="str">
        <f>_xlfn.CONCAT(Table24[[#This Row],[Field Name]:[Area Name]])</f>
        <v>Pierce Road GasAny Area</v>
      </c>
      <c r="R1424" s="88" t="str">
        <f>_xlfn.CONCAT(Table24[[#This Row],[Field Name]:[Pool Name]])</f>
        <v>Pierce Road GasAny AreaForbes</v>
      </c>
    </row>
    <row r="1425" spans="14:18" x14ac:dyDescent="0.4">
      <c r="N1425" s="66" t="s">
        <v>1813</v>
      </c>
      <c r="O1425" s="67" t="s">
        <v>264</v>
      </c>
      <c r="P1425" s="68" t="s">
        <v>257</v>
      </c>
      <c r="Q1425" t="str">
        <f>_xlfn.CONCAT(Table24[[#This Row],[Field Name]:[Area Name]])</f>
        <v>Pierce Road GasAny Area</v>
      </c>
      <c r="R1425" s="88" t="str">
        <f>_xlfn.CONCAT(Table24[[#This Row],[Field Name]:[Pool Name]])</f>
        <v>Pierce Road GasAny AreaGuinda</v>
      </c>
    </row>
    <row r="1426" spans="14:18" x14ac:dyDescent="0.4">
      <c r="N1426" s="66" t="s">
        <v>1815</v>
      </c>
      <c r="O1426" s="67" t="s">
        <v>264</v>
      </c>
      <c r="P1426" s="68" t="s">
        <v>240</v>
      </c>
      <c r="Q1426" t="str">
        <f>_xlfn.CONCAT(Table24[[#This Row],[Field Name]:[Area Name]])</f>
        <v>Pinole Point (ABD)Any Area</v>
      </c>
      <c r="R1426" s="88" t="str">
        <f>_xlfn.CONCAT(Table24[[#This Row],[Field Name]:[Pool Name]])</f>
        <v>Pinole Point (ABD)Any AreaNo Pool Breakdown</v>
      </c>
    </row>
    <row r="1427" spans="14:18" x14ac:dyDescent="0.4">
      <c r="N1427" s="66" t="s">
        <v>737</v>
      </c>
      <c r="O1427" s="67" t="s">
        <v>264</v>
      </c>
      <c r="P1427" s="68" t="s">
        <v>799</v>
      </c>
      <c r="Q1427" t="str">
        <f>_xlfn.CONCAT(Table24[[#This Row],[Field Name]:[Area Name]])</f>
        <v>PioneerAny Area</v>
      </c>
      <c r="R1427" s="88" t="str">
        <f>_xlfn.CONCAT(Table24[[#This Row],[Field Name]:[Pool Name]])</f>
        <v>PioneerAny AreaMiocene</v>
      </c>
    </row>
    <row r="1428" spans="14:18" x14ac:dyDescent="0.4">
      <c r="N1428" s="66" t="s">
        <v>737</v>
      </c>
      <c r="O1428" s="67" t="s">
        <v>264</v>
      </c>
      <c r="P1428" s="68" t="s">
        <v>240</v>
      </c>
      <c r="Q1428" t="str">
        <f>_xlfn.CONCAT(Table24[[#This Row],[Field Name]:[Area Name]])</f>
        <v>PioneerAny Area</v>
      </c>
      <c r="R1428" s="88" t="str">
        <f>_xlfn.CONCAT(Table24[[#This Row],[Field Name]:[Pool Name]])</f>
        <v>PioneerAny AreaNo Pool Breakdown</v>
      </c>
    </row>
    <row r="1429" spans="14:18" x14ac:dyDescent="0.4">
      <c r="N1429" s="66" t="s">
        <v>737</v>
      </c>
      <c r="O1429" s="67" t="s">
        <v>264</v>
      </c>
      <c r="P1429" s="68" t="s">
        <v>336</v>
      </c>
      <c r="Q1429" t="str">
        <f>_xlfn.CONCAT(Table24[[#This Row],[Field Name]:[Area Name]])</f>
        <v>PioneerAny Area</v>
      </c>
      <c r="R1429" s="88" t="str">
        <f>_xlfn.CONCAT(Table24[[#This Row],[Field Name]:[Pool Name]])</f>
        <v>PioneerAny AreaObservation</v>
      </c>
    </row>
    <row r="1430" spans="14:18" x14ac:dyDescent="0.4">
      <c r="N1430" s="66" t="s">
        <v>1817</v>
      </c>
      <c r="O1430" s="67" t="s">
        <v>264</v>
      </c>
      <c r="P1430" s="68" t="s">
        <v>240</v>
      </c>
      <c r="Q1430" t="str">
        <f>_xlfn.CONCAT(Table24[[#This Row],[Field Name]:[Area Name]])</f>
        <v>Piru (ABD)Any Area</v>
      </c>
      <c r="R1430" s="88" t="str">
        <f>_xlfn.CONCAT(Table24[[#This Row],[Field Name]:[Pool Name]])</f>
        <v>Piru (ABD)Any AreaNo Pool Breakdown</v>
      </c>
    </row>
    <row r="1431" spans="14:18" x14ac:dyDescent="0.4">
      <c r="N1431" s="66" t="s">
        <v>1819</v>
      </c>
      <c r="O1431" s="67" t="s">
        <v>264</v>
      </c>
      <c r="P1431" s="68" t="s">
        <v>240</v>
      </c>
      <c r="Q1431" t="str">
        <f>_xlfn.CONCAT(Table24[[#This Row],[Field Name]:[Area Name]])</f>
        <v>Piru Creek (ABD)Any Area</v>
      </c>
      <c r="R1431" s="88" t="str">
        <f>_xlfn.CONCAT(Table24[[#This Row],[Field Name]:[Pool Name]])</f>
        <v>Piru Creek (ABD)Any AreaNo Pool Breakdown</v>
      </c>
    </row>
    <row r="1432" spans="14:18" x14ac:dyDescent="0.4">
      <c r="N1432" s="66" t="s">
        <v>1822</v>
      </c>
      <c r="O1432" s="67" t="s">
        <v>264</v>
      </c>
      <c r="P1432" s="68" t="s">
        <v>1727</v>
      </c>
      <c r="Q1432" t="str">
        <f>_xlfn.CONCAT(Table24[[#This Row],[Field Name]:[Area Name]])</f>
        <v>PlaceritaAny Area</v>
      </c>
      <c r="R1432" s="88" t="str">
        <f>_xlfn.CONCAT(Table24[[#This Row],[Field Name]:[Pool Name]])</f>
        <v>PlaceritaAny AreaKraft</v>
      </c>
    </row>
    <row r="1433" spans="14:18" x14ac:dyDescent="0.4">
      <c r="N1433" s="66" t="s">
        <v>1822</v>
      </c>
      <c r="O1433" s="67" t="s">
        <v>264</v>
      </c>
      <c r="P1433" s="68" t="s">
        <v>1784</v>
      </c>
      <c r="Q1433" t="str">
        <f>_xlfn.CONCAT(Table24[[#This Row],[Field Name]:[Area Name]])</f>
        <v>PlaceritaAny Area</v>
      </c>
      <c r="R1433" s="88" t="str">
        <f>_xlfn.CONCAT(Table24[[#This Row],[Field Name]:[Pool Name]])</f>
        <v>PlaceritaAny AreaLower Kraft</v>
      </c>
    </row>
    <row r="1434" spans="14:18" x14ac:dyDescent="0.4">
      <c r="N1434" s="66" t="s">
        <v>1822</v>
      </c>
      <c r="O1434" s="67" t="s">
        <v>264</v>
      </c>
      <c r="P1434" s="68" t="s">
        <v>240</v>
      </c>
      <c r="Q1434" t="str">
        <f>_xlfn.CONCAT(Table24[[#This Row],[Field Name]:[Area Name]])</f>
        <v>PlaceritaAny Area</v>
      </c>
      <c r="R1434" s="88" t="str">
        <f>_xlfn.CONCAT(Table24[[#This Row],[Field Name]:[Pool Name]])</f>
        <v>PlaceritaAny AreaNo Pool Breakdown</v>
      </c>
    </row>
    <row r="1435" spans="14:18" x14ac:dyDescent="0.4">
      <c r="N1435" s="66" t="s">
        <v>1822</v>
      </c>
      <c r="O1435" s="67" t="s">
        <v>264</v>
      </c>
      <c r="P1435" s="68" t="s">
        <v>1973</v>
      </c>
      <c r="Q1435" t="str">
        <f>_xlfn.CONCAT(Table24[[#This Row],[Field Name]:[Area Name]])</f>
        <v>PlaceritaAny Area</v>
      </c>
      <c r="R1435" s="88" t="str">
        <f>_xlfn.CONCAT(Table24[[#This Row],[Field Name]:[Pool Name]])</f>
        <v>PlaceritaAny AreaObservation-Temperature</v>
      </c>
    </row>
    <row r="1436" spans="14:18" x14ac:dyDescent="0.4">
      <c r="N1436" s="66" t="s">
        <v>1822</v>
      </c>
      <c r="O1436" s="67" t="s">
        <v>264</v>
      </c>
      <c r="P1436" s="68" t="s">
        <v>2212</v>
      </c>
      <c r="Q1436" t="str">
        <f>_xlfn.CONCAT(Table24[[#This Row],[Field Name]:[Area Name]])</f>
        <v>PlaceritaAny Area</v>
      </c>
      <c r="R1436" s="88" t="str">
        <f>_xlfn.CONCAT(Table24[[#This Row],[Field Name]:[Pool Name]])</f>
        <v>PlaceritaAny AreaTowsley</v>
      </c>
    </row>
    <row r="1437" spans="14:18" x14ac:dyDescent="0.4">
      <c r="N1437" s="66" t="s">
        <v>1822</v>
      </c>
      <c r="O1437" s="67" t="s">
        <v>264</v>
      </c>
      <c r="P1437" s="68" t="s">
        <v>2237</v>
      </c>
      <c r="Q1437" t="str">
        <f>_xlfn.CONCAT(Table24[[#This Row],[Field Name]:[Area Name]])</f>
        <v>PlaceritaAny Area</v>
      </c>
      <c r="R1437" s="88" t="str">
        <f>_xlfn.CONCAT(Table24[[#This Row],[Field Name]:[Pool Name]])</f>
        <v>PlaceritaAny AreaUpper Kraft</v>
      </c>
    </row>
    <row r="1438" spans="14:18" x14ac:dyDescent="0.4">
      <c r="N1438" s="66" t="s">
        <v>1822</v>
      </c>
      <c r="O1438" s="67" t="s">
        <v>925</v>
      </c>
      <c r="P1438" s="68" t="s">
        <v>240</v>
      </c>
      <c r="Q1438" t="str">
        <f>_xlfn.CONCAT(Table24[[#This Row],[Field Name]:[Area Name]])</f>
        <v>PlaceritaJuanita</v>
      </c>
      <c r="R1438" s="88" t="str">
        <f>_xlfn.CONCAT(Table24[[#This Row],[Field Name]:[Pool Name]])</f>
        <v>PlaceritaJuanitaNo Pool Breakdown</v>
      </c>
    </row>
    <row r="1439" spans="14:18" x14ac:dyDescent="0.4">
      <c r="N1439" s="66" t="s">
        <v>1822</v>
      </c>
      <c r="O1439" s="67" t="s">
        <v>213</v>
      </c>
      <c r="P1439" s="68" t="s">
        <v>1727</v>
      </c>
      <c r="Q1439" t="str">
        <f>_xlfn.CONCAT(Table24[[#This Row],[Field Name]:[Area Name]])</f>
        <v>PlaceritaOld</v>
      </c>
      <c r="R1439" s="88" t="str">
        <f>_xlfn.CONCAT(Table24[[#This Row],[Field Name]:[Pool Name]])</f>
        <v>PlaceritaOldKraft</v>
      </c>
    </row>
    <row r="1440" spans="14:18" x14ac:dyDescent="0.4">
      <c r="N1440" s="66" t="s">
        <v>1822</v>
      </c>
      <c r="O1440" s="67" t="s">
        <v>213</v>
      </c>
      <c r="P1440" s="68" t="s">
        <v>1784</v>
      </c>
      <c r="Q1440" t="str">
        <f>_xlfn.CONCAT(Table24[[#This Row],[Field Name]:[Area Name]])</f>
        <v>PlaceritaOld</v>
      </c>
      <c r="R1440" s="88" t="str">
        <f>_xlfn.CONCAT(Table24[[#This Row],[Field Name]:[Pool Name]])</f>
        <v>PlaceritaOldLower Kraft</v>
      </c>
    </row>
    <row r="1441" spans="14:18" x14ac:dyDescent="0.4">
      <c r="N1441" s="66" t="s">
        <v>1822</v>
      </c>
      <c r="O1441" s="67" t="s">
        <v>213</v>
      </c>
      <c r="P1441" s="68" t="s">
        <v>240</v>
      </c>
      <c r="Q1441" t="str">
        <f>_xlfn.CONCAT(Table24[[#This Row],[Field Name]:[Area Name]])</f>
        <v>PlaceritaOld</v>
      </c>
      <c r="R1441" s="88" t="str">
        <f>_xlfn.CONCAT(Table24[[#This Row],[Field Name]:[Pool Name]])</f>
        <v>PlaceritaOldNo Pool Breakdown</v>
      </c>
    </row>
    <row r="1442" spans="14:18" x14ac:dyDescent="0.4">
      <c r="N1442" s="66" t="s">
        <v>1822</v>
      </c>
      <c r="O1442" s="67" t="s">
        <v>213</v>
      </c>
      <c r="P1442" s="68" t="s">
        <v>2237</v>
      </c>
      <c r="Q1442" t="str">
        <f>_xlfn.CONCAT(Table24[[#This Row],[Field Name]:[Area Name]])</f>
        <v>PlaceritaOld</v>
      </c>
      <c r="R1442" s="88" t="str">
        <f>_xlfn.CONCAT(Table24[[#This Row],[Field Name]:[Pool Name]])</f>
        <v>PlaceritaOldUpper Kraft</v>
      </c>
    </row>
    <row r="1443" spans="14:18" x14ac:dyDescent="0.4">
      <c r="N1443" s="66" t="s">
        <v>1825</v>
      </c>
      <c r="O1443" s="67" t="s">
        <v>485</v>
      </c>
      <c r="P1443" s="68" t="s">
        <v>240</v>
      </c>
      <c r="Q1443" t="str">
        <f>_xlfn.CONCAT(Table24[[#This Row],[Field Name]:[Area Name]])</f>
        <v>Playa Del ReyDel Rey Hills</v>
      </c>
      <c r="R1443" s="88" t="str">
        <f>_xlfn.CONCAT(Table24[[#This Row],[Field Name]:[Pool Name]])</f>
        <v>Playa Del ReyDel Rey HillsNo Pool Breakdown</v>
      </c>
    </row>
    <row r="1444" spans="14:18" x14ac:dyDescent="0.4">
      <c r="N1444" s="66" t="s">
        <v>1825</v>
      </c>
      <c r="O1444" s="67" t="s">
        <v>485</v>
      </c>
      <c r="P1444" s="68" t="s">
        <v>336</v>
      </c>
      <c r="Q1444" t="str">
        <f>_xlfn.CONCAT(Table24[[#This Row],[Field Name]:[Area Name]])</f>
        <v>Playa Del ReyDel Rey Hills</v>
      </c>
      <c r="R1444" s="88" t="str">
        <f>_xlfn.CONCAT(Table24[[#This Row],[Field Name]:[Pool Name]])</f>
        <v>Playa Del ReyDel Rey HillsObservation</v>
      </c>
    </row>
    <row r="1445" spans="14:18" x14ac:dyDescent="0.4">
      <c r="N1445" s="66" t="s">
        <v>1825</v>
      </c>
      <c r="O1445" s="67" t="s">
        <v>936</v>
      </c>
      <c r="P1445" s="68" t="s">
        <v>240</v>
      </c>
      <c r="Q1445" t="str">
        <f>_xlfn.CONCAT(Table24[[#This Row],[Field Name]:[Area Name]])</f>
        <v>Playa Del ReyKidson (ABD)</v>
      </c>
      <c r="R1445" s="88" t="str">
        <f>_xlfn.CONCAT(Table24[[#This Row],[Field Name]:[Pool Name]])</f>
        <v>Playa Del ReyKidson (ABD)No Pool Breakdown</v>
      </c>
    </row>
    <row r="1446" spans="14:18" x14ac:dyDescent="0.4">
      <c r="N1446" s="66" t="s">
        <v>1825</v>
      </c>
      <c r="O1446" s="67" t="s">
        <v>1443</v>
      </c>
      <c r="P1446" s="68" t="s">
        <v>240</v>
      </c>
      <c r="Q1446" t="str">
        <f>_xlfn.CONCAT(Table24[[#This Row],[Field Name]:[Area Name]])</f>
        <v>Playa Del ReyVenice</v>
      </c>
      <c r="R1446" s="88" t="str">
        <f>_xlfn.CONCAT(Table24[[#This Row],[Field Name]:[Pool Name]])</f>
        <v>Playa Del ReyVeniceNo Pool Breakdown</v>
      </c>
    </row>
    <row r="1447" spans="14:18" x14ac:dyDescent="0.4">
      <c r="N1447" s="66" t="s">
        <v>1825</v>
      </c>
      <c r="O1447" s="67" t="s">
        <v>1443</v>
      </c>
      <c r="P1447" s="68" t="s">
        <v>336</v>
      </c>
      <c r="Q1447" t="str">
        <f>_xlfn.CONCAT(Table24[[#This Row],[Field Name]:[Area Name]])</f>
        <v>Playa Del ReyVenice</v>
      </c>
      <c r="R1447" s="88" t="str">
        <f>_xlfn.CONCAT(Table24[[#This Row],[Field Name]:[Pool Name]])</f>
        <v>Playa Del ReyVeniceObservation</v>
      </c>
    </row>
    <row r="1448" spans="14:18" x14ac:dyDescent="0.4">
      <c r="N1448" s="66" t="s">
        <v>1825</v>
      </c>
      <c r="O1448" s="67" t="s">
        <v>1443</v>
      </c>
      <c r="P1448" s="68" t="s">
        <v>708</v>
      </c>
      <c r="Q1448" t="str">
        <f>_xlfn.CONCAT(Table24[[#This Row],[Field Name]:[Area Name]])</f>
        <v>Playa Del ReyVenice</v>
      </c>
      <c r="R1448" s="88" t="str">
        <f>_xlfn.CONCAT(Table24[[#This Row],[Field Name]:[Pool Name]])</f>
        <v>Playa Del ReyVenicePliocene</v>
      </c>
    </row>
    <row r="1449" spans="14:18" x14ac:dyDescent="0.4">
      <c r="N1449" s="66" t="s">
        <v>1827</v>
      </c>
      <c r="O1449" s="67" t="s">
        <v>264</v>
      </c>
      <c r="P1449" s="68" t="s">
        <v>2018</v>
      </c>
      <c r="Q1449" t="str">
        <f>_xlfn.CONCAT(Table24[[#This Row],[Field Name]:[Area Name]])</f>
        <v>Pleasant Creek GasAny Area</v>
      </c>
      <c r="R1449" s="88" t="str">
        <f>_xlfn.CONCAT(Table24[[#This Row],[Field Name]:[Pool Name]])</f>
        <v>Pleasant Creek GasAny AreaPeters</v>
      </c>
    </row>
    <row r="1450" spans="14:18" x14ac:dyDescent="0.4">
      <c r="N1450" s="66" t="s">
        <v>1827</v>
      </c>
      <c r="O1450" s="67" t="s">
        <v>264</v>
      </c>
      <c r="P1450" s="68" t="s">
        <v>2122</v>
      </c>
      <c r="Q1450" t="str">
        <f>_xlfn.CONCAT(Table24[[#This Row],[Field Name]:[Area Name]])</f>
        <v>Pleasant Creek GasAny Area</v>
      </c>
      <c r="R1450" s="88" t="str">
        <f>_xlfn.CONCAT(Table24[[#This Row],[Field Name]:[Pool Name]])</f>
        <v>Pleasant Creek GasAny AreaRominger (ABD)</v>
      </c>
    </row>
    <row r="1451" spans="14:18" x14ac:dyDescent="0.4">
      <c r="N1451" s="66" t="s">
        <v>743</v>
      </c>
      <c r="O1451" s="67" t="s">
        <v>264</v>
      </c>
      <c r="P1451" s="68" t="s">
        <v>632</v>
      </c>
      <c r="Q1451" t="str">
        <f>_xlfn.CONCAT(Table24[[#This Row],[Field Name]:[Area Name]])</f>
        <v>Pleasant ValleyAny Area</v>
      </c>
      <c r="R1451" s="88" t="str">
        <f>_xlfn.CONCAT(Table24[[#This Row],[Field Name]:[Pool Name]])</f>
        <v>Pleasant ValleyAny AreaBrown Mountain</v>
      </c>
    </row>
    <row r="1452" spans="14:18" x14ac:dyDescent="0.4">
      <c r="N1452" s="66" t="s">
        <v>743</v>
      </c>
      <c r="O1452" s="67" t="s">
        <v>264</v>
      </c>
      <c r="P1452" s="68" t="s">
        <v>1491</v>
      </c>
      <c r="Q1452" t="str">
        <f>_xlfn.CONCAT(Table24[[#This Row],[Field Name]:[Area Name]])</f>
        <v>Pleasant ValleyAny Area</v>
      </c>
      <c r="R1452" s="88" t="str">
        <f>_xlfn.CONCAT(Table24[[#This Row],[Field Name]:[Pool Name]])</f>
        <v>Pleasant ValleyAny AreaGatchell</v>
      </c>
    </row>
    <row r="1453" spans="14:18" x14ac:dyDescent="0.4">
      <c r="N1453" s="66" t="s">
        <v>743</v>
      </c>
      <c r="O1453" s="67" t="s">
        <v>264</v>
      </c>
      <c r="P1453" s="68" t="s">
        <v>1730</v>
      </c>
      <c r="Q1453" t="str">
        <f>_xlfn.CONCAT(Table24[[#This Row],[Field Name]:[Area Name]])</f>
        <v>Pleasant ValleyAny Area</v>
      </c>
      <c r="R1453" s="88" t="str">
        <f>_xlfn.CONCAT(Table24[[#This Row],[Field Name]:[Pool Name]])</f>
        <v>Pleasant ValleyAny AreaKreyenhagen</v>
      </c>
    </row>
    <row r="1454" spans="14:18" x14ac:dyDescent="0.4">
      <c r="N1454" s="66" t="s">
        <v>743</v>
      </c>
      <c r="O1454" s="67" t="s">
        <v>264</v>
      </c>
      <c r="P1454" s="68" t="s">
        <v>927</v>
      </c>
      <c r="Q1454" t="str">
        <f>_xlfn.CONCAT(Table24[[#This Row],[Field Name]:[Area Name]])</f>
        <v>Pleasant ValleyAny Area</v>
      </c>
      <c r="R1454" s="88" t="str">
        <f>_xlfn.CONCAT(Table24[[#This Row],[Field Name]:[Pool Name]])</f>
        <v>Pleasant ValleyAny AreaTemblor</v>
      </c>
    </row>
    <row r="1455" spans="14:18" x14ac:dyDescent="0.4">
      <c r="N1455" s="66" t="s">
        <v>749</v>
      </c>
      <c r="O1455" s="67" t="s">
        <v>453</v>
      </c>
      <c r="P1455" s="68" t="s">
        <v>1682</v>
      </c>
      <c r="Q1455" t="str">
        <f>_xlfn.CONCAT(Table24[[#This Row],[Field Name]:[Area Name]])</f>
        <v>PleitoCreek</v>
      </c>
      <c r="R1455" s="88" t="str">
        <f>_xlfn.CONCAT(Table24[[#This Row],[Field Name]:[Pool Name]])</f>
        <v>PleitoCreekKern River-Chanac</v>
      </c>
    </row>
    <row r="1456" spans="14:18" x14ac:dyDescent="0.4">
      <c r="N1456" s="66" t="s">
        <v>749</v>
      </c>
      <c r="O1456" s="67" t="s">
        <v>453</v>
      </c>
      <c r="P1456" s="68" t="s">
        <v>240</v>
      </c>
      <c r="Q1456" t="str">
        <f>_xlfn.CONCAT(Table24[[#This Row],[Field Name]:[Area Name]])</f>
        <v>PleitoCreek</v>
      </c>
      <c r="R1456" s="88" t="str">
        <f>_xlfn.CONCAT(Table24[[#This Row],[Field Name]:[Pool Name]])</f>
        <v>PleitoCreekNo Pool Breakdown</v>
      </c>
    </row>
    <row r="1457" spans="14:18" x14ac:dyDescent="0.4">
      <c r="N1457" s="66" t="s">
        <v>749</v>
      </c>
      <c r="O1457" s="67" t="s">
        <v>453</v>
      </c>
      <c r="P1457" s="68" t="s">
        <v>336</v>
      </c>
      <c r="Q1457" t="str">
        <f>_xlfn.CONCAT(Table24[[#This Row],[Field Name]:[Area Name]])</f>
        <v>PleitoCreek</v>
      </c>
      <c r="R1457" s="88" t="str">
        <f>_xlfn.CONCAT(Table24[[#This Row],[Field Name]:[Pool Name]])</f>
        <v>PleitoCreekObservation</v>
      </c>
    </row>
    <row r="1458" spans="14:18" x14ac:dyDescent="0.4">
      <c r="N1458" s="66" t="s">
        <v>749</v>
      </c>
      <c r="O1458" s="67" t="s">
        <v>453</v>
      </c>
      <c r="P1458" s="68" t="s">
        <v>1938</v>
      </c>
      <c r="Q1458" t="str">
        <f>_xlfn.CONCAT(Table24[[#This Row],[Field Name]:[Area Name]])</f>
        <v>PleitoCreek</v>
      </c>
      <c r="R1458" s="88" t="str">
        <f>_xlfn.CONCAT(Table24[[#This Row],[Field Name]:[Pool Name]])</f>
        <v>PleitoCreekSanta Margarita</v>
      </c>
    </row>
    <row r="1459" spans="14:18" x14ac:dyDescent="0.4">
      <c r="N1459" s="66" t="s">
        <v>749</v>
      </c>
      <c r="O1459" s="67" t="s">
        <v>1233</v>
      </c>
      <c r="P1459" s="68" t="s">
        <v>1682</v>
      </c>
      <c r="Q1459" t="str">
        <f>_xlfn.CONCAT(Table24[[#This Row],[Field Name]:[Area Name]])</f>
        <v>PleitoRanch</v>
      </c>
      <c r="R1459" s="88" t="str">
        <f>_xlfn.CONCAT(Table24[[#This Row],[Field Name]:[Pool Name]])</f>
        <v>PleitoRanchKern River-Chanac</v>
      </c>
    </row>
    <row r="1460" spans="14:18" x14ac:dyDescent="0.4">
      <c r="N1460" s="66" t="s">
        <v>749</v>
      </c>
      <c r="O1460" s="67" t="s">
        <v>1233</v>
      </c>
      <c r="P1460" s="68" t="s">
        <v>240</v>
      </c>
      <c r="Q1460" t="str">
        <f>_xlfn.CONCAT(Table24[[#This Row],[Field Name]:[Area Name]])</f>
        <v>PleitoRanch</v>
      </c>
      <c r="R1460" s="88" t="str">
        <f>_xlfn.CONCAT(Table24[[#This Row],[Field Name]:[Pool Name]])</f>
        <v>PleitoRanchNo Pool Breakdown</v>
      </c>
    </row>
    <row r="1461" spans="14:18" x14ac:dyDescent="0.4">
      <c r="N1461" s="66" t="s">
        <v>1831</v>
      </c>
      <c r="O1461" s="67" t="s">
        <v>1121</v>
      </c>
      <c r="P1461" s="68" t="s">
        <v>1495</v>
      </c>
      <c r="Q1461" t="str">
        <f>_xlfn.CONCAT(Table24[[#This Row],[Field Name]:[Area Name]])</f>
        <v>Point Conception (ABD)Offshore</v>
      </c>
      <c r="R1461" s="88" t="str">
        <f>_xlfn.CONCAT(Table24[[#This Row],[Field Name]:[Pool Name]])</f>
        <v>Point Conception (ABD)OffshoreGaviota-Sacate</v>
      </c>
    </row>
    <row r="1462" spans="14:18" x14ac:dyDescent="0.4">
      <c r="N1462" s="66" t="s">
        <v>1831</v>
      </c>
      <c r="O1462" s="67" t="s">
        <v>1121</v>
      </c>
      <c r="P1462" s="68" t="s">
        <v>240</v>
      </c>
      <c r="Q1462" t="str">
        <f>_xlfn.CONCAT(Table24[[#This Row],[Field Name]:[Area Name]])</f>
        <v>Point Conception (ABD)Offshore</v>
      </c>
      <c r="R1462" s="88" t="str">
        <f>_xlfn.CONCAT(Table24[[#This Row],[Field Name]:[Pool Name]])</f>
        <v>Point Conception (ABD)OffshoreNo Pool Breakdown</v>
      </c>
    </row>
    <row r="1463" spans="14:18" x14ac:dyDescent="0.4">
      <c r="N1463" s="66" t="s">
        <v>1831</v>
      </c>
      <c r="O1463" s="67" t="s">
        <v>1155</v>
      </c>
      <c r="P1463" s="68" t="s">
        <v>1495</v>
      </c>
      <c r="Q1463" t="str">
        <f>_xlfn.CONCAT(Table24[[#This Row],[Field Name]:[Area Name]])</f>
        <v>Point Conception (ABD)Onshore</v>
      </c>
      <c r="R1463" s="88" t="str">
        <f>_xlfn.CONCAT(Table24[[#This Row],[Field Name]:[Pool Name]])</f>
        <v>Point Conception (ABD)OnshoreGaviota-Sacate</v>
      </c>
    </row>
    <row r="1464" spans="14:18" x14ac:dyDescent="0.4">
      <c r="N1464" s="66" t="s">
        <v>1834</v>
      </c>
      <c r="O1464" s="67" t="s">
        <v>264</v>
      </c>
      <c r="P1464" s="68" t="s">
        <v>249</v>
      </c>
      <c r="Q1464" t="str">
        <f>_xlfn.CONCAT(Table24[[#This Row],[Field Name]:[Area Name]])</f>
        <v>Poppy Ridge Gas (ABD)Any Area</v>
      </c>
      <c r="R1464" s="88" t="str">
        <f>_xlfn.CONCAT(Table24[[#This Row],[Field Name]:[Pool Name]])</f>
        <v>Poppy Ridge Gas (ABD)Any AreaForbes</v>
      </c>
    </row>
    <row r="1465" spans="14:18" x14ac:dyDescent="0.4">
      <c r="N1465" s="66" t="s">
        <v>1834</v>
      </c>
      <c r="O1465" s="67" t="s">
        <v>264</v>
      </c>
      <c r="P1465" s="68" t="s">
        <v>240</v>
      </c>
      <c r="Q1465" t="str">
        <f>_xlfn.CONCAT(Table24[[#This Row],[Field Name]:[Area Name]])</f>
        <v>Poppy Ridge Gas (ABD)Any Area</v>
      </c>
      <c r="R1465" s="88" t="str">
        <f>_xlfn.CONCAT(Table24[[#This Row],[Field Name]:[Pool Name]])</f>
        <v>Poppy Ridge Gas (ABD)Any AreaNo Pool Breakdown</v>
      </c>
    </row>
    <row r="1466" spans="14:18" x14ac:dyDescent="0.4">
      <c r="N1466" s="66" t="s">
        <v>756</v>
      </c>
      <c r="O1466" s="67" t="s">
        <v>572</v>
      </c>
      <c r="P1466" s="68" t="s">
        <v>838</v>
      </c>
      <c r="Q1466" t="str">
        <f>_xlfn.CONCAT(Table24[[#This Row],[Field Name]:[Area Name]])</f>
        <v>Poso CreekEnas</v>
      </c>
      <c r="R1466" s="88" t="str">
        <f>_xlfn.CONCAT(Table24[[#This Row],[Field Name]:[Pool Name]])</f>
        <v>Poso CreekEnasChanac</v>
      </c>
    </row>
    <row r="1467" spans="14:18" x14ac:dyDescent="0.4">
      <c r="N1467" s="66" t="s">
        <v>756</v>
      </c>
      <c r="O1467" s="67" t="s">
        <v>572</v>
      </c>
      <c r="P1467" s="68" t="s">
        <v>1243</v>
      </c>
      <c r="Q1467" t="str">
        <f>_xlfn.CONCAT(Table24[[#This Row],[Field Name]:[Area Name]])</f>
        <v>Poso CreekEnas</v>
      </c>
      <c r="R1467" s="88" t="str">
        <f>_xlfn.CONCAT(Table24[[#This Row],[Field Name]:[Pool Name]])</f>
        <v>Poso CreekEnasEtchegoin-Chanac</v>
      </c>
    </row>
    <row r="1468" spans="14:18" x14ac:dyDescent="0.4">
      <c r="N1468" s="66" t="s">
        <v>756</v>
      </c>
      <c r="O1468" s="67" t="s">
        <v>572</v>
      </c>
      <c r="P1468" s="68" t="s">
        <v>240</v>
      </c>
      <c r="Q1468" t="str">
        <f>_xlfn.CONCAT(Table24[[#This Row],[Field Name]:[Area Name]])</f>
        <v>Poso CreekEnas</v>
      </c>
      <c r="R1468" s="88" t="str">
        <f>_xlfn.CONCAT(Table24[[#This Row],[Field Name]:[Pool Name]])</f>
        <v>Poso CreekEnasNo Pool Breakdown</v>
      </c>
    </row>
    <row r="1469" spans="14:18" x14ac:dyDescent="0.4">
      <c r="N1469" s="66" t="s">
        <v>756</v>
      </c>
      <c r="O1469" s="67" t="s">
        <v>1025</v>
      </c>
      <c r="P1469" s="68" t="s">
        <v>658</v>
      </c>
      <c r="Q1469" t="str">
        <f>_xlfn.CONCAT(Table24[[#This Row],[Field Name]:[Area Name]])</f>
        <v>Poso CreekMcVan</v>
      </c>
      <c r="R1469" s="88" t="str">
        <f>_xlfn.CONCAT(Table24[[#This Row],[Field Name]:[Pool Name]])</f>
        <v>Poso CreekMcVanEtchegoin</v>
      </c>
    </row>
    <row r="1470" spans="14:18" x14ac:dyDescent="0.4">
      <c r="N1470" s="66" t="s">
        <v>756</v>
      </c>
      <c r="O1470" s="67" t="s">
        <v>1025</v>
      </c>
      <c r="P1470" s="68" t="s">
        <v>1243</v>
      </c>
      <c r="Q1470" t="str">
        <f>_xlfn.CONCAT(Table24[[#This Row],[Field Name]:[Area Name]])</f>
        <v>Poso CreekMcVan</v>
      </c>
      <c r="R1470" s="88" t="str">
        <f>_xlfn.CONCAT(Table24[[#This Row],[Field Name]:[Pool Name]])</f>
        <v>Poso CreekMcVanEtchegoin-Chanac</v>
      </c>
    </row>
    <row r="1471" spans="14:18" x14ac:dyDescent="0.4">
      <c r="N1471" s="66" t="s">
        <v>756</v>
      </c>
      <c r="O1471" s="67" t="s">
        <v>1025</v>
      </c>
      <c r="P1471" s="68" t="s">
        <v>240</v>
      </c>
      <c r="Q1471" t="str">
        <f>_xlfn.CONCAT(Table24[[#This Row],[Field Name]:[Area Name]])</f>
        <v>Poso CreekMcVan</v>
      </c>
      <c r="R1471" s="88" t="str">
        <f>_xlfn.CONCAT(Table24[[#This Row],[Field Name]:[Pool Name]])</f>
        <v>Poso CreekMcVanNo Pool Breakdown</v>
      </c>
    </row>
    <row r="1472" spans="14:18" x14ac:dyDescent="0.4">
      <c r="N1472" s="66" t="s">
        <v>756</v>
      </c>
      <c r="O1472" s="67" t="s">
        <v>1025</v>
      </c>
      <c r="P1472" s="68" t="s">
        <v>336</v>
      </c>
      <c r="Q1472" t="str">
        <f>_xlfn.CONCAT(Table24[[#This Row],[Field Name]:[Area Name]])</f>
        <v>Poso CreekMcVan</v>
      </c>
      <c r="R1472" s="88" t="str">
        <f>_xlfn.CONCAT(Table24[[#This Row],[Field Name]:[Pool Name]])</f>
        <v>Poso CreekMcVanObservation</v>
      </c>
    </row>
    <row r="1473" spans="14:18" x14ac:dyDescent="0.4">
      <c r="N1473" s="66" t="s">
        <v>756</v>
      </c>
      <c r="O1473" s="67" t="s">
        <v>1025</v>
      </c>
      <c r="P1473" s="68" t="s">
        <v>1938</v>
      </c>
      <c r="Q1473" t="str">
        <f>_xlfn.CONCAT(Table24[[#This Row],[Field Name]:[Area Name]])</f>
        <v>Poso CreekMcVan</v>
      </c>
      <c r="R1473" s="88" t="str">
        <f>_xlfn.CONCAT(Table24[[#This Row],[Field Name]:[Pool Name]])</f>
        <v>Poso CreekMcVanSanta Margarita</v>
      </c>
    </row>
    <row r="1474" spans="14:18" x14ac:dyDescent="0.4">
      <c r="N1474" s="66" t="s">
        <v>756</v>
      </c>
      <c r="O1474" s="67" t="s">
        <v>1025</v>
      </c>
      <c r="P1474" s="68" t="s">
        <v>2259</v>
      </c>
      <c r="Q1474" t="str">
        <f>_xlfn.CONCAT(Table24[[#This Row],[Field Name]:[Area Name]])</f>
        <v>Poso CreekMcVan</v>
      </c>
      <c r="R1474" s="88" t="str">
        <f>_xlfn.CONCAT(Table24[[#This Row],[Field Name]:[Pool Name]])</f>
        <v>Poso CreekMcVanVedder-Walker</v>
      </c>
    </row>
    <row r="1475" spans="14:18" x14ac:dyDescent="0.4">
      <c r="N1475" s="66" t="s">
        <v>756</v>
      </c>
      <c r="O1475" s="67" t="s">
        <v>1219</v>
      </c>
      <c r="P1475" s="68" t="s">
        <v>511</v>
      </c>
      <c r="Q1475" t="str">
        <f>_xlfn.CONCAT(Table24[[#This Row],[Field Name]:[Area Name]])</f>
        <v>Poso CreekPremier</v>
      </c>
      <c r="R1475" s="88" t="str">
        <f>_xlfn.CONCAT(Table24[[#This Row],[Field Name]:[Pool Name]])</f>
        <v>Poso CreekPremierBasal Etchegoin</v>
      </c>
    </row>
    <row r="1476" spans="14:18" x14ac:dyDescent="0.4">
      <c r="N1476" s="66" t="s">
        <v>756</v>
      </c>
      <c r="O1476" s="67" t="s">
        <v>1219</v>
      </c>
      <c r="P1476" s="68" t="s">
        <v>838</v>
      </c>
      <c r="Q1476" t="str">
        <f>_xlfn.CONCAT(Table24[[#This Row],[Field Name]:[Area Name]])</f>
        <v>Poso CreekPremier</v>
      </c>
      <c r="R1476" s="88" t="str">
        <f>_xlfn.CONCAT(Table24[[#This Row],[Field Name]:[Pool Name]])</f>
        <v>Poso CreekPremierChanac</v>
      </c>
    </row>
    <row r="1477" spans="14:18" x14ac:dyDescent="0.4">
      <c r="N1477" s="66" t="s">
        <v>756</v>
      </c>
      <c r="O1477" s="67" t="s">
        <v>1219</v>
      </c>
      <c r="P1477" s="68" t="s">
        <v>851</v>
      </c>
      <c r="Q1477" t="str">
        <f>_xlfn.CONCAT(Table24[[#This Row],[Field Name]:[Area Name]])</f>
        <v>Poso CreekPremier</v>
      </c>
      <c r="R1477" s="88" t="str">
        <f>_xlfn.CONCAT(Table24[[#This Row],[Field Name]:[Pool Name]])</f>
        <v>Poso CreekPremierChanac R</v>
      </c>
    </row>
    <row r="1478" spans="14:18" x14ac:dyDescent="0.4">
      <c r="N1478" s="66" t="s">
        <v>756</v>
      </c>
      <c r="O1478" s="67" t="s">
        <v>1219</v>
      </c>
      <c r="P1478" s="68" t="s">
        <v>884</v>
      </c>
      <c r="Q1478" t="str">
        <f>_xlfn.CONCAT(Table24[[#This Row],[Field Name]:[Area Name]])</f>
        <v>Poso CreekPremier</v>
      </c>
      <c r="R1478" s="88" t="str">
        <f>_xlfn.CONCAT(Table24[[#This Row],[Field Name]:[Pool Name]])</f>
        <v>Poso CreekPremierChanac-Santa Margarita</v>
      </c>
    </row>
    <row r="1479" spans="14:18" x14ac:dyDescent="0.4">
      <c r="N1479" s="66" t="s">
        <v>756</v>
      </c>
      <c r="O1479" s="67" t="s">
        <v>1219</v>
      </c>
      <c r="P1479" s="68" t="s">
        <v>658</v>
      </c>
      <c r="Q1479" t="str">
        <f>_xlfn.CONCAT(Table24[[#This Row],[Field Name]:[Area Name]])</f>
        <v>Poso CreekPremier</v>
      </c>
      <c r="R1479" s="88" t="str">
        <f>_xlfn.CONCAT(Table24[[#This Row],[Field Name]:[Pool Name]])</f>
        <v>Poso CreekPremierEtchegoin</v>
      </c>
    </row>
    <row r="1480" spans="14:18" x14ac:dyDescent="0.4">
      <c r="N1480" s="66" t="s">
        <v>756</v>
      </c>
      <c r="O1480" s="67" t="s">
        <v>1219</v>
      </c>
      <c r="P1480" s="68" t="s">
        <v>1243</v>
      </c>
      <c r="Q1480" t="str">
        <f>_xlfn.CONCAT(Table24[[#This Row],[Field Name]:[Area Name]])</f>
        <v>Poso CreekPremier</v>
      </c>
      <c r="R1480" s="88" t="str">
        <f>_xlfn.CONCAT(Table24[[#This Row],[Field Name]:[Pool Name]])</f>
        <v>Poso CreekPremierEtchegoin-Chanac</v>
      </c>
    </row>
    <row r="1481" spans="14:18" x14ac:dyDescent="0.4">
      <c r="N1481" s="66" t="s">
        <v>756</v>
      </c>
      <c r="O1481" s="67" t="s">
        <v>1219</v>
      </c>
      <c r="P1481" s="68" t="s">
        <v>240</v>
      </c>
      <c r="Q1481" t="str">
        <f>_xlfn.CONCAT(Table24[[#This Row],[Field Name]:[Area Name]])</f>
        <v>Poso CreekPremier</v>
      </c>
      <c r="R1481" s="88" t="str">
        <f>_xlfn.CONCAT(Table24[[#This Row],[Field Name]:[Pool Name]])</f>
        <v>Poso CreekPremierNo Pool Breakdown</v>
      </c>
    </row>
    <row r="1482" spans="14:18" x14ac:dyDescent="0.4">
      <c r="N1482" s="66" t="s">
        <v>756</v>
      </c>
      <c r="O1482" s="67" t="s">
        <v>1219</v>
      </c>
      <c r="P1482" s="68" t="s">
        <v>336</v>
      </c>
      <c r="Q1482" t="str">
        <f>_xlfn.CONCAT(Table24[[#This Row],[Field Name]:[Area Name]])</f>
        <v>Poso CreekPremier</v>
      </c>
      <c r="R1482" s="88" t="str">
        <f>_xlfn.CONCAT(Table24[[#This Row],[Field Name]:[Pool Name]])</f>
        <v>Poso CreekPremierObservation</v>
      </c>
    </row>
    <row r="1483" spans="14:18" x14ac:dyDescent="0.4">
      <c r="N1483" s="66" t="s">
        <v>756</v>
      </c>
      <c r="O1483" s="67" t="s">
        <v>1219</v>
      </c>
      <c r="P1483" s="68" t="s">
        <v>1938</v>
      </c>
      <c r="Q1483" t="str">
        <f>_xlfn.CONCAT(Table24[[#This Row],[Field Name]:[Area Name]])</f>
        <v>Poso CreekPremier</v>
      </c>
      <c r="R1483" s="88" t="str">
        <f>_xlfn.CONCAT(Table24[[#This Row],[Field Name]:[Pool Name]])</f>
        <v>Poso CreekPremierSanta Margarita</v>
      </c>
    </row>
    <row r="1484" spans="14:18" x14ac:dyDescent="0.4">
      <c r="N1484" s="66" t="s">
        <v>756</v>
      </c>
      <c r="O1484" s="67" t="s">
        <v>1219</v>
      </c>
      <c r="P1484" s="68" t="s">
        <v>2158</v>
      </c>
      <c r="Q1484" t="str">
        <f>_xlfn.CONCAT(Table24[[#This Row],[Field Name]:[Area Name]])</f>
        <v>Poso CreekPremier</v>
      </c>
      <c r="R1484" s="88" t="str">
        <f>_xlfn.CONCAT(Table24[[#This Row],[Field Name]:[Pool Name]])</f>
        <v>Poso CreekPremierVedder</v>
      </c>
    </row>
    <row r="1485" spans="14:18" x14ac:dyDescent="0.4">
      <c r="N1485" s="66" t="s">
        <v>1838</v>
      </c>
      <c r="O1485" s="67" t="s">
        <v>235</v>
      </c>
      <c r="P1485" s="68" t="s">
        <v>240</v>
      </c>
      <c r="Q1485" t="str">
        <f>_xlfn.CONCAT(Table24[[#This Row],[Field Name]:[Area Name]])</f>
        <v>Potrero (ABD)East</v>
      </c>
      <c r="R1485" s="88" t="str">
        <f>_xlfn.CONCAT(Table24[[#This Row],[Field Name]:[Pool Name]])</f>
        <v>Potrero (ABD)EastNo Pool Breakdown</v>
      </c>
    </row>
    <row r="1486" spans="14:18" x14ac:dyDescent="0.4">
      <c r="N1486" s="66" t="s">
        <v>1838</v>
      </c>
      <c r="O1486" s="67" t="s">
        <v>907</v>
      </c>
      <c r="P1486" s="68" t="s">
        <v>240</v>
      </c>
      <c r="Q1486" t="str">
        <f>_xlfn.CONCAT(Table24[[#This Row],[Field Name]:[Area Name]])</f>
        <v>Potrero (ABD)Inglewood City</v>
      </c>
      <c r="R1486" s="88" t="str">
        <f>_xlfn.CONCAT(Table24[[#This Row],[Field Name]:[Pool Name]])</f>
        <v>Potrero (ABD)Inglewood CityNo Pool Breakdown</v>
      </c>
    </row>
    <row r="1487" spans="14:18" x14ac:dyDescent="0.4">
      <c r="N1487" s="66" t="s">
        <v>1840</v>
      </c>
      <c r="O1487" s="67" t="s">
        <v>264</v>
      </c>
      <c r="P1487" s="68" t="s">
        <v>240</v>
      </c>
      <c r="Q1487" t="str">
        <f>_xlfn.CONCAT(Table24[[#This Row],[Field Name]:[Area Name]])</f>
        <v>Potrero Hills Gas (ABD)Any Area</v>
      </c>
      <c r="R1487" s="88" t="str">
        <f>_xlfn.CONCAT(Table24[[#This Row],[Field Name]:[Pool Name]])</f>
        <v>Potrero Hills Gas (ABD)Any AreaNo Pool Breakdown</v>
      </c>
    </row>
    <row r="1488" spans="14:18" x14ac:dyDescent="0.4">
      <c r="N1488" s="66" t="s">
        <v>1842</v>
      </c>
      <c r="O1488" s="67" t="s">
        <v>837</v>
      </c>
      <c r="P1488" s="68" t="s">
        <v>1602</v>
      </c>
      <c r="Q1488" t="str">
        <f>_xlfn.CONCAT(Table24[[#This Row],[Field Name]:[Area Name]])</f>
        <v>Prado-CoronaGoedhart</v>
      </c>
      <c r="R1488" s="88" t="str">
        <f>_xlfn.CONCAT(Table24[[#This Row],[Field Name]:[Pool Name]])</f>
        <v>Prado-CoronaGoedhartHunter</v>
      </c>
    </row>
    <row r="1489" spans="14:18" x14ac:dyDescent="0.4">
      <c r="N1489" s="66" t="s">
        <v>1842</v>
      </c>
      <c r="O1489" s="67" t="s">
        <v>837</v>
      </c>
      <c r="P1489" s="68" t="s">
        <v>240</v>
      </c>
      <c r="Q1489" t="str">
        <f>_xlfn.CONCAT(Table24[[#This Row],[Field Name]:[Area Name]])</f>
        <v>Prado-CoronaGoedhart</v>
      </c>
      <c r="R1489" s="88" t="str">
        <f>_xlfn.CONCAT(Table24[[#This Row],[Field Name]:[Pool Name]])</f>
        <v>Prado-CoronaGoedhartNo Pool Breakdown</v>
      </c>
    </row>
    <row r="1490" spans="14:18" x14ac:dyDescent="0.4">
      <c r="N1490" s="66" t="s">
        <v>1842</v>
      </c>
      <c r="O1490" s="67" t="s">
        <v>1267</v>
      </c>
      <c r="P1490" s="68" t="s">
        <v>240</v>
      </c>
      <c r="Q1490" t="str">
        <f>_xlfn.CONCAT(Table24[[#This Row],[Field Name]:[Area Name]])</f>
        <v>Prado-CoronaSardco (ABD)</v>
      </c>
      <c r="R1490" s="88" t="str">
        <f>_xlfn.CONCAT(Table24[[#This Row],[Field Name]:[Pool Name]])</f>
        <v>Prado-CoronaSardco (ABD)No Pool Breakdown</v>
      </c>
    </row>
    <row r="1491" spans="14:18" x14ac:dyDescent="0.4">
      <c r="N1491" s="66" t="s">
        <v>1843</v>
      </c>
      <c r="O1491" s="67" t="s">
        <v>239</v>
      </c>
      <c r="P1491" s="68" t="s">
        <v>265</v>
      </c>
      <c r="Q1491" t="str">
        <f>_xlfn.CONCAT(Table24[[#This Row],[Field Name]:[Area Name]])</f>
        <v>Princeton GasMain</v>
      </c>
      <c r="R1491" s="88" t="str">
        <f>_xlfn.CONCAT(Table24[[#This Row],[Field Name]:[Pool Name]])</f>
        <v>Princeton GasMainKione</v>
      </c>
    </row>
    <row r="1492" spans="14:18" x14ac:dyDescent="0.4">
      <c r="N1492" s="66" t="s">
        <v>1843</v>
      </c>
      <c r="O1492" s="67" t="s">
        <v>239</v>
      </c>
      <c r="P1492" s="68" t="s">
        <v>336</v>
      </c>
      <c r="Q1492" t="str">
        <f>_xlfn.CONCAT(Table24[[#This Row],[Field Name]:[Area Name]])</f>
        <v>Princeton GasMain</v>
      </c>
      <c r="R1492" s="88" t="str">
        <f>_xlfn.CONCAT(Table24[[#This Row],[Field Name]:[Pool Name]])</f>
        <v>Princeton GasMainObservation</v>
      </c>
    </row>
    <row r="1493" spans="14:18" x14ac:dyDescent="0.4">
      <c r="N1493" s="66" t="s">
        <v>1843</v>
      </c>
      <c r="O1493" s="67" t="s">
        <v>1419</v>
      </c>
      <c r="P1493" s="68" t="s">
        <v>265</v>
      </c>
      <c r="Q1493" t="str">
        <f>_xlfn.CONCAT(Table24[[#This Row],[Field Name]:[Area Name]])</f>
        <v>Princeton GasTownlot (ABD)</v>
      </c>
      <c r="R1493" s="88" t="str">
        <f>_xlfn.CONCAT(Table24[[#This Row],[Field Name]:[Pool Name]])</f>
        <v>Princeton GasTownlot (ABD)Kione</v>
      </c>
    </row>
    <row r="1494" spans="14:18" x14ac:dyDescent="0.4">
      <c r="N1494" s="66" t="s">
        <v>1845</v>
      </c>
      <c r="O1494" s="67" t="s">
        <v>264</v>
      </c>
      <c r="P1494" s="68" t="s">
        <v>240</v>
      </c>
      <c r="Q1494" t="str">
        <f>_xlfn.CONCAT(Table24[[#This Row],[Field Name]:[Area Name]])</f>
        <v>Putah Sink GasAny Area</v>
      </c>
      <c r="R1494" s="88" t="str">
        <f>_xlfn.CONCAT(Table24[[#This Row],[Field Name]:[Pool Name]])</f>
        <v>Putah Sink GasAny AreaNo Pool Breakdown</v>
      </c>
    </row>
    <row r="1495" spans="14:18" x14ac:dyDescent="0.4">
      <c r="N1495" s="66" t="s">
        <v>1845</v>
      </c>
      <c r="O1495" s="67" t="s">
        <v>264</v>
      </c>
      <c r="P1495" s="68" t="s">
        <v>1382</v>
      </c>
      <c r="Q1495" t="str">
        <f>_xlfn.CONCAT(Table24[[#This Row],[Field Name]:[Area Name]])</f>
        <v>Putah Sink GasAny Area</v>
      </c>
      <c r="R1495" s="88" t="str">
        <f>_xlfn.CONCAT(Table24[[#This Row],[Field Name]:[Pool Name]])</f>
        <v>Putah Sink GasAny AreaStarkey</v>
      </c>
    </row>
    <row r="1496" spans="14:18" x14ac:dyDescent="0.4">
      <c r="N1496" s="66" t="s">
        <v>1845</v>
      </c>
      <c r="O1496" s="67" t="s">
        <v>264</v>
      </c>
      <c r="P1496" s="68" t="s">
        <v>1461</v>
      </c>
      <c r="Q1496" t="str">
        <f>_xlfn.CONCAT(Table24[[#This Row],[Field Name]:[Area Name]])</f>
        <v>Putah Sink GasAny Area</v>
      </c>
      <c r="R1496" s="88" t="str">
        <f>_xlfn.CONCAT(Table24[[#This Row],[Field Name]:[Pool Name]])</f>
        <v>Putah Sink GasAny AreaWinters</v>
      </c>
    </row>
    <row r="1497" spans="14:18" x14ac:dyDescent="0.4">
      <c r="N1497" s="66" t="s">
        <v>762</v>
      </c>
      <c r="O1497" s="67" t="s">
        <v>471</v>
      </c>
      <c r="P1497" s="68" t="s">
        <v>745</v>
      </c>
      <c r="Q1497" t="str">
        <f>_xlfn.CONCAT(Table24[[#This Row],[Field Name]:[Area Name]])</f>
        <v>Pyramid HillsDagany</v>
      </c>
      <c r="R1497" s="88" t="str">
        <f>_xlfn.CONCAT(Table24[[#This Row],[Field Name]:[Pool Name]])</f>
        <v>Pyramid HillsDaganyCanoas</v>
      </c>
    </row>
    <row r="1498" spans="14:18" x14ac:dyDescent="0.4">
      <c r="N1498" s="66" t="s">
        <v>762</v>
      </c>
      <c r="O1498" s="67" t="s">
        <v>471</v>
      </c>
      <c r="P1498" s="68" t="s">
        <v>1719</v>
      </c>
      <c r="Q1498" t="str">
        <f>_xlfn.CONCAT(Table24[[#This Row],[Field Name]:[Area Name]])</f>
        <v>Pyramid HillsDagany</v>
      </c>
      <c r="R1498" s="88" t="str">
        <f>_xlfn.CONCAT(Table24[[#This Row],[Field Name]:[Pool Name]])</f>
        <v>Pyramid HillsDaganyKR</v>
      </c>
    </row>
    <row r="1499" spans="14:18" x14ac:dyDescent="0.4">
      <c r="N1499" s="66" t="s">
        <v>762</v>
      </c>
      <c r="O1499" s="67" t="s">
        <v>471</v>
      </c>
      <c r="P1499" s="68" t="s">
        <v>240</v>
      </c>
      <c r="Q1499" t="str">
        <f>_xlfn.CONCAT(Table24[[#This Row],[Field Name]:[Area Name]])</f>
        <v>Pyramid HillsDagany</v>
      </c>
      <c r="R1499" s="88" t="str">
        <f>_xlfn.CONCAT(Table24[[#This Row],[Field Name]:[Pool Name]])</f>
        <v>Pyramid HillsDaganyNo Pool Breakdown</v>
      </c>
    </row>
    <row r="1500" spans="14:18" x14ac:dyDescent="0.4">
      <c r="N1500" s="66" t="s">
        <v>762</v>
      </c>
      <c r="O1500" s="67" t="s">
        <v>1047</v>
      </c>
      <c r="P1500" s="68" t="s">
        <v>415</v>
      </c>
      <c r="Q1500" t="str">
        <f>_xlfn.CONCAT(Table24[[#This Row],[Field Name]:[Area Name]])</f>
        <v>Pyramid HillsNorris</v>
      </c>
      <c r="R1500" s="88" t="str">
        <f>_xlfn.CONCAT(Table24[[#This Row],[Field Name]:[Pool Name]])</f>
        <v>Pyramid HillsNorrisEocene</v>
      </c>
    </row>
    <row r="1501" spans="14:18" x14ac:dyDescent="0.4">
      <c r="N1501" s="66" t="s">
        <v>762</v>
      </c>
      <c r="O1501" s="67" t="s">
        <v>1047</v>
      </c>
      <c r="P1501" s="68" t="s">
        <v>1719</v>
      </c>
      <c r="Q1501" t="str">
        <f>_xlfn.CONCAT(Table24[[#This Row],[Field Name]:[Area Name]])</f>
        <v>Pyramid HillsNorris</v>
      </c>
      <c r="R1501" s="88" t="str">
        <f>_xlfn.CONCAT(Table24[[#This Row],[Field Name]:[Pool Name]])</f>
        <v>Pyramid HillsNorrisKR</v>
      </c>
    </row>
    <row r="1502" spans="14:18" x14ac:dyDescent="0.4">
      <c r="N1502" s="66" t="s">
        <v>762</v>
      </c>
      <c r="O1502" s="67" t="s">
        <v>1047</v>
      </c>
      <c r="P1502" s="68" t="s">
        <v>799</v>
      </c>
      <c r="Q1502" t="str">
        <f>_xlfn.CONCAT(Table24[[#This Row],[Field Name]:[Area Name]])</f>
        <v>Pyramid HillsNorris</v>
      </c>
      <c r="R1502" s="88" t="str">
        <f>_xlfn.CONCAT(Table24[[#This Row],[Field Name]:[Pool Name]])</f>
        <v>Pyramid HillsNorrisMiocene</v>
      </c>
    </row>
    <row r="1503" spans="14:18" x14ac:dyDescent="0.4">
      <c r="N1503" s="66" t="s">
        <v>762</v>
      </c>
      <c r="O1503" s="67" t="s">
        <v>1166</v>
      </c>
      <c r="P1503" s="68" t="s">
        <v>745</v>
      </c>
      <c r="Q1503" t="str">
        <f>_xlfn.CONCAT(Table24[[#This Row],[Field Name]:[Area Name]])</f>
        <v>Pyramid HillsOrchard Ranch (ABD)</v>
      </c>
      <c r="R1503" s="88" t="str">
        <f>_xlfn.CONCAT(Table24[[#This Row],[Field Name]:[Pool Name]])</f>
        <v>Pyramid HillsOrchard Ranch (ABD)Canoas</v>
      </c>
    </row>
    <row r="1504" spans="14:18" x14ac:dyDescent="0.4">
      <c r="N1504" s="66" t="s">
        <v>762</v>
      </c>
      <c r="O1504" s="67" t="s">
        <v>1166</v>
      </c>
      <c r="P1504" s="68" t="s">
        <v>466</v>
      </c>
      <c r="Q1504" t="str">
        <f>_xlfn.CONCAT(Table24[[#This Row],[Field Name]:[Area Name]])</f>
        <v>Pyramid HillsOrchard Ranch (ABD)</v>
      </c>
      <c r="R1504" s="88" t="str">
        <f>_xlfn.CONCAT(Table24[[#This Row],[Field Name]:[Pool Name]])</f>
        <v>Pyramid HillsOrchard Ranch (ABD)Point of Rocks</v>
      </c>
    </row>
    <row r="1505" spans="14:18" x14ac:dyDescent="0.4">
      <c r="N1505" s="66" t="s">
        <v>762</v>
      </c>
      <c r="O1505" s="67" t="s">
        <v>244</v>
      </c>
      <c r="P1505" s="68" t="s">
        <v>1478</v>
      </c>
      <c r="Q1505" t="str">
        <f>_xlfn.CONCAT(Table24[[#This Row],[Field Name]:[Area Name]])</f>
        <v>Pyramid HillsWest</v>
      </c>
      <c r="R1505" s="88" t="str">
        <f>_xlfn.CONCAT(Table24[[#This Row],[Field Name]:[Pool Name]])</f>
        <v>Pyramid HillsWestGas Zone (ABD)</v>
      </c>
    </row>
    <row r="1506" spans="14:18" x14ac:dyDescent="0.4">
      <c r="N1506" s="66" t="s">
        <v>762</v>
      </c>
      <c r="O1506" s="67" t="s">
        <v>1482</v>
      </c>
      <c r="P1506" s="68" t="s">
        <v>1719</v>
      </c>
      <c r="Q1506" t="str">
        <f>_xlfn.CONCAT(Table24[[#This Row],[Field Name]:[Area Name]])</f>
        <v>Pyramid HillsWest Slope</v>
      </c>
      <c r="R1506" s="88" t="str">
        <f>_xlfn.CONCAT(Table24[[#This Row],[Field Name]:[Pool Name]])</f>
        <v>Pyramid HillsWest SlopeKR</v>
      </c>
    </row>
    <row r="1507" spans="14:18" x14ac:dyDescent="0.4">
      <c r="N1507" s="66" t="s">
        <v>1848</v>
      </c>
      <c r="O1507" s="67" t="s">
        <v>264</v>
      </c>
      <c r="P1507" s="68" t="s">
        <v>1460</v>
      </c>
      <c r="Q1507" t="str">
        <f>_xlfn.CONCAT(Table24[[#This Row],[Field Name]:[Area Name]])</f>
        <v>Quinado Canyon (ABD)Any Area</v>
      </c>
      <c r="R1507" s="88" t="str">
        <f>_xlfn.CONCAT(Table24[[#This Row],[Field Name]:[Pool Name]])</f>
        <v>Quinado Canyon (ABD)Any AreaGamboa-Kelly</v>
      </c>
    </row>
    <row r="1508" spans="14:18" x14ac:dyDescent="0.4">
      <c r="N1508" s="66" t="s">
        <v>767</v>
      </c>
      <c r="O1508" s="67" t="s">
        <v>264</v>
      </c>
      <c r="P1508" s="68" t="s">
        <v>380</v>
      </c>
      <c r="Q1508" t="str">
        <f>_xlfn.CONCAT(Table24[[#This Row],[Field Name]:[Area Name]])</f>
        <v>Railroad GapAny Area</v>
      </c>
      <c r="R1508" s="88" t="str">
        <f>_xlfn.CONCAT(Table24[[#This Row],[Field Name]:[Pool Name]])</f>
        <v>Railroad GapAny AreaAmnicola (ABD)</v>
      </c>
    </row>
    <row r="1509" spans="14:18" x14ac:dyDescent="0.4">
      <c r="N1509" s="66" t="s">
        <v>767</v>
      </c>
      <c r="O1509" s="67" t="s">
        <v>264</v>
      </c>
      <c r="P1509" s="68" t="s">
        <v>413</v>
      </c>
      <c r="Q1509" t="str">
        <f>_xlfn.CONCAT(Table24[[#This Row],[Field Name]:[Area Name]])</f>
        <v>Railroad GapAny Area</v>
      </c>
      <c r="R1509" s="88" t="str">
        <f>_xlfn.CONCAT(Table24[[#This Row],[Field Name]:[Pool Name]])</f>
        <v>Railroad GapAny AreaAntelope Shale</v>
      </c>
    </row>
    <row r="1510" spans="14:18" x14ac:dyDescent="0.4">
      <c r="N1510" s="66" t="s">
        <v>767</v>
      </c>
      <c r="O1510" s="67" t="s">
        <v>264</v>
      </c>
      <c r="P1510" s="68" t="s">
        <v>420</v>
      </c>
      <c r="Q1510" t="str">
        <f>_xlfn.CONCAT(Table24[[#This Row],[Field Name]:[Area Name]])</f>
        <v>Railroad GapAny Area</v>
      </c>
      <c r="R1510" s="88" t="str">
        <f>_xlfn.CONCAT(Table24[[#This Row],[Field Name]:[Pool Name]])</f>
        <v>Railroad GapAny AreaAntelope Shale/Carneros</v>
      </c>
    </row>
    <row r="1511" spans="14:18" x14ac:dyDescent="0.4">
      <c r="N1511" s="66" t="s">
        <v>767</v>
      </c>
      <c r="O1511" s="67" t="s">
        <v>264</v>
      </c>
      <c r="P1511" s="68" t="s">
        <v>447</v>
      </c>
      <c r="Q1511" t="str">
        <f>_xlfn.CONCAT(Table24[[#This Row],[Field Name]:[Area Name]])</f>
        <v>Railroad GapAny Area</v>
      </c>
      <c r="R1511" s="88" t="str">
        <f>_xlfn.CONCAT(Table24[[#This Row],[Field Name]:[Pool Name]])</f>
        <v>Railroad GapAny AreaAqua</v>
      </c>
    </row>
    <row r="1512" spans="14:18" x14ac:dyDescent="0.4">
      <c r="N1512" s="66" t="s">
        <v>767</v>
      </c>
      <c r="O1512" s="67" t="s">
        <v>264</v>
      </c>
      <c r="P1512" s="68" t="s">
        <v>780</v>
      </c>
      <c r="Q1512" t="str">
        <f>_xlfn.CONCAT(Table24[[#This Row],[Field Name]:[Area Name]])</f>
        <v>Railroad GapAny Area</v>
      </c>
      <c r="R1512" s="88" t="str">
        <f>_xlfn.CONCAT(Table24[[#This Row],[Field Name]:[Pool Name]])</f>
        <v>Railroad GapAny AreaCarneros</v>
      </c>
    </row>
    <row r="1513" spans="14:18" x14ac:dyDescent="0.4">
      <c r="N1513" s="66" t="s">
        <v>767</v>
      </c>
      <c r="O1513" s="67" t="s">
        <v>264</v>
      </c>
      <c r="P1513" s="68" t="s">
        <v>454</v>
      </c>
      <c r="Q1513" t="str">
        <f>_xlfn.CONCAT(Table24[[#This Row],[Field Name]:[Area Name]])</f>
        <v>Railroad GapAny Area</v>
      </c>
      <c r="R1513" s="88" t="str">
        <f>_xlfn.CONCAT(Table24[[#This Row],[Field Name]:[Pool Name]])</f>
        <v>Railroad GapAny AreaGas Zone</v>
      </c>
    </row>
    <row r="1514" spans="14:18" x14ac:dyDescent="0.4">
      <c r="N1514" s="66" t="s">
        <v>767</v>
      </c>
      <c r="O1514" s="67" t="s">
        <v>264</v>
      </c>
      <c r="P1514" s="68" t="s">
        <v>2349</v>
      </c>
      <c r="Q1514" t="str">
        <f>_xlfn.CONCAT(Table24[[#This Row],[Field Name]:[Area Name]])</f>
        <v>Railroad GapAny Area</v>
      </c>
      <c r="R1514" s="88" t="str">
        <f>_xlfn.CONCAT(Table24[[#This Row],[Field Name]:[Pool Name]])</f>
        <v>Railroad GapAny AreaNo pool Breakdown</v>
      </c>
    </row>
    <row r="1515" spans="14:18" x14ac:dyDescent="0.4">
      <c r="N1515" s="66" t="s">
        <v>767</v>
      </c>
      <c r="O1515" s="67" t="s">
        <v>264</v>
      </c>
      <c r="P1515" s="68" t="s">
        <v>336</v>
      </c>
      <c r="Q1515" t="str">
        <f>_xlfn.CONCAT(Table24[[#This Row],[Field Name]:[Area Name]])</f>
        <v>Railroad GapAny Area</v>
      </c>
      <c r="R1515" s="88" t="str">
        <f>_xlfn.CONCAT(Table24[[#This Row],[Field Name]:[Pool Name]])</f>
        <v>Railroad GapAny AreaObservation</v>
      </c>
    </row>
    <row r="1516" spans="14:18" x14ac:dyDescent="0.4">
      <c r="N1516" s="66" t="s">
        <v>767</v>
      </c>
      <c r="O1516" s="67" t="s">
        <v>264</v>
      </c>
      <c r="P1516" s="68" t="s">
        <v>676</v>
      </c>
      <c r="Q1516" t="str">
        <f>_xlfn.CONCAT(Table24[[#This Row],[Field Name]:[Area Name]])</f>
        <v>Railroad GapAny Area</v>
      </c>
      <c r="R1516" s="88" t="str">
        <f>_xlfn.CONCAT(Table24[[#This Row],[Field Name]:[Pool Name]])</f>
        <v>Railroad GapAny AreaOlig</v>
      </c>
    </row>
    <row r="1517" spans="14:18" x14ac:dyDescent="0.4">
      <c r="N1517" s="66" t="s">
        <v>767</v>
      </c>
      <c r="O1517" s="67" t="s">
        <v>264</v>
      </c>
      <c r="P1517" s="68" t="s">
        <v>421</v>
      </c>
      <c r="Q1517" t="str">
        <f>_xlfn.CONCAT(Table24[[#This Row],[Field Name]:[Area Name]])</f>
        <v>Railroad GapAny Area</v>
      </c>
      <c r="R1517" s="88" t="str">
        <f>_xlfn.CONCAT(Table24[[#This Row],[Field Name]:[Pool Name]])</f>
        <v>Railroad GapAny AreaPhacoides</v>
      </c>
    </row>
    <row r="1518" spans="14:18" x14ac:dyDescent="0.4">
      <c r="N1518" s="66" t="s">
        <v>767</v>
      </c>
      <c r="O1518" s="67" t="s">
        <v>264</v>
      </c>
      <c r="P1518" s="68" t="s">
        <v>2252</v>
      </c>
      <c r="Q1518" t="str">
        <f>_xlfn.CONCAT(Table24[[#This Row],[Field Name]:[Area Name]])</f>
        <v>Railroad GapAny Area</v>
      </c>
      <c r="R1518" s="88" t="str">
        <f>_xlfn.CONCAT(Table24[[#This Row],[Field Name]:[Pool Name]])</f>
        <v>Railroad GapAny AreaValv</v>
      </c>
    </row>
    <row r="1519" spans="14:18" x14ac:dyDescent="0.4">
      <c r="N1519" s="66" t="s">
        <v>773</v>
      </c>
      <c r="O1519" s="67" t="s">
        <v>264</v>
      </c>
      <c r="P1519" s="68" t="s">
        <v>415</v>
      </c>
      <c r="Q1519" t="str">
        <f>_xlfn.CONCAT(Table24[[#This Row],[Field Name]:[Area Name]])</f>
        <v>Raisin CityAny Area</v>
      </c>
      <c r="R1519" s="88" t="str">
        <f>_xlfn.CONCAT(Table24[[#This Row],[Field Name]:[Pool Name]])</f>
        <v>Raisin CityAny AreaEocene</v>
      </c>
    </row>
    <row r="1520" spans="14:18" x14ac:dyDescent="0.4">
      <c r="N1520" s="66" t="s">
        <v>773</v>
      </c>
      <c r="O1520" s="67" t="s">
        <v>264</v>
      </c>
      <c r="P1520" s="68" t="s">
        <v>799</v>
      </c>
      <c r="Q1520" t="str">
        <f>_xlfn.CONCAT(Table24[[#This Row],[Field Name]:[Area Name]])</f>
        <v>Raisin CityAny Area</v>
      </c>
      <c r="R1520" s="88" t="str">
        <f>_xlfn.CONCAT(Table24[[#This Row],[Field Name]:[Pool Name]])</f>
        <v>Raisin CityAny AreaMiocene</v>
      </c>
    </row>
    <row r="1521" spans="14:18" x14ac:dyDescent="0.4">
      <c r="N1521" s="66" t="s">
        <v>773</v>
      </c>
      <c r="O1521" s="67" t="s">
        <v>264</v>
      </c>
      <c r="P1521" s="68" t="s">
        <v>1913</v>
      </c>
      <c r="Q1521" t="str">
        <f>_xlfn.CONCAT(Table24[[#This Row],[Field Name]:[Area Name]])</f>
        <v>Raisin CityAny Area</v>
      </c>
      <c r="R1521" s="88" t="str">
        <f>_xlfn.CONCAT(Table24[[#This Row],[Field Name]:[Pool Name]])</f>
        <v>Raisin CityAny AreaMiocene Tar</v>
      </c>
    </row>
    <row r="1522" spans="14:18" x14ac:dyDescent="0.4">
      <c r="N1522" s="66" t="s">
        <v>773</v>
      </c>
      <c r="O1522" s="67" t="s">
        <v>264</v>
      </c>
      <c r="P1522" s="68" t="s">
        <v>1954</v>
      </c>
      <c r="Q1522" t="str">
        <f>_xlfn.CONCAT(Table24[[#This Row],[Field Name]:[Area Name]])</f>
        <v>Raisin CityAny Area</v>
      </c>
      <c r="R1522" s="88" t="str">
        <f>_xlfn.CONCAT(Table24[[#This Row],[Field Name]:[Pool Name]])</f>
        <v>Raisin CityAny AreaMoreno (ABD)</v>
      </c>
    </row>
    <row r="1523" spans="14:18" x14ac:dyDescent="0.4">
      <c r="N1523" s="66" t="s">
        <v>773</v>
      </c>
      <c r="O1523" s="67" t="s">
        <v>264</v>
      </c>
      <c r="P1523" s="68" t="s">
        <v>240</v>
      </c>
      <c r="Q1523" t="str">
        <f>_xlfn.CONCAT(Table24[[#This Row],[Field Name]:[Area Name]])</f>
        <v>Raisin CityAny Area</v>
      </c>
      <c r="R1523" s="88" t="str">
        <f>_xlfn.CONCAT(Table24[[#This Row],[Field Name]:[Pool Name]])</f>
        <v>Raisin CityAny AreaNo Pool Breakdown</v>
      </c>
    </row>
    <row r="1524" spans="14:18" x14ac:dyDescent="0.4">
      <c r="N1524" s="66" t="s">
        <v>773</v>
      </c>
      <c r="O1524" s="67" t="s">
        <v>264</v>
      </c>
      <c r="P1524" s="68" t="s">
        <v>2016</v>
      </c>
      <c r="Q1524" t="str">
        <f>_xlfn.CONCAT(Table24[[#This Row],[Field Name]:[Area Name]])</f>
        <v>Raisin CityAny Area</v>
      </c>
      <c r="R1524" s="88" t="str">
        <f>_xlfn.CONCAT(Table24[[#This Row],[Field Name]:[Pool Name]])</f>
        <v>Raisin CityAny AreaPanoche (ABD)</v>
      </c>
    </row>
    <row r="1525" spans="14:18" x14ac:dyDescent="0.4">
      <c r="N1525" s="66" t="s">
        <v>773</v>
      </c>
      <c r="O1525" s="67" t="s">
        <v>264</v>
      </c>
      <c r="P1525" s="68" t="s">
        <v>708</v>
      </c>
      <c r="Q1525" t="str">
        <f>_xlfn.CONCAT(Table24[[#This Row],[Field Name]:[Area Name]])</f>
        <v>Raisin CityAny Area</v>
      </c>
      <c r="R1525" s="88" t="str">
        <f>_xlfn.CONCAT(Table24[[#This Row],[Field Name]:[Pool Name]])</f>
        <v>Raisin CityAny AreaPliocene</v>
      </c>
    </row>
    <row r="1526" spans="14:18" x14ac:dyDescent="0.4">
      <c r="N1526" s="66" t="s">
        <v>773</v>
      </c>
      <c r="O1526" s="67" t="s">
        <v>264</v>
      </c>
      <c r="P1526" s="68" t="s">
        <v>2035</v>
      </c>
      <c r="Q1526" t="str">
        <f>_xlfn.CONCAT(Table24[[#This Row],[Field Name]:[Area Name]])</f>
        <v>Raisin CityAny Area</v>
      </c>
      <c r="R1526" s="88" t="str">
        <f>_xlfn.CONCAT(Table24[[#This Row],[Field Name]:[Pool Name]])</f>
        <v>Raisin CityAny AreaPliocene &amp; Miocene Sands</v>
      </c>
    </row>
    <row r="1527" spans="14:18" x14ac:dyDescent="0.4">
      <c r="N1527" s="66" t="s">
        <v>773</v>
      </c>
      <c r="O1527" s="67" t="s">
        <v>264</v>
      </c>
      <c r="P1527" s="68" t="s">
        <v>633</v>
      </c>
      <c r="Q1527" t="str">
        <f>_xlfn.CONCAT(Table24[[#This Row],[Field Name]:[Area Name]])</f>
        <v>Raisin CityAny Area</v>
      </c>
      <c r="R1527" s="88" t="str">
        <f>_xlfn.CONCAT(Table24[[#This Row],[Field Name]:[Pool Name]])</f>
        <v>Raisin CityAny AreaZilch</v>
      </c>
    </row>
    <row r="1528" spans="14:18" x14ac:dyDescent="0.4">
      <c r="N1528" s="66" t="s">
        <v>1853</v>
      </c>
      <c r="O1528" s="67" t="s">
        <v>264</v>
      </c>
      <c r="P1528" s="68" t="s">
        <v>240</v>
      </c>
      <c r="Q1528" t="str">
        <f>_xlfn.CONCAT(Table24[[#This Row],[Field Name]:[Area Name]])</f>
        <v>RamonaAny Area</v>
      </c>
      <c r="R1528" s="88" t="str">
        <f>_xlfn.CONCAT(Table24[[#This Row],[Field Name]:[Pool Name]])</f>
        <v>RamonaAny AreaNo Pool Breakdown</v>
      </c>
    </row>
    <row r="1529" spans="14:18" x14ac:dyDescent="0.4">
      <c r="N1529" s="66" t="s">
        <v>1853</v>
      </c>
      <c r="O1529" s="67" t="s">
        <v>264</v>
      </c>
      <c r="P1529" s="68" t="s">
        <v>2074</v>
      </c>
      <c r="Q1529" t="str">
        <f>_xlfn.CONCAT(Table24[[#This Row],[Field Name]:[Area Name]])</f>
        <v>RamonaAny Area</v>
      </c>
      <c r="R1529" s="88" t="str">
        <f>_xlfn.CONCAT(Table24[[#This Row],[Field Name]:[Pool Name]])</f>
        <v>RamonaAny AreaVasquez</v>
      </c>
    </row>
    <row r="1530" spans="14:18" x14ac:dyDescent="0.4">
      <c r="N1530" s="66" t="s">
        <v>1855</v>
      </c>
      <c r="O1530" s="67" t="s">
        <v>264</v>
      </c>
      <c r="P1530" s="68" t="s">
        <v>240</v>
      </c>
      <c r="Q1530" t="str">
        <f>_xlfn.CONCAT(Table24[[#This Row],[Field Name]:[Area Name]])</f>
        <v>Ramona, NorthAny Area</v>
      </c>
      <c r="R1530" s="88" t="str">
        <f>_xlfn.CONCAT(Table24[[#This Row],[Field Name]:[Pool Name]])</f>
        <v>Ramona, NorthAny AreaNo Pool Breakdown</v>
      </c>
    </row>
    <row r="1531" spans="14:18" x14ac:dyDescent="0.4">
      <c r="N1531" s="66" t="s">
        <v>1857</v>
      </c>
      <c r="O1531" s="67" t="s">
        <v>264</v>
      </c>
      <c r="P1531" s="68" t="s">
        <v>605</v>
      </c>
      <c r="Q1531" t="str">
        <f>_xlfn.CONCAT(Table24[[#This Row],[Field Name]:[Area Name]])</f>
        <v>Rancho Capay GasAny Area</v>
      </c>
      <c r="R1531" s="88" t="str">
        <f>_xlfn.CONCAT(Table24[[#This Row],[Field Name]:[Pool Name]])</f>
        <v>Rancho Capay GasAny AreaBoxer</v>
      </c>
    </row>
    <row r="1532" spans="14:18" x14ac:dyDescent="0.4">
      <c r="N1532" s="66" t="s">
        <v>1857</v>
      </c>
      <c r="O1532" s="67" t="s">
        <v>264</v>
      </c>
      <c r="P1532" s="68" t="s">
        <v>249</v>
      </c>
      <c r="Q1532" t="str">
        <f>_xlfn.CONCAT(Table24[[#This Row],[Field Name]:[Area Name]])</f>
        <v>Rancho Capay GasAny Area</v>
      </c>
      <c r="R1532" s="88" t="str">
        <f>_xlfn.CONCAT(Table24[[#This Row],[Field Name]:[Pool Name]])</f>
        <v>Rancho Capay GasAny AreaForbes</v>
      </c>
    </row>
    <row r="1533" spans="14:18" x14ac:dyDescent="0.4">
      <c r="N1533" s="66" t="s">
        <v>1857</v>
      </c>
      <c r="O1533" s="67" t="s">
        <v>264</v>
      </c>
      <c r="P1533" s="68" t="s">
        <v>257</v>
      </c>
      <c r="Q1533" t="str">
        <f>_xlfn.CONCAT(Table24[[#This Row],[Field Name]:[Area Name]])</f>
        <v>Rancho Capay GasAny Area</v>
      </c>
      <c r="R1533" s="88" t="str">
        <f>_xlfn.CONCAT(Table24[[#This Row],[Field Name]:[Pool Name]])</f>
        <v>Rancho Capay GasAny AreaGuinda</v>
      </c>
    </row>
    <row r="1534" spans="14:18" x14ac:dyDescent="0.4">
      <c r="N1534" s="66" t="s">
        <v>1857</v>
      </c>
      <c r="O1534" s="67" t="s">
        <v>264</v>
      </c>
      <c r="P1534" s="68" t="s">
        <v>240</v>
      </c>
      <c r="Q1534" t="str">
        <f>_xlfn.CONCAT(Table24[[#This Row],[Field Name]:[Area Name]])</f>
        <v>Rancho Capay GasAny Area</v>
      </c>
      <c r="R1534" s="88" t="str">
        <f>_xlfn.CONCAT(Table24[[#This Row],[Field Name]:[Pool Name]])</f>
        <v>Rancho Capay GasAny AreaNo Pool Breakdown</v>
      </c>
    </row>
    <row r="1535" spans="14:18" x14ac:dyDescent="0.4">
      <c r="N1535" s="66" t="s">
        <v>1859</v>
      </c>
      <c r="O1535" s="67" t="s">
        <v>264</v>
      </c>
      <c r="P1535" s="68" t="s">
        <v>249</v>
      </c>
      <c r="Q1535" t="str">
        <f>_xlfn.CONCAT(Table24[[#This Row],[Field Name]:[Area Name]])</f>
        <v>Red Bank Creek Gas (ABD)Any Area</v>
      </c>
      <c r="R1535" s="88" t="str">
        <f>_xlfn.CONCAT(Table24[[#This Row],[Field Name]:[Pool Name]])</f>
        <v>Red Bank Creek Gas (ABD)Any AreaForbes</v>
      </c>
    </row>
    <row r="1536" spans="14:18" x14ac:dyDescent="0.4">
      <c r="N1536" s="66" t="s">
        <v>1861</v>
      </c>
      <c r="O1536" s="67" t="s">
        <v>264</v>
      </c>
      <c r="P1536" s="68" t="s">
        <v>990</v>
      </c>
      <c r="Q1536" t="str">
        <f>_xlfn.CONCAT(Table24[[#This Row],[Field Name]:[Area Name]])</f>
        <v>Refugio Cove Gas (ABD)Any Area</v>
      </c>
      <c r="R1536" s="88" t="str">
        <f>_xlfn.CONCAT(Table24[[#This Row],[Field Name]:[Pool Name]])</f>
        <v>Refugio Cove Gas (ABD)Any AreaCovarrubias</v>
      </c>
    </row>
    <row r="1537" spans="14:18" x14ac:dyDescent="0.4">
      <c r="N1537" s="66" t="s">
        <v>1861</v>
      </c>
      <c r="O1537" s="67" t="s">
        <v>264</v>
      </c>
      <c r="P1537" s="68" t="s">
        <v>240</v>
      </c>
      <c r="Q1537" t="str">
        <f>_xlfn.CONCAT(Table24[[#This Row],[Field Name]:[Area Name]])</f>
        <v>Refugio Cove Gas (ABD)Any Area</v>
      </c>
      <c r="R1537" s="88" t="str">
        <f>_xlfn.CONCAT(Table24[[#This Row],[Field Name]:[Pool Name]])</f>
        <v>Refugio Cove Gas (ABD)Any AreaNo Pool Breakdown</v>
      </c>
    </row>
    <row r="1538" spans="14:18" x14ac:dyDescent="0.4">
      <c r="N1538" s="66" t="s">
        <v>1864</v>
      </c>
      <c r="O1538" s="67" t="s">
        <v>264</v>
      </c>
      <c r="P1538" s="68" t="s">
        <v>265</v>
      </c>
      <c r="Q1538" t="str">
        <f>_xlfn.CONCAT(Table24[[#This Row],[Field Name]:[Area Name]])</f>
        <v>Rice Creek GasAny Area</v>
      </c>
      <c r="R1538" s="88" t="str">
        <f>_xlfn.CONCAT(Table24[[#This Row],[Field Name]:[Pool Name]])</f>
        <v>Rice Creek GasAny AreaKione</v>
      </c>
    </row>
    <row r="1539" spans="14:18" x14ac:dyDescent="0.4">
      <c r="N1539" s="66" t="s">
        <v>1864</v>
      </c>
      <c r="O1539" s="67" t="s">
        <v>264</v>
      </c>
      <c r="P1539" s="68" t="s">
        <v>240</v>
      </c>
      <c r="Q1539" t="str">
        <f>_xlfn.CONCAT(Table24[[#This Row],[Field Name]:[Area Name]])</f>
        <v>Rice Creek GasAny Area</v>
      </c>
      <c r="R1539" s="88" t="str">
        <f>_xlfn.CONCAT(Table24[[#This Row],[Field Name]:[Pool Name]])</f>
        <v>Rice Creek GasAny AreaNo Pool Breakdown</v>
      </c>
    </row>
    <row r="1540" spans="14:18" x14ac:dyDescent="0.4">
      <c r="N1540" s="66" t="s">
        <v>1867</v>
      </c>
      <c r="O1540" s="67" t="s">
        <v>264</v>
      </c>
      <c r="P1540" s="68" t="s">
        <v>249</v>
      </c>
      <c r="Q1540" t="str">
        <f>_xlfn.CONCAT(Table24[[#This Row],[Field Name]:[Area Name]])</f>
        <v>Rice Creek, East, GasAny Area</v>
      </c>
      <c r="R1540" s="88" t="str">
        <f>_xlfn.CONCAT(Table24[[#This Row],[Field Name]:[Pool Name]])</f>
        <v>Rice Creek, East, GasAny AreaForbes</v>
      </c>
    </row>
    <row r="1541" spans="14:18" x14ac:dyDescent="0.4">
      <c r="N1541" s="66" t="s">
        <v>1867</v>
      </c>
      <c r="O1541" s="67" t="s">
        <v>264</v>
      </c>
      <c r="P1541" s="68" t="s">
        <v>1091</v>
      </c>
      <c r="Q1541" t="str">
        <f>_xlfn.CONCAT(Table24[[#This Row],[Field Name]:[Area Name]])</f>
        <v>Rice Creek, East, GasAny Area</v>
      </c>
      <c r="R1541" s="88" t="str">
        <f>_xlfn.CONCAT(Table24[[#This Row],[Field Name]:[Pool Name]])</f>
        <v>Rice Creek, East, GasAny AreaForbes-Lower</v>
      </c>
    </row>
    <row r="1542" spans="14:18" x14ac:dyDescent="0.4">
      <c r="N1542" s="66" t="s">
        <v>1867</v>
      </c>
      <c r="O1542" s="67" t="s">
        <v>264</v>
      </c>
      <c r="P1542" s="68" t="s">
        <v>1095</v>
      </c>
      <c r="Q1542" t="str">
        <f>_xlfn.CONCAT(Table24[[#This Row],[Field Name]:[Area Name]])</f>
        <v>Rice Creek, East, GasAny Area</v>
      </c>
      <c r="R1542" s="88" t="str">
        <f>_xlfn.CONCAT(Table24[[#This Row],[Field Name]:[Pool Name]])</f>
        <v>Rice Creek, East, GasAny AreaForbes-Upper</v>
      </c>
    </row>
    <row r="1543" spans="14:18" x14ac:dyDescent="0.4">
      <c r="N1543" s="66" t="s">
        <v>1867</v>
      </c>
      <c r="O1543" s="67" t="s">
        <v>264</v>
      </c>
      <c r="P1543" s="68" t="s">
        <v>240</v>
      </c>
      <c r="Q1543" t="str">
        <f>_xlfn.CONCAT(Table24[[#This Row],[Field Name]:[Area Name]])</f>
        <v>Rice Creek, East, GasAny Area</v>
      </c>
      <c r="R1543" s="88" t="str">
        <f>_xlfn.CONCAT(Table24[[#This Row],[Field Name]:[Pool Name]])</f>
        <v>Rice Creek, East, GasAny AreaNo Pool Breakdown</v>
      </c>
    </row>
    <row r="1544" spans="14:18" x14ac:dyDescent="0.4">
      <c r="N1544" s="66" t="s">
        <v>1868</v>
      </c>
      <c r="O1544" s="67" t="s">
        <v>264</v>
      </c>
      <c r="P1544" s="68" t="s">
        <v>890</v>
      </c>
      <c r="Q1544" t="str">
        <f>_xlfn.CONCAT(Table24[[#This Row],[Field Name]:[Area Name]])</f>
        <v>RichfieldAny Area</v>
      </c>
      <c r="R1544" s="88" t="str">
        <f>_xlfn.CONCAT(Table24[[#This Row],[Field Name]:[Pool Name]])</f>
        <v>RichfieldAny AreaChapman &amp; Kraemer, Central</v>
      </c>
    </row>
    <row r="1545" spans="14:18" x14ac:dyDescent="0.4">
      <c r="N1545" s="66" t="s">
        <v>1868</v>
      </c>
      <c r="O1545" s="67" t="s">
        <v>264</v>
      </c>
      <c r="P1545" s="68" t="s">
        <v>897</v>
      </c>
      <c r="Q1545" t="str">
        <f>_xlfn.CONCAT(Table24[[#This Row],[Field Name]:[Area Name]])</f>
        <v>RichfieldAny Area</v>
      </c>
      <c r="R1545" s="88" t="str">
        <f>_xlfn.CONCAT(Table24[[#This Row],[Field Name]:[Pool Name]])</f>
        <v>RichfieldAny AreaChapman &amp; Kraemer, East</v>
      </c>
    </row>
    <row r="1546" spans="14:18" x14ac:dyDescent="0.4">
      <c r="N1546" s="66" t="s">
        <v>1868</v>
      </c>
      <c r="O1546" s="67" t="s">
        <v>264</v>
      </c>
      <c r="P1546" s="68" t="s">
        <v>902</v>
      </c>
      <c r="Q1546" t="str">
        <f>_xlfn.CONCAT(Table24[[#This Row],[Field Name]:[Area Name]])</f>
        <v>RichfieldAny Area</v>
      </c>
      <c r="R1546" s="88" t="str">
        <f>_xlfn.CONCAT(Table24[[#This Row],[Field Name]:[Pool Name]])</f>
        <v>RichfieldAny AreaChapman &amp; Kraemer, West</v>
      </c>
    </row>
    <row r="1547" spans="14:18" x14ac:dyDescent="0.4">
      <c r="N1547" s="66" t="s">
        <v>1868</v>
      </c>
      <c r="O1547" s="67" t="s">
        <v>264</v>
      </c>
      <c r="P1547" s="68" t="s">
        <v>1724</v>
      </c>
      <c r="Q1547" t="str">
        <f>_xlfn.CONCAT(Table24[[#This Row],[Field Name]:[Area Name]])</f>
        <v>RichfieldAny Area</v>
      </c>
      <c r="R1547" s="88" t="str">
        <f>_xlfn.CONCAT(Table24[[#This Row],[Field Name]:[Pool Name]])</f>
        <v>RichfieldAny AreaKraemer, West</v>
      </c>
    </row>
    <row r="1548" spans="14:18" x14ac:dyDescent="0.4">
      <c r="N1548" s="66" t="s">
        <v>1868</v>
      </c>
      <c r="O1548" s="67" t="s">
        <v>264</v>
      </c>
      <c r="P1548" s="68" t="s">
        <v>240</v>
      </c>
      <c r="Q1548" t="str">
        <f>_xlfn.CONCAT(Table24[[#This Row],[Field Name]:[Area Name]])</f>
        <v>RichfieldAny Area</v>
      </c>
      <c r="R1548" s="88" t="str">
        <f>_xlfn.CONCAT(Table24[[#This Row],[Field Name]:[Pool Name]])</f>
        <v>RichfieldAny AreaNo Pool Breakdown</v>
      </c>
    </row>
    <row r="1549" spans="14:18" x14ac:dyDescent="0.4">
      <c r="N1549" s="66" t="s">
        <v>1868</v>
      </c>
      <c r="O1549" s="67" t="s">
        <v>264</v>
      </c>
      <c r="P1549" s="68" t="s">
        <v>2191</v>
      </c>
      <c r="Q1549" t="str">
        <f>_xlfn.CONCAT(Table24[[#This Row],[Field Name]:[Area Name]])</f>
        <v>RichfieldAny Area</v>
      </c>
      <c r="R1549" s="88" t="str">
        <f>_xlfn.CONCAT(Table24[[#This Row],[Field Name]:[Pool Name]])</f>
        <v>RichfieldAny AreaTar</v>
      </c>
    </row>
    <row r="1550" spans="14:18" x14ac:dyDescent="0.4">
      <c r="N1550" s="66" t="s">
        <v>1868</v>
      </c>
      <c r="O1550" s="67" t="s">
        <v>264</v>
      </c>
      <c r="P1550" s="68" t="s">
        <v>2233</v>
      </c>
      <c r="Q1550" t="str">
        <f>_xlfn.CONCAT(Table24[[#This Row],[Field Name]:[Area Name]])</f>
        <v>RichfieldAny Area</v>
      </c>
      <c r="R1550" s="88" t="str">
        <f>_xlfn.CONCAT(Table24[[#This Row],[Field Name]:[Pool Name]])</f>
        <v>RichfieldAny AreaUpper Chapman, North</v>
      </c>
    </row>
    <row r="1551" spans="14:18" x14ac:dyDescent="0.4">
      <c r="N1551" s="66" t="s">
        <v>273</v>
      </c>
      <c r="O1551" s="67" t="s">
        <v>1121</v>
      </c>
      <c r="P1551" s="68" t="s">
        <v>1899</v>
      </c>
      <c r="Q1551" t="str">
        <f>_xlfn.CONCAT(Table24[[#This Row],[Field Name]:[Area Name]])</f>
        <v>RinconOffshore</v>
      </c>
      <c r="R1551" s="88" t="str">
        <f>_xlfn.CONCAT(Table24[[#This Row],[Field Name]:[Pool Name]])</f>
        <v>RinconOffshoreMiley</v>
      </c>
    </row>
    <row r="1552" spans="14:18" x14ac:dyDescent="0.4">
      <c r="N1552" s="66" t="s">
        <v>273</v>
      </c>
      <c r="O1552" s="67" t="s">
        <v>1121</v>
      </c>
      <c r="P1552" s="68" t="s">
        <v>240</v>
      </c>
      <c r="Q1552" t="str">
        <f>_xlfn.CONCAT(Table24[[#This Row],[Field Name]:[Area Name]])</f>
        <v>RinconOffshore</v>
      </c>
      <c r="R1552" s="88" t="str">
        <f>_xlfn.CONCAT(Table24[[#This Row],[Field Name]:[Pool Name]])</f>
        <v>RinconOffshoreNo Pool Breakdown</v>
      </c>
    </row>
    <row r="1553" spans="14:18" x14ac:dyDescent="0.4">
      <c r="N1553" s="66" t="s">
        <v>273</v>
      </c>
      <c r="O1553" s="67" t="s">
        <v>1121</v>
      </c>
      <c r="P1553" s="68" t="s">
        <v>2186</v>
      </c>
      <c r="Q1553" t="str">
        <f>_xlfn.CONCAT(Table24[[#This Row],[Field Name]:[Area Name]])</f>
        <v>RinconOffshore</v>
      </c>
      <c r="R1553" s="88" t="str">
        <f>_xlfn.CONCAT(Table24[[#This Row],[Field Name]:[Pool Name]])</f>
        <v>RinconOffshoreSubthrust Repetto</v>
      </c>
    </row>
    <row r="1554" spans="14:18" x14ac:dyDescent="0.4">
      <c r="N1554" s="66" t="s">
        <v>273</v>
      </c>
      <c r="O1554" s="67" t="s">
        <v>1155</v>
      </c>
      <c r="P1554" s="68" t="s">
        <v>2314</v>
      </c>
      <c r="Q1554" t="str">
        <f>_xlfn.CONCAT(Table24[[#This Row],[Field Name]:[Area Name]])</f>
        <v>RinconOnshore</v>
      </c>
      <c r="R1554" s="88" t="str">
        <f>_xlfn.CONCAT(Table24[[#This Row],[Field Name]:[Pool Name]])</f>
        <v>RinconOnshore1-S</v>
      </c>
    </row>
    <row r="1555" spans="14:18" x14ac:dyDescent="0.4">
      <c r="N1555" s="66" t="s">
        <v>273</v>
      </c>
      <c r="O1555" s="67" t="s">
        <v>1155</v>
      </c>
      <c r="P1555" s="68" t="s">
        <v>715</v>
      </c>
      <c r="Q1555" t="str">
        <f>_xlfn.CONCAT(Table24[[#This Row],[Field Name]:[Area Name]])</f>
        <v>RinconOnshore</v>
      </c>
      <c r="R1555" s="88" t="str">
        <f>_xlfn.CONCAT(Table24[[#This Row],[Field Name]:[Pool Name]])</f>
        <v>RinconOnshoreDeep</v>
      </c>
    </row>
    <row r="1556" spans="14:18" x14ac:dyDescent="0.4">
      <c r="N1556" s="66" t="s">
        <v>273</v>
      </c>
      <c r="O1556" s="67" t="s">
        <v>1155</v>
      </c>
      <c r="P1556" s="68" t="s">
        <v>534</v>
      </c>
      <c r="Q1556" t="str">
        <f>_xlfn.CONCAT(Table24[[#This Row],[Field Name]:[Area Name]])</f>
        <v>RinconOnshore</v>
      </c>
      <c r="R1556" s="88" t="str">
        <f>_xlfn.CONCAT(Table24[[#This Row],[Field Name]:[Pool Name]])</f>
        <v>RinconOnshoreEast Block</v>
      </c>
    </row>
    <row r="1557" spans="14:18" x14ac:dyDescent="0.4">
      <c r="N1557" s="66" t="s">
        <v>273</v>
      </c>
      <c r="O1557" s="67" t="s">
        <v>1155</v>
      </c>
      <c r="P1557" s="68" t="s">
        <v>1289</v>
      </c>
      <c r="Q1557" t="str">
        <f>_xlfn.CONCAT(Table24[[#This Row],[Field Name]:[Area Name]])</f>
        <v>RinconOnshore</v>
      </c>
      <c r="R1557" s="88" t="str">
        <f>_xlfn.CONCAT(Table24[[#This Row],[Field Name]:[Pool Name]])</f>
        <v>RinconOnshoreFault Block 2</v>
      </c>
    </row>
    <row r="1558" spans="14:18" x14ac:dyDescent="0.4">
      <c r="N1558" s="66" t="s">
        <v>273</v>
      </c>
      <c r="O1558" s="67" t="s">
        <v>1155</v>
      </c>
      <c r="P1558" s="68" t="s">
        <v>604</v>
      </c>
      <c r="Q1558" t="str">
        <f>_xlfn.CONCAT(Table24[[#This Row],[Field Name]:[Area Name]])</f>
        <v>RinconOnshore</v>
      </c>
      <c r="R1558" s="88" t="str">
        <f>_xlfn.CONCAT(Table24[[#This Row],[Field Name]:[Pool Name]])</f>
        <v>RinconOnshoreFault Block I</v>
      </c>
    </row>
    <row r="1559" spans="14:18" x14ac:dyDescent="0.4">
      <c r="N1559" s="66" t="s">
        <v>273</v>
      </c>
      <c r="O1559" s="67" t="s">
        <v>1155</v>
      </c>
      <c r="P1559" s="68" t="s">
        <v>1311</v>
      </c>
      <c r="Q1559" t="str">
        <f>_xlfn.CONCAT(Table24[[#This Row],[Field Name]:[Area Name]])</f>
        <v>RinconOnshore</v>
      </c>
      <c r="R1559" s="88" t="str">
        <f>_xlfn.CONCAT(Table24[[#This Row],[Field Name]:[Pool Name]])</f>
        <v>RinconOnshoreFirst Grubb</v>
      </c>
    </row>
    <row r="1560" spans="14:18" x14ac:dyDescent="0.4">
      <c r="N1560" s="66" t="s">
        <v>273</v>
      </c>
      <c r="O1560" s="67" t="s">
        <v>1155</v>
      </c>
      <c r="P1560" s="68" t="s">
        <v>1536</v>
      </c>
      <c r="Q1560" t="str">
        <f>_xlfn.CONCAT(Table24[[#This Row],[Field Name]:[Area Name]])</f>
        <v>RinconOnshore</v>
      </c>
      <c r="R1560" s="88" t="str">
        <f>_xlfn.CONCAT(Table24[[#This Row],[Field Name]:[Pool Name]])</f>
        <v>RinconOnshoreGrubb Oak Grove (ABD)</v>
      </c>
    </row>
    <row r="1561" spans="14:18" x14ac:dyDescent="0.4">
      <c r="N1561" s="66" t="s">
        <v>273</v>
      </c>
      <c r="O1561" s="67" t="s">
        <v>1155</v>
      </c>
      <c r="P1561" s="68" t="s">
        <v>859</v>
      </c>
      <c r="Q1561" t="str">
        <f>_xlfn.CONCAT(Table24[[#This Row],[Field Name]:[Area Name]])</f>
        <v>RinconOnshore</v>
      </c>
      <c r="R1561" s="88" t="str">
        <f>_xlfn.CONCAT(Table24[[#This Row],[Field Name]:[Pool Name]])</f>
        <v>RinconOnshoreIntermediate</v>
      </c>
    </row>
    <row r="1562" spans="14:18" x14ac:dyDescent="0.4">
      <c r="N1562" s="66" t="s">
        <v>273</v>
      </c>
      <c r="O1562" s="67" t="s">
        <v>1155</v>
      </c>
      <c r="P1562" s="68" t="s">
        <v>1899</v>
      </c>
      <c r="Q1562" t="str">
        <f>_xlfn.CONCAT(Table24[[#This Row],[Field Name]:[Area Name]])</f>
        <v>RinconOnshore</v>
      </c>
      <c r="R1562" s="88" t="str">
        <f>_xlfn.CONCAT(Table24[[#This Row],[Field Name]:[Pool Name]])</f>
        <v>RinconOnshoreMiley</v>
      </c>
    </row>
    <row r="1563" spans="14:18" x14ac:dyDescent="0.4">
      <c r="N1563" s="66" t="s">
        <v>273</v>
      </c>
      <c r="O1563" s="67" t="s">
        <v>1155</v>
      </c>
      <c r="P1563" s="68" t="s">
        <v>240</v>
      </c>
      <c r="Q1563" t="str">
        <f>_xlfn.CONCAT(Table24[[#This Row],[Field Name]:[Area Name]])</f>
        <v>RinconOnshore</v>
      </c>
      <c r="R1563" s="88" t="str">
        <f>_xlfn.CONCAT(Table24[[#This Row],[Field Name]:[Pool Name]])</f>
        <v>RinconOnshoreNo Pool Breakdown</v>
      </c>
    </row>
    <row r="1564" spans="14:18" x14ac:dyDescent="0.4">
      <c r="N1564" s="66" t="s">
        <v>273</v>
      </c>
      <c r="O1564" s="67" t="s">
        <v>1155</v>
      </c>
      <c r="P1564" s="68" t="s">
        <v>1965</v>
      </c>
      <c r="Q1564" t="str">
        <f>_xlfn.CONCAT(Table24[[#This Row],[Field Name]:[Area Name]])</f>
        <v>RinconOnshore</v>
      </c>
      <c r="R1564" s="88" t="str">
        <f>_xlfn.CONCAT(Table24[[#This Row],[Field Name]:[Pool Name]])</f>
        <v>RinconOnshoreOak Grove So. Fault Block</v>
      </c>
    </row>
    <row r="1565" spans="14:18" x14ac:dyDescent="0.4">
      <c r="N1565" s="66" t="s">
        <v>273</v>
      </c>
      <c r="O1565" s="67" t="s">
        <v>1155</v>
      </c>
      <c r="P1565" s="68" t="s">
        <v>1967</v>
      </c>
      <c r="Q1565" t="str">
        <f>_xlfn.CONCAT(Table24[[#This Row],[Field Name]:[Area Name]])</f>
        <v>RinconOnshore</v>
      </c>
      <c r="R1565" s="88" t="str">
        <f>_xlfn.CONCAT(Table24[[#This Row],[Field Name]:[Pool Name]])</f>
        <v>RinconOnshoreOak Grove South Fault Block (ABD)</v>
      </c>
    </row>
    <row r="1566" spans="14:18" x14ac:dyDescent="0.4">
      <c r="N1566" s="66" t="s">
        <v>273</v>
      </c>
      <c r="O1566" s="67" t="s">
        <v>1155</v>
      </c>
      <c r="P1566" s="68" t="s">
        <v>2011</v>
      </c>
      <c r="Q1566" t="str">
        <f>_xlfn.CONCAT(Table24[[#This Row],[Field Name]:[Area Name]])</f>
        <v>RinconOnshore</v>
      </c>
      <c r="R1566" s="88" t="str">
        <f>_xlfn.CONCAT(Table24[[#This Row],[Field Name]:[Pool Name]])</f>
        <v>RinconOnshorePadre</v>
      </c>
    </row>
    <row r="1567" spans="14:18" x14ac:dyDescent="0.4">
      <c r="N1567" s="66" t="s">
        <v>273</v>
      </c>
      <c r="O1567" s="67" t="s">
        <v>1155</v>
      </c>
      <c r="P1567" s="68" t="s">
        <v>2013</v>
      </c>
      <c r="Q1567" t="str">
        <f>_xlfn.CONCAT(Table24[[#This Row],[Field Name]:[Area Name]])</f>
        <v>RinconOnshore</v>
      </c>
      <c r="R1567" s="88" t="str">
        <f>_xlfn.CONCAT(Table24[[#This Row],[Field Name]:[Pool Name]])</f>
        <v>RinconOnshorePadre/Oak Grove</v>
      </c>
    </row>
    <row r="1568" spans="14:18" x14ac:dyDescent="0.4">
      <c r="N1568" s="66" t="s">
        <v>273</v>
      </c>
      <c r="O1568" s="67" t="s">
        <v>1155</v>
      </c>
      <c r="P1568" s="68" t="s">
        <v>273</v>
      </c>
      <c r="Q1568" t="str">
        <f>_xlfn.CONCAT(Table24[[#This Row],[Field Name]:[Area Name]])</f>
        <v>RinconOnshore</v>
      </c>
      <c r="R1568" s="88" t="str">
        <f>_xlfn.CONCAT(Table24[[#This Row],[Field Name]:[Pool Name]])</f>
        <v>RinconOnshoreRincon</v>
      </c>
    </row>
    <row r="1569" spans="14:18" x14ac:dyDescent="0.4">
      <c r="N1569" s="66" t="s">
        <v>273</v>
      </c>
      <c r="O1569" s="67" t="s">
        <v>1155</v>
      </c>
      <c r="P1569" s="68" t="s">
        <v>2129</v>
      </c>
      <c r="Q1569" t="str">
        <f>_xlfn.CONCAT(Table24[[#This Row],[Field Name]:[Area Name]])</f>
        <v>RinconOnshore</v>
      </c>
      <c r="R1569" s="88" t="str">
        <f>_xlfn.CONCAT(Table24[[#This Row],[Field Name]:[Pool Name]])</f>
        <v>RinconOnshoreS</v>
      </c>
    </row>
    <row r="1570" spans="14:18" x14ac:dyDescent="0.4">
      <c r="N1570" s="66" t="s">
        <v>273</v>
      </c>
      <c r="O1570" s="67" t="s">
        <v>1155</v>
      </c>
      <c r="P1570" s="68" t="s">
        <v>2151</v>
      </c>
      <c r="Q1570" t="str">
        <f>_xlfn.CONCAT(Table24[[#This Row],[Field Name]:[Area Name]])</f>
        <v>RinconOnshore</v>
      </c>
      <c r="R1570" s="88" t="str">
        <f>_xlfn.CONCAT(Table24[[#This Row],[Field Name]:[Pool Name]])</f>
        <v>RinconOnshoreSecond &amp; Third Grubb (ABD)</v>
      </c>
    </row>
    <row r="1571" spans="14:18" x14ac:dyDescent="0.4">
      <c r="N1571" s="66" t="s">
        <v>273</v>
      </c>
      <c r="O1571" s="67" t="s">
        <v>1155</v>
      </c>
      <c r="P1571" s="68" t="s">
        <v>2154</v>
      </c>
      <c r="Q1571" t="str">
        <f>_xlfn.CONCAT(Table24[[#This Row],[Field Name]:[Area Name]])</f>
        <v>RinconOnshore</v>
      </c>
      <c r="R1571" s="88" t="str">
        <f>_xlfn.CONCAT(Table24[[#This Row],[Field Name]:[Pool Name]])</f>
        <v>RinconOnshoreSecond Grubb</v>
      </c>
    </row>
    <row r="1572" spans="14:18" x14ac:dyDescent="0.4">
      <c r="N1572" s="66" t="s">
        <v>273</v>
      </c>
      <c r="O1572" s="67" t="s">
        <v>1155</v>
      </c>
      <c r="P1572" s="68" t="s">
        <v>2204</v>
      </c>
      <c r="Q1572" t="str">
        <f>_xlfn.CONCAT(Table24[[#This Row],[Field Name]:[Area Name]])</f>
        <v>RinconOnshore</v>
      </c>
      <c r="R1572" s="88" t="str">
        <f>_xlfn.CONCAT(Table24[[#This Row],[Field Name]:[Pool Name]])</f>
        <v>RinconOnshoreThird Grubb</v>
      </c>
    </row>
    <row r="1573" spans="14:18" x14ac:dyDescent="0.4">
      <c r="N1573" s="66" t="s">
        <v>273</v>
      </c>
      <c r="O1573" s="67" t="s">
        <v>1155</v>
      </c>
      <c r="P1573" s="68" t="s">
        <v>2209</v>
      </c>
      <c r="Q1573" t="str">
        <f>_xlfn.CONCAT(Table24[[#This Row],[Field Name]:[Area Name]])</f>
        <v>RinconOnshore</v>
      </c>
      <c r="R1573" s="88" t="str">
        <f>_xlfn.CONCAT(Table24[[#This Row],[Field Name]:[Pool Name]])</f>
        <v>RinconOnshoreTop</v>
      </c>
    </row>
    <row r="1574" spans="14:18" x14ac:dyDescent="0.4">
      <c r="N1574" s="66" t="s">
        <v>273</v>
      </c>
      <c r="O1574" s="67" t="s">
        <v>1155</v>
      </c>
      <c r="P1574" s="68" t="s">
        <v>1473</v>
      </c>
      <c r="Q1574" t="str">
        <f>_xlfn.CONCAT(Table24[[#This Row],[Field Name]:[Area Name]])</f>
        <v>RinconOnshore</v>
      </c>
      <c r="R1574" s="88" t="str">
        <f>_xlfn.CONCAT(Table24[[#This Row],[Field Name]:[Pool Name]])</f>
        <v>RinconOnshoreWest Block</v>
      </c>
    </row>
    <row r="1575" spans="14:18" x14ac:dyDescent="0.4">
      <c r="N1575" s="66" t="s">
        <v>273</v>
      </c>
      <c r="O1575" s="67" t="s">
        <v>1155</v>
      </c>
      <c r="P1575" s="68" t="s">
        <v>2286</v>
      </c>
      <c r="Q1575" t="str">
        <f>_xlfn.CONCAT(Table24[[#This Row],[Field Name]:[Area Name]])</f>
        <v>RinconOnshore</v>
      </c>
      <c r="R1575" s="88" t="str">
        <f>_xlfn.CONCAT(Table24[[#This Row],[Field Name]:[Pool Name]])</f>
        <v>RinconOnshoreWood-First Rincon</v>
      </c>
    </row>
    <row r="1576" spans="14:18" x14ac:dyDescent="0.4">
      <c r="N1576" s="66" t="s">
        <v>273</v>
      </c>
      <c r="O1576" s="67" t="s">
        <v>1155</v>
      </c>
      <c r="P1576" s="68" t="s">
        <v>2285</v>
      </c>
      <c r="Q1576" t="str">
        <f>_xlfn.CONCAT(Table24[[#This Row],[Field Name]:[Area Name]])</f>
        <v>RinconOnshore</v>
      </c>
      <c r="R1576" s="88" t="str">
        <f>_xlfn.CONCAT(Table24[[#This Row],[Field Name]:[Pool Name]])</f>
        <v>RinconOnshoreWood/1-3 Rincon</v>
      </c>
    </row>
    <row r="1577" spans="14:18" x14ac:dyDescent="0.4">
      <c r="N1577" s="66" t="s">
        <v>1871</v>
      </c>
      <c r="O1577" s="67" t="s">
        <v>264</v>
      </c>
      <c r="P1577" s="68" t="s">
        <v>734</v>
      </c>
      <c r="Q1577" t="str">
        <f>_xlfn.CONCAT(Table24[[#This Row],[Field Name]:[Area Name]])</f>
        <v>Rincon Creek (ABD)Any Area</v>
      </c>
      <c r="R1577" s="88" t="str">
        <f>_xlfn.CONCAT(Table24[[#This Row],[Field Name]:[Pool Name]])</f>
        <v>Rincon Creek (ABD)Any AreaSespe</v>
      </c>
    </row>
    <row r="1578" spans="14:18" x14ac:dyDescent="0.4">
      <c r="N1578" s="66" t="s">
        <v>1873</v>
      </c>
      <c r="O1578" s="67" t="s">
        <v>264</v>
      </c>
      <c r="P1578" s="68" t="s">
        <v>1928</v>
      </c>
      <c r="Q1578" t="str">
        <f>_xlfn.CONCAT(Table24[[#This Row],[Field Name]:[Area Name]])</f>
        <v>Rindge Tract GasAny Area</v>
      </c>
      <c r="R1578" s="88" t="str">
        <f>_xlfn.CONCAT(Table24[[#This Row],[Field Name]:[Pool Name]])</f>
        <v>Rindge Tract GasAny AreaMokelumne River</v>
      </c>
    </row>
    <row r="1579" spans="14:18" x14ac:dyDescent="0.4">
      <c r="N1579" s="66" t="s">
        <v>778</v>
      </c>
      <c r="O1579" s="67" t="s">
        <v>264</v>
      </c>
      <c r="P1579" s="68" t="s">
        <v>454</v>
      </c>
      <c r="Q1579" t="str">
        <f>_xlfn.CONCAT(Table24[[#This Row],[Field Name]:[Area Name]])</f>
        <v>Rio BravoAny Area</v>
      </c>
      <c r="R1579" s="88" t="str">
        <f>_xlfn.CONCAT(Table24[[#This Row],[Field Name]:[Pool Name]])</f>
        <v>Rio BravoAny AreaGas Zone</v>
      </c>
    </row>
    <row r="1580" spans="14:18" x14ac:dyDescent="0.4">
      <c r="N1580" s="66" t="s">
        <v>778</v>
      </c>
      <c r="O1580" s="67" t="s">
        <v>264</v>
      </c>
      <c r="P1580" s="68" t="s">
        <v>1566</v>
      </c>
      <c r="Q1580" t="str">
        <f>_xlfn.CONCAT(Table24[[#This Row],[Field Name]:[Area Name]])</f>
        <v>Rio BravoAny Area</v>
      </c>
      <c r="R1580" s="88" t="str">
        <f>_xlfn.CONCAT(Table24[[#This Row],[Field Name]:[Pool Name]])</f>
        <v>Rio BravoAny AreaHelbling</v>
      </c>
    </row>
    <row r="1581" spans="14:18" x14ac:dyDescent="0.4">
      <c r="N1581" s="66" t="s">
        <v>778</v>
      </c>
      <c r="O1581" s="67" t="s">
        <v>264</v>
      </c>
      <c r="P1581" s="68" t="s">
        <v>1829</v>
      </c>
      <c r="Q1581" t="str">
        <f>_xlfn.CONCAT(Table24[[#This Row],[Field Name]:[Area Name]])</f>
        <v>Rio BravoAny Area</v>
      </c>
      <c r="R1581" s="88" t="str">
        <f>_xlfn.CONCAT(Table24[[#This Row],[Field Name]:[Pool Name]])</f>
        <v>Rio BravoAny AreaMain Vedder</v>
      </c>
    </row>
    <row r="1582" spans="14:18" x14ac:dyDescent="0.4">
      <c r="N1582" s="66" t="s">
        <v>778</v>
      </c>
      <c r="O1582" s="67" t="s">
        <v>264</v>
      </c>
      <c r="P1582" s="68" t="s">
        <v>240</v>
      </c>
      <c r="Q1582" t="str">
        <f>_xlfn.CONCAT(Table24[[#This Row],[Field Name]:[Area Name]])</f>
        <v>Rio BravoAny Area</v>
      </c>
      <c r="R1582" s="88" t="str">
        <f>_xlfn.CONCAT(Table24[[#This Row],[Field Name]:[Pool Name]])</f>
        <v>Rio BravoAny AreaNo Pool Breakdown</v>
      </c>
    </row>
    <row r="1583" spans="14:18" x14ac:dyDescent="0.4">
      <c r="N1583" s="66" t="s">
        <v>778</v>
      </c>
      <c r="O1583" s="67" t="s">
        <v>264</v>
      </c>
      <c r="P1583" s="68" t="s">
        <v>409</v>
      </c>
      <c r="Q1583" t="str">
        <f>_xlfn.CONCAT(Table24[[#This Row],[Field Name]:[Area Name]])</f>
        <v>Rio BravoAny Area</v>
      </c>
      <c r="R1583" s="88" t="str">
        <f>_xlfn.CONCAT(Table24[[#This Row],[Field Name]:[Pool Name]])</f>
        <v>Rio BravoAny AreaOlcese</v>
      </c>
    </row>
    <row r="1584" spans="14:18" x14ac:dyDescent="0.4">
      <c r="N1584" s="66" t="s">
        <v>778</v>
      </c>
      <c r="O1584" s="67" t="s">
        <v>264</v>
      </c>
      <c r="P1584" s="68" t="s">
        <v>1995</v>
      </c>
      <c r="Q1584" t="str">
        <f>_xlfn.CONCAT(Table24[[#This Row],[Field Name]:[Area Name]])</f>
        <v>Rio BravoAny Area</v>
      </c>
      <c r="R1584" s="88" t="str">
        <f>_xlfn.CONCAT(Table24[[#This Row],[Field Name]:[Pool Name]])</f>
        <v>Rio BravoAny AreaOsborn</v>
      </c>
    </row>
    <row r="1585" spans="14:18" x14ac:dyDescent="0.4">
      <c r="N1585" s="66" t="s">
        <v>778</v>
      </c>
      <c r="O1585" s="67" t="s">
        <v>264</v>
      </c>
      <c r="P1585" s="68" t="s">
        <v>1997</v>
      </c>
      <c r="Q1585" t="str">
        <f>_xlfn.CONCAT(Table24[[#This Row],[Field Name]:[Area Name]])</f>
        <v>Rio BravoAny Area</v>
      </c>
      <c r="R1585" s="88" t="str">
        <f>_xlfn.CONCAT(Table24[[#This Row],[Field Name]:[Pool Name]])</f>
        <v>Rio BravoAny AreaOsborn-Helbling (ABD)</v>
      </c>
    </row>
    <row r="1586" spans="14:18" x14ac:dyDescent="0.4">
      <c r="N1586" s="66" t="s">
        <v>778</v>
      </c>
      <c r="O1586" s="67" t="s">
        <v>264</v>
      </c>
      <c r="P1586" s="68" t="s">
        <v>778</v>
      </c>
      <c r="Q1586" t="str">
        <f>_xlfn.CONCAT(Table24[[#This Row],[Field Name]:[Area Name]])</f>
        <v>Rio BravoAny Area</v>
      </c>
      <c r="R1586" s="88" t="str">
        <f>_xlfn.CONCAT(Table24[[#This Row],[Field Name]:[Pool Name]])</f>
        <v>Rio BravoAny AreaRio Bravo</v>
      </c>
    </row>
    <row r="1587" spans="14:18" x14ac:dyDescent="0.4">
      <c r="N1587" s="66" t="s">
        <v>778</v>
      </c>
      <c r="O1587" s="67" t="s">
        <v>264</v>
      </c>
      <c r="P1587" s="68" t="s">
        <v>2119</v>
      </c>
      <c r="Q1587" t="str">
        <f>_xlfn.CONCAT(Table24[[#This Row],[Field Name]:[Area Name]])</f>
        <v>Rio BravoAny Area</v>
      </c>
      <c r="R1587" s="88" t="str">
        <f>_xlfn.CONCAT(Table24[[#This Row],[Field Name]:[Pool Name]])</f>
        <v>Rio BravoAny AreaRio Bravo-Main Vedder-Osborn</v>
      </c>
    </row>
    <row r="1588" spans="14:18" x14ac:dyDescent="0.4">
      <c r="N1588" s="66" t="s">
        <v>778</v>
      </c>
      <c r="O1588" s="67" t="s">
        <v>264</v>
      </c>
      <c r="P1588" s="68" t="s">
        <v>812</v>
      </c>
      <c r="Q1588" t="str">
        <f>_xlfn.CONCAT(Table24[[#This Row],[Field Name]:[Area Name]])</f>
        <v>Rio BravoAny Area</v>
      </c>
      <c r="R1588" s="88" t="str">
        <f>_xlfn.CONCAT(Table24[[#This Row],[Field Name]:[Pool Name]])</f>
        <v>Rio BravoAny AreaRound Mountain</v>
      </c>
    </row>
    <row r="1589" spans="14:18" x14ac:dyDescent="0.4">
      <c r="N1589" s="66" t="s">
        <v>778</v>
      </c>
      <c r="O1589" s="67" t="s">
        <v>264</v>
      </c>
      <c r="P1589" s="68" t="s">
        <v>2124</v>
      </c>
      <c r="Q1589" t="str">
        <f>_xlfn.CONCAT(Table24[[#This Row],[Field Name]:[Area Name]])</f>
        <v>Rio BravoAny Area</v>
      </c>
      <c r="R1589" s="88" t="str">
        <f>_xlfn.CONCAT(Table24[[#This Row],[Field Name]:[Pool Name]])</f>
        <v>Rio BravoAny AreaRound Mt-Olcese</v>
      </c>
    </row>
    <row r="1590" spans="14:18" x14ac:dyDescent="0.4">
      <c r="N1590" s="66" t="s">
        <v>1878</v>
      </c>
      <c r="O1590" s="67" t="s">
        <v>264</v>
      </c>
      <c r="P1590" s="68" t="s">
        <v>240</v>
      </c>
      <c r="Q1590" t="str">
        <f>_xlfn.CONCAT(Table24[[#This Row],[Field Name]:[Area Name]])</f>
        <v>Rio Jesus Gas (ABD)Any Area</v>
      </c>
      <c r="R1590" s="88" t="str">
        <f>_xlfn.CONCAT(Table24[[#This Row],[Field Name]:[Pool Name]])</f>
        <v>Rio Jesus Gas (ABD)Any AreaNo Pool Breakdown</v>
      </c>
    </row>
    <row r="1591" spans="14:18" x14ac:dyDescent="0.4">
      <c r="N1591" s="66" t="s">
        <v>784</v>
      </c>
      <c r="O1591" s="67" t="s">
        <v>264</v>
      </c>
      <c r="P1591" s="68" t="s">
        <v>835</v>
      </c>
      <c r="Q1591" t="str">
        <f>_xlfn.CONCAT(Table24[[#This Row],[Field Name]:[Area Name]])</f>
        <v>Rio ViejoAny Area</v>
      </c>
      <c r="R1591" s="88" t="str">
        <f>_xlfn.CONCAT(Table24[[#This Row],[Field Name]:[Pool Name]])</f>
        <v>Rio ViejoAny AreaSan Joaquin</v>
      </c>
    </row>
    <row r="1592" spans="14:18" x14ac:dyDescent="0.4">
      <c r="N1592" s="66" t="s">
        <v>784</v>
      </c>
      <c r="O1592" s="67" t="s">
        <v>264</v>
      </c>
      <c r="P1592" s="68" t="s">
        <v>682</v>
      </c>
      <c r="Q1592" t="str">
        <f>_xlfn.CONCAT(Table24[[#This Row],[Field Name]:[Area Name]])</f>
        <v>Rio ViejoAny Area</v>
      </c>
      <c r="R1592" s="88" t="str">
        <f>_xlfn.CONCAT(Table24[[#This Row],[Field Name]:[Pool Name]])</f>
        <v>Rio ViejoAny AreaStevens</v>
      </c>
    </row>
    <row r="1593" spans="14:18" x14ac:dyDescent="0.4">
      <c r="N1593" s="66" t="s">
        <v>1881</v>
      </c>
      <c r="O1593" s="67" t="s">
        <v>264</v>
      </c>
      <c r="P1593" s="68" t="s">
        <v>392</v>
      </c>
      <c r="Q1593" t="str">
        <f>_xlfn.CONCAT(Table24[[#This Row],[Field Name]:[Area Name]])</f>
        <v>Rio Vista GasAny Area</v>
      </c>
      <c r="R1593" s="88" t="str">
        <f>_xlfn.CONCAT(Table24[[#This Row],[Field Name]:[Pool Name]])</f>
        <v>Rio Vista GasAny AreaAnderson</v>
      </c>
    </row>
    <row r="1594" spans="14:18" x14ac:dyDescent="0.4">
      <c r="N1594" s="66" t="s">
        <v>1881</v>
      </c>
      <c r="O1594" s="67" t="s">
        <v>264</v>
      </c>
      <c r="P1594" s="68" t="s">
        <v>759</v>
      </c>
      <c r="Q1594" t="str">
        <f>_xlfn.CONCAT(Table24[[#This Row],[Field Name]:[Area Name]])</f>
        <v>Rio Vista GasAny Area</v>
      </c>
      <c r="R1594" s="88" t="str">
        <f>_xlfn.CONCAT(Table24[[#This Row],[Field Name]:[Pool Name]])</f>
        <v>Rio Vista GasAny AreaCapay</v>
      </c>
    </row>
    <row r="1595" spans="14:18" x14ac:dyDescent="0.4">
      <c r="N1595" s="66" t="s">
        <v>1881</v>
      </c>
      <c r="O1595" s="67" t="s">
        <v>264</v>
      </c>
      <c r="P1595" s="68" t="s">
        <v>1156</v>
      </c>
      <c r="Q1595" t="str">
        <f>_xlfn.CONCAT(Table24[[#This Row],[Field Name]:[Area Name]])</f>
        <v>Rio Vista GasAny Area</v>
      </c>
      <c r="R1595" s="88" t="str">
        <f>_xlfn.CONCAT(Table24[[#This Row],[Field Name]:[Pool Name]])</f>
        <v>Rio Vista GasAny AreaEast Emigh</v>
      </c>
    </row>
    <row r="1596" spans="14:18" x14ac:dyDescent="0.4">
      <c r="N1596" s="66" t="s">
        <v>1881</v>
      </c>
      <c r="O1596" s="67" t="s">
        <v>264</v>
      </c>
      <c r="P1596" s="68" t="s">
        <v>1161</v>
      </c>
      <c r="Q1596" t="str">
        <f>_xlfn.CONCAT(Table24[[#This Row],[Field Name]:[Area Name]])</f>
        <v>Rio Vista GasAny Area</v>
      </c>
      <c r="R1596" s="88" t="str">
        <f>_xlfn.CONCAT(Table24[[#This Row],[Field Name]:[Pool Name]])</f>
        <v>Rio Vista GasAny AreaEast Midland</v>
      </c>
    </row>
    <row r="1597" spans="14:18" x14ac:dyDescent="0.4">
      <c r="N1597" s="66" t="s">
        <v>1881</v>
      </c>
      <c r="O1597" s="67" t="s">
        <v>264</v>
      </c>
      <c r="P1597" s="68" t="s">
        <v>1330</v>
      </c>
      <c r="Q1597" t="str">
        <f>_xlfn.CONCAT(Table24[[#This Row],[Field Name]:[Area Name]])</f>
        <v>Rio Vista GasAny Area</v>
      </c>
      <c r="R1597" s="88" t="str">
        <f>_xlfn.CONCAT(Table24[[#This Row],[Field Name]:[Pool Name]])</f>
        <v>Rio Vista GasAny AreaFirst McCormick Stringer</v>
      </c>
    </row>
    <row r="1598" spans="14:18" x14ac:dyDescent="0.4">
      <c r="N1598" s="66" t="s">
        <v>1881</v>
      </c>
      <c r="O1598" s="67" t="s">
        <v>264</v>
      </c>
      <c r="P1598" s="68" t="s">
        <v>1190</v>
      </c>
      <c r="Q1598" t="str">
        <f>_xlfn.CONCAT(Table24[[#This Row],[Field Name]:[Area Name]])</f>
        <v>Rio Vista GasAny Area</v>
      </c>
      <c r="R1598" s="88" t="str">
        <f>_xlfn.CONCAT(Table24[[#This Row],[Field Name]:[Pool Name]])</f>
        <v>Rio Vista GasAny AreaHamilton</v>
      </c>
    </row>
    <row r="1599" spans="14:18" x14ac:dyDescent="0.4">
      <c r="N1599" s="66" t="s">
        <v>1881</v>
      </c>
      <c r="O1599" s="67" t="s">
        <v>264</v>
      </c>
      <c r="P1599" s="68" t="s">
        <v>1793</v>
      </c>
      <c r="Q1599" t="str">
        <f>_xlfn.CONCAT(Table24[[#This Row],[Field Name]:[Area Name]])</f>
        <v>Rio Vista GasAny Area</v>
      </c>
      <c r="R1599" s="88" t="str">
        <f>_xlfn.CONCAT(Table24[[#This Row],[Field Name]:[Pool Name]])</f>
        <v>Rio Vista GasAny AreaLower Martinez</v>
      </c>
    </row>
    <row r="1600" spans="14:18" x14ac:dyDescent="0.4">
      <c r="N1600" s="66" t="s">
        <v>1881</v>
      </c>
      <c r="O1600" s="67" t="s">
        <v>264</v>
      </c>
      <c r="P1600" s="68" t="s">
        <v>1797</v>
      </c>
      <c r="Q1600" t="str">
        <f>_xlfn.CONCAT(Table24[[#This Row],[Field Name]:[Area Name]])</f>
        <v>Rio Vista GasAny Area</v>
      </c>
      <c r="R1600" s="88" t="str">
        <f>_xlfn.CONCAT(Table24[[#This Row],[Field Name]:[Pool Name]])</f>
        <v>Rio Vista GasAny AreaLower McCormick</v>
      </c>
    </row>
    <row r="1601" spans="14:18" x14ac:dyDescent="0.4">
      <c r="N1601" s="66" t="s">
        <v>1881</v>
      </c>
      <c r="O1601" s="67" t="s">
        <v>264</v>
      </c>
      <c r="P1601" s="68" t="s">
        <v>1826</v>
      </c>
      <c r="Q1601" t="str">
        <f>_xlfn.CONCAT(Table24[[#This Row],[Field Name]:[Area Name]])</f>
        <v>Rio Vista GasAny Area</v>
      </c>
      <c r="R1601" s="88" t="str">
        <f>_xlfn.CONCAT(Table24[[#This Row],[Field Name]:[Pool Name]])</f>
        <v>Rio Vista GasAny AreaMain McCormick</v>
      </c>
    </row>
    <row r="1602" spans="14:18" x14ac:dyDescent="0.4">
      <c r="N1602" s="66" t="s">
        <v>1881</v>
      </c>
      <c r="O1602" s="67" t="s">
        <v>264</v>
      </c>
      <c r="P1602" s="68" t="s">
        <v>1832</v>
      </c>
      <c r="Q1602" t="str">
        <f>_xlfn.CONCAT(Table24[[#This Row],[Field Name]:[Area Name]])</f>
        <v>Rio Vista GasAny Area</v>
      </c>
      <c r="R1602" s="88" t="str">
        <f>_xlfn.CONCAT(Table24[[#This Row],[Field Name]:[Pool Name]])</f>
        <v>Rio Vista GasAny AreaMarkley</v>
      </c>
    </row>
    <row r="1603" spans="14:18" x14ac:dyDescent="0.4">
      <c r="N1603" s="66" t="s">
        <v>1881</v>
      </c>
      <c r="O1603" s="67" t="s">
        <v>264</v>
      </c>
      <c r="P1603" s="68" t="s">
        <v>1844</v>
      </c>
      <c r="Q1603" t="str">
        <f>_xlfn.CONCAT(Table24[[#This Row],[Field Name]:[Area Name]])</f>
        <v>Rio Vista GasAny Area</v>
      </c>
      <c r="R1603" s="88" t="str">
        <f>_xlfn.CONCAT(Table24[[#This Row],[Field Name]:[Pool Name]])</f>
        <v>Rio Vista GasAny AreaMartinez</v>
      </c>
    </row>
    <row r="1604" spans="14:18" x14ac:dyDescent="0.4">
      <c r="N1604" s="66" t="s">
        <v>1881</v>
      </c>
      <c r="O1604" s="67" t="s">
        <v>264</v>
      </c>
      <c r="P1604" s="68" t="s">
        <v>1865</v>
      </c>
      <c r="Q1604" t="str">
        <f>_xlfn.CONCAT(Table24[[#This Row],[Field Name]:[Area Name]])</f>
        <v>Rio Vista GasAny Area</v>
      </c>
      <c r="R1604" s="88" t="str">
        <f>_xlfn.CONCAT(Table24[[#This Row],[Field Name]:[Pool Name]])</f>
        <v>Rio Vista GasAny AreaMcCormick</v>
      </c>
    </row>
    <row r="1605" spans="14:18" x14ac:dyDescent="0.4">
      <c r="N1605" s="66" t="s">
        <v>1881</v>
      </c>
      <c r="O1605" s="67" t="s">
        <v>264</v>
      </c>
      <c r="P1605" s="68" t="s">
        <v>1879</v>
      </c>
      <c r="Q1605" t="str">
        <f>_xlfn.CONCAT(Table24[[#This Row],[Field Name]:[Area Name]])</f>
        <v>Rio Vista GasAny Area</v>
      </c>
      <c r="R1605" s="88" t="str">
        <f>_xlfn.CONCAT(Table24[[#This Row],[Field Name]:[Pool Name]])</f>
        <v>Rio Vista GasAny AreaMeganos</v>
      </c>
    </row>
    <row r="1606" spans="14:18" x14ac:dyDescent="0.4">
      <c r="N1606" s="66" t="s">
        <v>1881</v>
      </c>
      <c r="O1606" s="67" t="s">
        <v>264</v>
      </c>
      <c r="P1606" s="68" t="s">
        <v>1892</v>
      </c>
      <c r="Q1606" t="str">
        <f>_xlfn.CONCAT(Table24[[#This Row],[Field Name]:[Area Name]])</f>
        <v>Rio Vista GasAny Area</v>
      </c>
      <c r="R1606" s="88" t="str">
        <f>_xlfn.CONCAT(Table24[[#This Row],[Field Name]:[Pool Name]])</f>
        <v>Rio Vista GasAny AreaMiddle Martinez</v>
      </c>
    </row>
    <row r="1607" spans="14:18" x14ac:dyDescent="0.4">
      <c r="N1607" s="66" t="s">
        <v>1881</v>
      </c>
      <c r="O1607" s="67" t="s">
        <v>264</v>
      </c>
      <c r="P1607" s="68" t="s">
        <v>1894</v>
      </c>
      <c r="Q1607" t="str">
        <f>_xlfn.CONCAT(Table24[[#This Row],[Field Name]:[Area Name]])</f>
        <v>Rio Vista GasAny Area</v>
      </c>
      <c r="R1607" s="88" t="str">
        <f>_xlfn.CONCAT(Table24[[#This Row],[Field Name]:[Pool Name]])</f>
        <v>Rio Vista GasAny AreaMiddle McCormick</v>
      </c>
    </row>
    <row r="1608" spans="14:18" x14ac:dyDescent="0.4">
      <c r="N1608" s="66" t="s">
        <v>1881</v>
      </c>
      <c r="O1608" s="67" t="s">
        <v>264</v>
      </c>
      <c r="P1608" s="68" t="s">
        <v>1928</v>
      </c>
      <c r="Q1608" t="str">
        <f>_xlfn.CONCAT(Table24[[#This Row],[Field Name]:[Area Name]])</f>
        <v>Rio Vista GasAny Area</v>
      </c>
      <c r="R1608" s="88" t="str">
        <f>_xlfn.CONCAT(Table24[[#This Row],[Field Name]:[Pool Name]])</f>
        <v>Rio Vista GasAny AreaMokelumne River</v>
      </c>
    </row>
    <row r="1609" spans="14:18" x14ac:dyDescent="0.4">
      <c r="N1609" s="66" t="s">
        <v>1881</v>
      </c>
      <c r="O1609" s="67" t="s">
        <v>264</v>
      </c>
      <c r="P1609" s="68" t="s">
        <v>240</v>
      </c>
      <c r="Q1609" t="str">
        <f>_xlfn.CONCAT(Table24[[#This Row],[Field Name]:[Area Name]])</f>
        <v>Rio Vista GasAny Area</v>
      </c>
      <c r="R1609" s="88" t="str">
        <f>_xlfn.CONCAT(Table24[[#This Row],[Field Name]:[Pool Name]])</f>
        <v>Rio Vista GasAny AreaNo Pool Breakdown</v>
      </c>
    </row>
    <row r="1610" spans="14:18" x14ac:dyDescent="0.4">
      <c r="N1610" s="66" t="s">
        <v>1881</v>
      </c>
      <c r="O1610" s="67" t="s">
        <v>264</v>
      </c>
      <c r="P1610" s="68" t="s">
        <v>1960</v>
      </c>
      <c r="Q1610" t="str">
        <f>_xlfn.CONCAT(Table24[[#This Row],[Field Name]:[Area Name]])</f>
        <v>Rio Vista GasAny Area</v>
      </c>
      <c r="R1610" s="88" t="str">
        <f>_xlfn.CONCAT(Table24[[#This Row],[Field Name]:[Pool Name]])</f>
        <v>Rio Vista GasAny AreaNortonville</v>
      </c>
    </row>
    <row r="1611" spans="14:18" x14ac:dyDescent="0.4">
      <c r="N1611" s="66" t="s">
        <v>1881</v>
      </c>
      <c r="O1611" s="67" t="s">
        <v>264</v>
      </c>
      <c r="P1611" s="68" t="s">
        <v>2021</v>
      </c>
      <c r="Q1611" t="str">
        <f>_xlfn.CONCAT(Table24[[#This Row],[Field Name]:[Area Name]])</f>
        <v>Rio Vista GasAny Area</v>
      </c>
      <c r="R1611" s="88" t="str">
        <f>_xlfn.CONCAT(Table24[[#This Row],[Field Name]:[Pool Name]])</f>
        <v>Rio Vista GasAny AreaPetersen</v>
      </c>
    </row>
    <row r="1612" spans="14:18" x14ac:dyDescent="0.4">
      <c r="N1612" s="66" t="s">
        <v>1881</v>
      </c>
      <c r="O1612" s="67" t="s">
        <v>264</v>
      </c>
      <c r="P1612" s="68" t="s">
        <v>2165</v>
      </c>
      <c r="Q1612" t="str">
        <f>_xlfn.CONCAT(Table24[[#This Row],[Field Name]:[Area Name]])</f>
        <v>Rio Vista GasAny Area</v>
      </c>
      <c r="R1612" s="88" t="str">
        <f>_xlfn.CONCAT(Table24[[#This Row],[Field Name]:[Pool Name]])</f>
        <v>Rio Vista GasAny AreaSidney</v>
      </c>
    </row>
    <row r="1613" spans="14:18" x14ac:dyDescent="0.4">
      <c r="N1613" s="66" t="s">
        <v>1881</v>
      </c>
      <c r="O1613" s="67" t="s">
        <v>264</v>
      </c>
      <c r="P1613" s="68" t="s">
        <v>1382</v>
      </c>
      <c r="Q1613" t="str">
        <f>_xlfn.CONCAT(Table24[[#This Row],[Field Name]:[Area Name]])</f>
        <v>Rio Vista GasAny Area</v>
      </c>
      <c r="R1613" s="88" t="str">
        <f>_xlfn.CONCAT(Table24[[#This Row],[Field Name]:[Pool Name]])</f>
        <v>Rio Vista GasAny AreaStarkey</v>
      </c>
    </row>
    <row r="1614" spans="14:18" x14ac:dyDescent="0.4">
      <c r="N1614" s="66" t="s">
        <v>1881</v>
      </c>
      <c r="O1614" s="67" t="s">
        <v>264</v>
      </c>
      <c r="P1614" s="68" t="s">
        <v>2239</v>
      </c>
      <c r="Q1614" t="str">
        <f>_xlfn.CONCAT(Table24[[#This Row],[Field Name]:[Area Name]])</f>
        <v>Rio Vista GasAny Area</v>
      </c>
      <c r="R1614" s="88" t="str">
        <f>_xlfn.CONCAT(Table24[[#This Row],[Field Name]:[Pool Name]])</f>
        <v>Rio Vista GasAny AreaUpper Martinez</v>
      </c>
    </row>
    <row r="1615" spans="14:18" x14ac:dyDescent="0.4">
      <c r="N1615" s="66" t="s">
        <v>1881</v>
      </c>
      <c r="O1615" s="67" t="s">
        <v>264</v>
      </c>
      <c r="P1615" s="68" t="s">
        <v>2273</v>
      </c>
      <c r="Q1615" t="str">
        <f>_xlfn.CONCAT(Table24[[#This Row],[Field Name]:[Area Name]])</f>
        <v>Rio Vista GasAny Area</v>
      </c>
      <c r="R1615" s="88" t="str">
        <f>_xlfn.CONCAT(Table24[[#This Row],[Field Name]:[Pool Name]])</f>
        <v>Rio Vista GasAny AreaWest Emigh</v>
      </c>
    </row>
    <row r="1616" spans="14:18" x14ac:dyDescent="0.4">
      <c r="N1616" s="66" t="s">
        <v>1881</v>
      </c>
      <c r="O1616" s="67" t="s">
        <v>264</v>
      </c>
      <c r="P1616" s="68" t="s">
        <v>2274</v>
      </c>
      <c r="Q1616" t="str">
        <f>_xlfn.CONCAT(Table24[[#This Row],[Field Name]:[Area Name]])</f>
        <v>Rio Vista GasAny Area</v>
      </c>
      <c r="R1616" s="88" t="str">
        <f>_xlfn.CONCAT(Table24[[#This Row],[Field Name]:[Pool Name]])</f>
        <v>Rio Vista GasAny AreaWest Hamilton-Anderson</v>
      </c>
    </row>
    <row r="1617" spans="14:18" x14ac:dyDescent="0.4">
      <c r="N1617" s="66" t="s">
        <v>1881</v>
      </c>
      <c r="O1617" s="67" t="s">
        <v>264</v>
      </c>
      <c r="P1617" s="68" t="s">
        <v>2275</v>
      </c>
      <c r="Q1617" t="str">
        <f>_xlfn.CONCAT(Table24[[#This Row],[Field Name]:[Area Name]])</f>
        <v>Rio Vista GasAny Area</v>
      </c>
      <c r="R1617" s="88" t="str">
        <f>_xlfn.CONCAT(Table24[[#This Row],[Field Name]:[Pool Name]])</f>
        <v>Rio Vista GasAny AreaWest Midland</v>
      </c>
    </row>
    <row r="1618" spans="14:18" x14ac:dyDescent="0.4">
      <c r="N1618" s="66" t="s">
        <v>1881</v>
      </c>
      <c r="O1618" s="67" t="s">
        <v>264</v>
      </c>
      <c r="P1618" s="68" t="s">
        <v>1461</v>
      </c>
      <c r="Q1618" t="str">
        <f>_xlfn.CONCAT(Table24[[#This Row],[Field Name]:[Area Name]])</f>
        <v>Rio Vista GasAny Area</v>
      </c>
      <c r="R1618" s="88" t="str">
        <f>_xlfn.CONCAT(Table24[[#This Row],[Field Name]:[Pool Name]])</f>
        <v>Rio Vista GasAny AreaWinters</v>
      </c>
    </row>
    <row r="1619" spans="14:18" x14ac:dyDescent="0.4">
      <c r="N1619" s="66" t="s">
        <v>1883</v>
      </c>
      <c r="O1619" s="67" t="s">
        <v>239</v>
      </c>
      <c r="P1619" s="68" t="s">
        <v>764</v>
      </c>
      <c r="Q1619" t="str">
        <f>_xlfn.CONCAT(Table24[[#This Row],[Field Name]:[Area Name]])</f>
        <v>River Break GasMain</v>
      </c>
      <c r="R1619" s="88" t="str">
        <f>_xlfn.CONCAT(Table24[[#This Row],[Field Name]:[Pool Name]])</f>
        <v>River Break GasMainCapay (ABD)</v>
      </c>
    </row>
    <row r="1620" spans="14:18" x14ac:dyDescent="0.4">
      <c r="N1620" s="66" t="s">
        <v>1883</v>
      </c>
      <c r="O1620" s="67" t="s">
        <v>239</v>
      </c>
      <c r="P1620" s="68" t="s">
        <v>240</v>
      </c>
      <c r="Q1620" t="str">
        <f>_xlfn.CONCAT(Table24[[#This Row],[Field Name]:[Area Name]])</f>
        <v>River Break GasMain</v>
      </c>
      <c r="R1620" s="88" t="str">
        <f>_xlfn.CONCAT(Table24[[#This Row],[Field Name]:[Pool Name]])</f>
        <v>River Break GasMainNo Pool Breakdown</v>
      </c>
    </row>
    <row r="1621" spans="14:18" x14ac:dyDescent="0.4">
      <c r="N1621" s="66" t="s">
        <v>1883</v>
      </c>
      <c r="O1621" s="67" t="s">
        <v>239</v>
      </c>
      <c r="P1621" s="68" t="s">
        <v>1390</v>
      </c>
      <c r="Q1621" t="str">
        <f>_xlfn.CONCAT(Table24[[#This Row],[Field Name]:[Area Name]])</f>
        <v>River Break GasMain</v>
      </c>
      <c r="R1621" s="88" t="str">
        <f>_xlfn.CONCAT(Table24[[#This Row],[Field Name]:[Pool Name]])</f>
        <v>River Break GasMainOil Zone (ABD)</v>
      </c>
    </row>
    <row r="1622" spans="14:18" x14ac:dyDescent="0.4">
      <c r="N1622" s="66" t="s">
        <v>1883</v>
      </c>
      <c r="O1622" s="67" t="s">
        <v>832</v>
      </c>
      <c r="P1622" s="68" t="s">
        <v>1190</v>
      </c>
      <c r="Q1622" t="str">
        <f>_xlfn.CONCAT(Table24[[#This Row],[Field Name]:[Area Name]])</f>
        <v>River Break GasSouth</v>
      </c>
      <c r="R1622" s="88" t="str">
        <f>_xlfn.CONCAT(Table24[[#This Row],[Field Name]:[Pool Name]])</f>
        <v>River Break GasSouthHamilton</v>
      </c>
    </row>
    <row r="1623" spans="14:18" x14ac:dyDescent="0.4">
      <c r="N1623" s="66" t="s">
        <v>1883</v>
      </c>
      <c r="O1623" s="67" t="s">
        <v>832</v>
      </c>
      <c r="P1623" s="68" t="s">
        <v>1882</v>
      </c>
      <c r="Q1623" t="str">
        <f>_xlfn.CONCAT(Table24[[#This Row],[Field Name]:[Area Name]])</f>
        <v>River Break GasSouth</v>
      </c>
      <c r="R1623" s="88" t="str">
        <f>_xlfn.CONCAT(Table24[[#This Row],[Field Name]:[Pool Name]])</f>
        <v>River Break GasSouthMeganos Gorge Fill-Martinez (ABD)</v>
      </c>
    </row>
    <row r="1624" spans="14:18" x14ac:dyDescent="0.4">
      <c r="N1624" s="66" t="s">
        <v>1885</v>
      </c>
      <c r="O1624" s="67" t="s">
        <v>264</v>
      </c>
      <c r="P1624" s="68" t="s">
        <v>1122</v>
      </c>
      <c r="Q1624" t="str">
        <f>_xlfn.CONCAT(Table24[[#This Row],[Field Name]:[Area Name]])</f>
        <v>River Island GasAny Area</v>
      </c>
      <c r="R1624" s="88" t="str">
        <f>_xlfn.CONCAT(Table24[[#This Row],[Field Name]:[Pool Name]])</f>
        <v>River Island GasAny AreaDomengine-Capay</v>
      </c>
    </row>
    <row r="1625" spans="14:18" x14ac:dyDescent="0.4">
      <c r="N1625" s="66" t="s">
        <v>1885</v>
      </c>
      <c r="O1625" s="67" t="s">
        <v>264</v>
      </c>
      <c r="P1625" s="68" t="s">
        <v>1839</v>
      </c>
      <c r="Q1625" t="str">
        <f>_xlfn.CONCAT(Table24[[#This Row],[Field Name]:[Area Name]])</f>
        <v>River Island GasAny Area</v>
      </c>
      <c r="R1625" s="88" t="str">
        <f>_xlfn.CONCAT(Table24[[#This Row],[Field Name]:[Pool Name]])</f>
        <v>River Island GasAny AreaMarkley-Nortonville</v>
      </c>
    </row>
    <row r="1626" spans="14:18" x14ac:dyDescent="0.4">
      <c r="N1626" s="66" t="s">
        <v>1885</v>
      </c>
      <c r="O1626" s="67" t="s">
        <v>264</v>
      </c>
      <c r="P1626" s="68" t="s">
        <v>1928</v>
      </c>
      <c r="Q1626" t="str">
        <f>_xlfn.CONCAT(Table24[[#This Row],[Field Name]:[Area Name]])</f>
        <v>River Island GasAny Area</v>
      </c>
      <c r="R1626" s="88" t="str">
        <f>_xlfn.CONCAT(Table24[[#This Row],[Field Name]:[Pool Name]])</f>
        <v>River Island GasAny AreaMokelumne River</v>
      </c>
    </row>
    <row r="1627" spans="14:18" x14ac:dyDescent="0.4">
      <c r="N1627" s="66" t="s">
        <v>1885</v>
      </c>
      <c r="O1627" s="67" t="s">
        <v>264</v>
      </c>
      <c r="P1627" s="68" t="s">
        <v>240</v>
      </c>
      <c r="Q1627" t="str">
        <f>_xlfn.CONCAT(Table24[[#This Row],[Field Name]:[Area Name]])</f>
        <v>River Island GasAny Area</v>
      </c>
      <c r="R1627" s="88" t="str">
        <f>_xlfn.CONCAT(Table24[[#This Row],[Field Name]:[Pool Name]])</f>
        <v>River Island GasAny AreaNo Pool Breakdown</v>
      </c>
    </row>
    <row r="1628" spans="14:18" x14ac:dyDescent="0.4">
      <c r="N1628" s="66" t="s">
        <v>1885</v>
      </c>
      <c r="O1628" s="67" t="s">
        <v>264</v>
      </c>
      <c r="P1628" s="68" t="s">
        <v>1960</v>
      </c>
      <c r="Q1628" t="str">
        <f>_xlfn.CONCAT(Table24[[#This Row],[Field Name]:[Area Name]])</f>
        <v>River Island GasAny Area</v>
      </c>
      <c r="R1628" s="88" t="str">
        <f>_xlfn.CONCAT(Table24[[#This Row],[Field Name]:[Pool Name]])</f>
        <v>River Island GasAny AreaNortonville</v>
      </c>
    </row>
    <row r="1629" spans="14:18" x14ac:dyDescent="0.4">
      <c r="N1629" s="66" t="s">
        <v>1885</v>
      </c>
      <c r="O1629" s="67" t="s">
        <v>264</v>
      </c>
      <c r="P1629" s="68" t="s">
        <v>1382</v>
      </c>
      <c r="Q1629" t="str">
        <f>_xlfn.CONCAT(Table24[[#This Row],[Field Name]:[Area Name]])</f>
        <v>River Island GasAny Area</v>
      </c>
      <c r="R1629" s="88" t="str">
        <f>_xlfn.CONCAT(Table24[[#This Row],[Field Name]:[Pool Name]])</f>
        <v>River Island GasAny AreaStarkey</v>
      </c>
    </row>
    <row r="1630" spans="14:18" x14ac:dyDescent="0.4">
      <c r="N1630" s="66" t="s">
        <v>1885</v>
      </c>
      <c r="O1630" s="67" t="s">
        <v>264</v>
      </c>
      <c r="P1630" s="68" t="s">
        <v>1461</v>
      </c>
      <c r="Q1630" t="str">
        <f>_xlfn.CONCAT(Table24[[#This Row],[Field Name]:[Area Name]])</f>
        <v>River Island GasAny Area</v>
      </c>
      <c r="R1630" s="88" t="str">
        <f>_xlfn.CONCAT(Table24[[#This Row],[Field Name]:[Pool Name]])</f>
        <v>River Island GasAny AreaWinters</v>
      </c>
    </row>
    <row r="1631" spans="14:18" x14ac:dyDescent="0.4">
      <c r="N1631" s="66" t="s">
        <v>789</v>
      </c>
      <c r="O1631" s="67" t="s">
        <v>264</v>
      </c>
      <c r="P1631" s="68" t="s">
        <v>415</v>
      </c>
      <c r="Q1631" t="str">
        <f>_xlfn.CONCAT(Table24[[#This Row],[Field Name]:[Area Name]])</f>
        <v>RiverdaleAny Area</v>
      </c>
      <c r="R1631" s="88" t="str">
        <f>_xlfn.CONCAT(Table24[[#This Row],[Field Name]:[Pool Name]])</f>
        <v>RiverdaleAny AreaEocene</v>
      </c>
    </row>
    <row r="1632" spans="14:18" x14ac:dyDescent="0.4">
      <c r="N1632" s="66" t="s">
        <v>789</v>
      </c>
      <c r="O1632" s="67" t="s">
        <v>264</v>
      </c>
      <c r="P1632" s="68" t="s">
        <v>799</v>
      </c>
      <c r="Q1632" t="str">
        <f>_xlfn.CONCAT(Table24[[#This Row],[Field Name]:[Area Name]])</f>
        <v>RiverdaleAny Area</v>
      </c>
      <c r="R1632" s="88" t="str">
        <f>_xlfn.CONCAT(Table24[[#This Row],[Field Name]:[Pool Name]])</f>
        <v>RiverdaleAny AreaMiocene</v>
      </c>
    </row>
    <row r="1633" spans="14:18" x14ac:dyDescent="0.4">
      <c r="N1633" s="66" t="s">
        <v>789</v>
      </c>
      <c r="O1633" s="67" t="s">
        <v>264</v>
      </c>
      <c r="P1633" s="68" t="s">
        <v>240</v>
      </c>
      <c r="Q1633" t="str">
        <f>_xlfn.CONCAT(Table24[[#This Row],[Field Name]:[Area Name]])</f>
        <v>RiverdaleAny Area</v>
      </c>
      <c r="R1633" s="88" t="str">
        <f>_xlfn.CONCAT(Table24[[#This Row],[Field Name]:[Pool Name]])</f>
        <v>RiverdaleAny AreaNo Pool Breakdown</v>
      </c>
    </row>
    <row r="1634" spans="14:18" x14ac:dyDescent="0.4">
      <c r="N1634" s="66" t="s">
        <v>789</v>
      </c>
      <c r="O1634" s="67" t="s">
        <v>264</v>
      </c>
      <c r="P1634" s="68" t="s">
        <v>708</v>
      </c>
      <c r="Q1634" t="str">
        <f>_xlfn.CONCAT(Table24[[#This Row],[Field Name]:[Area Name]])</f>
        <v>RiverdaleAny Area</v>
      </c>
      <c r="R1634" s="88" t="str">
        <f>_xlfn.CONCAT(Table24[[#This Row],[Field Name]:[Pool Name]])</f>
        <v>RiverdaleAny AreaPliocene</v>
      </c>
    </row>
    <row r="1635" spans="14:18" x14ac:dyDescent="0.4">
      <c r="N1635" s="66" t="s">
        <v>789</v>
      </c>
      <c r="O1635" s="67" t="s">
        <v>264</v>
      </c>
      <c r="P1635" s="68" t="s">
        <v>2035</v>
      </c>
      <c r="Q1635" t="str">
        <f>_xlfn.CONCAT(Table24[[#This Row],[Field Name]:[Area Name]])</f>
        <v>RiverdaleAny Area</v>
      </c>
      <c r="R1635" s="88" t="str">
        <f>_xlfn.CONCAT(Table24[[#This Row],[Field Name]:[Pool Name]])</f>
        <v>RiverdaleAny AreaPliocene &amp; Miocene Sands</v>
      </c>
    </row>
    <row r="1636" spans="14:18" x14ac:dyDescent="0.4">
      <c r="N1636" s="66" t="s">
        <v>1888</v>
      </c>
      <c r="O1636" s="67" t="s">
        <v>264</v>
      </c>
      <c r="P1636" s="68" t="s">
        <v>249</v>
      </c>
      <c r="Q1636" t="str">
        <f>_xlfn.CONCAT(Table24[[#This Row],[Field Name]:[Area Name]])</f>
        <v>Robbins GasAny Area</v>
      </c>
      <c r="R1636" s="88" t="str">
        <f>_xlfn.CONCAT(Table24[[#This Row],[Field Name]:[Pool Name]])</f>
        <v>Robbins GasAny AreaForbes</v>
      </c>
    </row>
    <row r="1637" spans="14:18" x14ac:dyDescent="0.4">
      <c r="N1637" s="66" t="s">
        <v>1890</v>
      </c>
      <c r="O1637" s="67" t="s">
        <v>264</v>
      </c>
      <c r="P1637" s="68" t="s">
        <v>240</v>
      </c>
      <c r="Q1637" t="str">
        <f>_xlfn.CONCAT(Table24[[#This Row],[Field Name]:[Area Name]])</f>
        <v>Roberts Island GasAny Area</v>
      </c>
      <c r="R1637" s="88" t="str">
        <f>_xlfn.CONCAT(Table24[[#This Row],[Field Name]:[Pool Name]])</f>
        <v>Roberts Island GasAny AreaNo Pool Breakdown</v>
      </c>
    </row>
    <row r="1638" spans="14:18" x14ac:dyDescent="0.4">
      <c r="N1638" s="66" t="s">
        <v>1890</v>
      </c>
      <c r="O1638" s="67" t="s">
        <v>264</v>
      </c>
      <c r="P1638" s="68" t="s">
        <v>1395</v>
      </c>
      <c r="Q1638" t="str">
        <f>_xlfn.CONCAT(Table24[[#This Row],[Field Name]:[Area Name]])</f>
        <v>Roberts Island GasAny Area</v>
      </c>
      <c r="R1638" s="88" t="str">
        <f>_xlfn.CONCAT(Table24[[#This Row],[Field Name]:[Pool Name]])</f>
        <v>Roberts Island GasAny AreaPost-Eocene</v>
      </c>
    </row>
    <row r="1639" spans="14:18" x14ac:dyDescent="0.4">
      <c r="N1639" s="66" t="s">
        <v>796</v>
      </c>
      <c r="O1639" s="67" t="s">
        <v>264</v>
      </c>
      <c r="P1639" s="68" t="s">
        <v>1862</v>
      </c>
      <c r="Q1639" t="str">
        <f>_xlfn.CONCAT(Table24[[#This Row],[Field Name]:[Area Name]])</f>
        <v>RoseAny Area</v>
      </c>
      <c r="R1639" s="88" t="str">
        <f>_xlfn.CONCAT(Table24[[#This Row],[Field Name]:[Pool Name]])</f>
        <v>RoseAny AreaMcClure</v>
      </c>
    </row>
    <row r="1640" spans="14:18" x14ac:dyDescent="0.4">
      <c r="N1640" s="66" t="s">
        <v>796</v>
      </c>
      <c r="O1640" s="67" t="s">
        <v>264</v>
      </c>
      <c r="P1640" s="68" t="s">
        <v>2139</v>
      </c>
      <c r="Q1640" t="str">
        <f>_xlfn.CONCAT(Table24[[#This Row],[Field Name]:[Area Name]])</f>
        <v>RoseAny Area</v>
      </c>
      <c r="R1640" s="88" t="str">
        <f>_xlfn.CONCAT(Table24[[#This Row],[Field Name]:[Pool Name]])</f>
        <v>RoseAny AreaSan Joaquin/Etchegoin</v>
      </c>
    </row>
    <row r="1641" spans="14:18" x14ac:dyDescent="0.4">
      <c r="N1641" s="66" t="s">
        <v>1893</v>
      </c>
      <c r="O1641" s="67" t="s">
        <v>264</v>
      </c>
      <c r="P1641" s="68" t="s">
        <v>240</v>
      </c>
      <c r="Q1641" t="str">
        <f>_xlfn.CONCAT(Table24[[#This Row],[Field Name]:[Area Name]])</f>
        <v>RosecransAny Area</v>
      </c>
      <c r="R1641" s="88" t="str">
        <f>_xlfn.CONCAT(Table24[[#This Row],[Field Name]:[Pool Name]])</f>
        <v>RosecransAny AreaNo Pool Breakdown</v>
      </c>
    </row>
    <row r="1642" spans="14:18" x14ac:dyDescent="0.4">
      <c r="N1642" s="66" t="s">
        <v>1893</v>
      </c>
      <c r="O1642" s="67" t="s">
        <v>327</v>
      </c>
      <c r="P1642" s="68" t="s">
        <v>240</v>
      </c>
      <c r="Q1642" t="str">
        <f>_xlfn.CONCAT(Table24[[#This Row],[Field Name]:[Area Name]])</f>
        <v>RosecransAthens</v>
      </c>
      <c r="R1642" s="88" t="str">
        <f>_xlfn.CONCAT(Table24[[#This Row],[Field Name]:[Pool Name]])</f>
        <v>RosecransAthensNo Pool Breakdown</v>
      </c>
    </row>
    <row r="1643" spans="14:18" x14ac:dyDescent="0.4">
      <c r="N1643" s="66" t="s">
        <v>1893</v>
      </c>
      <c r="O1643" s="67" t="s">
        <v>269</v>
      </c>
      <c r="P1643" s="68" t="s">
        <v>240</v>
      </c>
      <c r="Q1643" t="str">
        <f>_xlfn.CONCAT(Table24[[#This Row],[Field Name]:[Area Name]])</f>
        <v>RosecransCentral</v>
      </c>
      <c r="R1643" s="88" t="str">
        <f>_xlfn.CONCAT(Table24[[#This Row],[Field Name]:[Pool Name]])</f>
        <v>RosecransCentralNo Pool Breakdown</v>
      </c>
    </row>
    <row r="1644" spans="14:18" x14ac:dyDescent="0.4">
      <c r="N1644" s="66" t="s">
        <v>1893</v>
      </c>
      <c r="O1644" s="67" t="s">
        <v>239</v>
      </c>
      <c r="P1644" s="68" t="s">
        <v>240</v>
      </c>
      <c r="Q1644" t="str">
        <f>_xlfn.CONCAT(Table24[[#This Row],[Field Name]:[Area Name]])</f>
        <v>RosecransMain</v>
      </c>
      <c r="R1644" s="88" t="str">
        <f>_xlfn.CONCAT(Table24[[#This Row],[Field Name]:[Pool Name]])</f>
        <v>RosecransMainNo Pool Breakdown</v>
      </c>
    </row>
    <row r="1645" spans="14:18" x14ac:dyDescent="0.4">
      <c r="N1645" s="66" t="s">
        <v>1893</v>
      </c>
      <c r="O1645" s="67" t="s">
        <v>239</v>
      </c>
      <c r="P1645" s="68" t="s">
        <v>1978</v>
      </c>
      <c r="Q1645" t="str">
        <f>_xlfn.CONCAT(Table24[[#This Row],[Field Name]:[Area Name]])</f>
        <v>RosecransMain</v>
      </c>
      <c r="R1645" s="88" t="str">
        <f>_xlfn.CONCAT(Table24[[#This Row],[Field Name]:[Pool Name]])</f>
        <v>RosecransMainO'Dea</v>
      </c>
    </row>
    <row r="1646" spans="14:18" x14ac:dyDescent="0.4">
      <c r="N1646" s="66" t="s">
        <v>1893</v>
      </c>
      <c r="O1646" s="67" t="s">
        <v>239</v>
      </c>
      <c r="P1646" s="68" t="s">
        <v>2009</v>
      </c>
      <c r="Q1646" t="str">
        <f>_xlfn.CONCAT(Table24[[#This Row],[Field Name]:[Area Name]])</f>
        <v>RosecransMain</v>
      </c>
      <c r="R1646" s="88" t="str">
        <f>_xlfn.CONCAT(Table24[[#This Row],[Field Name]:[Pool Name]])</f>
        <v>RosecransMainPadelford</v>
      </c>
    </row>
    <row r="1647" spans="14:18" x14ac:dyDescent="0.4">
      <c r="N1647" s="66" t="s">
        <v>1893</v>
      </c>
      <c r="O1647" s="67" t="s">
        <v>239</v>
      </c>
      <c r="P1647" s="68" t="s">
        <v>2230</v>
      </c>
      <c r="Q1647" t="str">
        <f>_xlfn.CONCAT(Table24[[#This Row],[Field Name]:[Area Name]])</f>
        <v>RosecransMain</v>
      </c>
      <c r="R1647" s="88" t="str">
        <f>_xlfn.CONCAT(Table24[[#This Row],[Field Name]:[Pool Name]])</f>
        <v>RosecransMainUpper and Lower Zins</v>
      </c>
    </row>
    <row r="1648" spans="14:18" x14ac:dyDescent="0.4">
      <c r="N1648" s="66" t="s">
        <v>1895</v>
      </c>
      <c r="O1648" s="67" t="s">
        <v>264</v>
      </c>
      <c r="P1648" s="68" t="s">
        <v>240</v>
      </c>
      <c r="Q1648" t="str">
        <f>_xlfn.CONCAT(Table24[[#This Row],[Field Name]:[Area Name]])</f>
        <v>Rosecrans, EastAny Area</v>
      </c>
      <c r="R1648" s="88" t="str">
        <f>_xlfn.CONCAT(Table24[[#This Row],[Field Name]:[Pool Name]])</f>
        <v>Rosecrans, EastAny AreaNo Pool Breakdown</v>
      </c>
    </row>
    <row r="1649" spans="14:18" x14ac:dyDescent="0.4">
      <c r="N1649" s="66" t="s">
        <v>1897</v>
      </c>
      <c r="O1649" s="67" t="s">
        <v>264</v>
      </c>
      <c r="P1649" s="68" t="s">
        <v>240</v>
      </c>
      <c r="Q1649" t="str">
        <f>_xlfn.CONCAT(Table24[[#This Row],[Field Name]:[Area Name]])</f>
        <v>Rosecrans, SouthAny Area</v>
      </c>
      <c r="R1649" s="88" t="str">
        <f>_xlfn.CONCAT(Table24[[#This Row],[Field Name]:[Pool Name]])</f>
        <v>Rosecrans, SouthAny AreaNo Pool Breakdown</v>
      </c>
    </row>
    <row r="1650" spans="14:18" x14ac:dyDescent="0.4">
      <c r="N1650" s="66" t="s">
        <v>802</v>
      </c>
      <c r="O1650" s="67" t="s">
        <v>527</v>
      </c>
      <c r="P1650" s="68" t="s">
        <v>682</v>
      </c>
      <c r="Q1650" t="str">
        <f>_xlfn.CONCAT(Table24[[#This Row],[Field Name]:[Area Name]])</f>
        <v>RosedaleEast (ABD)</v>
      </c>
      <c r="R1650" s="88" t="str">
        <f>_xlfn.CONCAT(Table24[[#This Row],[Field Name]:[Pool Name]])</f>
        <v>RosedaleEast (ABD)Stevens</v>
      </c>
    </row>
    <row r="1651" spans="14:18" x14ac:dyDescent="0.4">
      <c r="N1651" s="66" t="s">
        <v>802</v>
      </c>
      <c r="O1651" s="67" t="s">
        <v>239</v>
      </c>
      <c r="P1651" s="68" t="s">
        <v>658</v>
      </c>
      <c r="Q1651" t="str">
        <f>_xlfn.CONCAT(Table24[[#This Row],[Field Name]:[Area Name]])</f>
        <v>RosedaleMain</v>
      </c>
      <c r="R1651" s="88" t="str">
        <f>_xlfn.CONCAT(Table24[[#This Row],[Field Name]:[Pool Name]])</f>
        <v>RosedaleMainEtchegoin</v>
      </c>
    </row>
    <row r="1652" spans="14:18" x14ac:dyDescent="0.4">
      <c r="N1652" s="66" t="s">
        <v>802</v>
      </c>
      <c r="O1652" s="67" t="s">
        <v>239</v>
      </c>
      <c r="P1652" s="68" t="s">
        <v>1518</v>
      </c>
      <c r="Q1652" t="str">
        <f>_xlfn.CONCAT(Table24[[#This Row],[Field Name]:[Area Name]])</f>
        <v>RosedaleMain</v>
      </c>
      <c r="R1652" s="88" t="str">
        <f>_xlfn.CONCAT(Table24[[#This Row],[Field Name]:[Pool Name]])</f>
        <v>RosedaleMainLower Stevens</v>
      </c>
    </row>
    <row r="1653" spans="14:18" x14ac:dyDescent="0.4">
      <c r="N1653" s="66" t="s">
        <v>802</v>
      </c>
      <c r="O1653" s="67" t="s">
        <v>239</v>
      </c>
      <c r="P1653" s="68" t="s">
        <v>682</v>
      </c>
      <c r="Q1653" t="str">
        <f>_xlfn.CONCAT(Table24[[#This Row],[Field Name]:[Area Name]])</f>
        <v>RosedaleMain</v>
      </c>
      <c r="R1653" s="88" t="str">
        <f>_xlfn.CONCAT(Table24[[#This Row],[Field Name]:[Pool Name]])</f>
        <v>RosedaleMainStevens</v>
      </c>
    </row>
    <row r="1654" spans="14:18" x14ac:dyDescent="0.4">
      <c r="N1654" s="66" t="s">
        <v>802</v>
      </c>
      <c r="O1654" s="67" t="s">
        <v>1057</v>
      </c>
      <c r="P1654" s="68" t="s">
        <v>682</v>
      </c>
      <c r="Q1654" t="str">
        <f>_xlfn.CONCAT(Table24[[#This Row],[Field Name]:[Area Name]])</f>
        <v>RosedaleNorth (ABD)</v>
      </c>
      <c r="R1654" s="88" t="str">
        <f>_xlfn.CONCAT(Table24[[#This Row],[Field Name]:[Pool Name]])</f>
        <v>RosedaleNorth (ABD)Stevens</v>
      </c>
    </row>
    <row r="1655" spans="14:18" x14ac:dyDescent="0.4">
      <c r="N1655" s="66" t="s">
        <v>802</v>
      </c>
      <c r="O1655" s="67" t="s">
        <v>832</v>
      </c>
      <c r="P1655" s="68" t="s">
        <v>682</v>
      </c>
      <c r="Q1655" t="str">
        <f>_xlfn.CONCAT(Table24[[#This Row],[Field Name]:[Area Name]])</f>
        <v>RosedaleSouth</v>
      </c>
      <c r="R1655" s="88" t="str">
        <f>_xlfn.CONCAT(Table24[[#This Row],[Field Name]:[Pool Name]])</f>
        <v>RosedaleSouthStevens</v>
      </c>
    </row>
    <row r="1656" spans="14:18" x14ac:dyDescent="0.4">
      <c r="N1656" s="66" t="s">
        <v>807</v>
      </c>
      <c r="O1656" s="67" t="s">
        <v>264</v>
      </c>
      <c r="P1656" s="68" t="s">
        <v>1749</v>
      </c>
      <c r="Q1656" t="str">
        <f>_xlfn.CONCAT(Table24[[#This Row],[Field Name]:[Area Name]])</f>
        <v>Rosedale RanchAny Area</v>
      </c>
      <c r="R1656" s="88" t="str">
        <f>_xlfn.CONCAT(Table24[[#This Row],[Field Name]:[Pool Name]])</f>
        <v>Rosedale RanchAny AreaLerdo</v>
      </c>
    </row>
    <row r="1657" spans="14:18" x14ac:dyDescent="0.4">
      <c r="N1657" s="66" t="s">
        <v>807</v>
      </c>
      <c r="O1657" s="67" t="s">
        <v>239</v>
      </c>
      <c r="P1657" s="68" t="s">
        <v>838</v>
      </c>
      <c r="Q1657" t="str">
        <f>_xlfn.CONCAT(Table24[[#This Row],[Field Name]:[Area Name]])</f>
        <v>Rosedale RanchMain</v>
      </c>
      <c r="R1657" s="88" t="str">
        <f>_xlfn.CONCAT(Table24[[#This Row],[Field Name]:[Pool Name]])</f>
        <v>Rosedale RanchMainChanac</v>
      </c>
    </row>
    <row r="1658" spans="14:18" x14ac:dyDescent="0.4">
      <c r="N1658" s="66" t="s">
        <v>807</v>
      </c>
      <c r="O1658" s="67" t="s">
        <v>239</v>
      </c>
      <c r="P1658" s="68" t="s">
        <v>658</v>
      </c>
      <c r="Q1658" t="str">
        <f>_xlfn.CONCAT(Table24[[#This Row],[Field Name]:[Area Name]])</f>
        <v>Rosedale RanchMain</v>
      </c>
      <c r="R1658" s="88" t="str">
        <f>_xlfn.CONCAT(Table24[[#This Row],[Field Name]:[Pool Name]])</f>
        <v>Rosedale RanchMainEtchegoin</v>
      </c>
    </row>
    <row r="1659" spans="14:18" x14ac:dyDescent="0.4">
      <c r="N1659" s="66" t="s">
        <v>807</v>
      </c>
      <c r="O1659" s="67" t="s">
        <v>239</v>
      </c>
      <c r="P1659" s="68" t="s">
        <v>1751</v>
      </c>
      <c r="Q1659" t="str">
        <f>_xlfn.CONCAT(Table24[[#This Row],[Field Name]:[Area Name]])</f>
        <v>Rosedale RanchMain</v>
      </c>
      <c r="R1659" s="88" t="str">
        <f>_xlfn.CONCAT(Table24[[#This Row],[Field Name]:[Pool Name]])</f>
        <v>Rosedale RanchMainLerdo-Chanac</v>
      </c>
    </row>
    <row r="1660" spans="14:18" x14ac:dyDescent="0.4">
      <c r="N1660" s="66" t="s">
        <v>807</v>
      </c>
      <c r="O1660" s="67" t="s">
        <v>239</v>
      </c>
      <c r="P1660" s="68" t="s">
        <v>240</v>
      </c>
      <c r="Q1660" t="str">
        <f>_xlfn.CONCAT(Table24[[#This Row],[Field Name]:[Area Name]])</f>
        <v>Rosedale RanchMain</v>
      </c>
      <c r="R1660" s="88" t="str">
        <f>_xlfn.CONCAT(Table24[[#This Row],[Field Name]:[Pool Name]])</f>
        <v>Rosedale RanchMainNo Pool Breakdown</v>
      </c>
    </row>
    <row r="1661" spans="14:18" x14ac:dyDescent="0.4">
      <c r="N1661" s="66" t="s">
        <v>807</v>
      </c>
      <c r="O1661" s="67" t="s">
        <v>239</v>
      </c>
      <c r="P1661" s="68" t="s">
        <v>1938</v>
      </c>
      <c r="Q1661" t="str">
        <f>_xlfn.CONCAT(Table24[[#This Row],[Field Name]:[Area Name]])</f>
        <v>Rosedale RanchMain</v>
      </c>
      <c r="R1661" s="88" t="str">
        <f>_xlfn.CONCAT(Table24[[#This Row],[Field Name]:[Pool Name]])</f>
        <v>Rosedale RanchMainSanta Margarita</v>
      </c>
    </row>
    <row r="1662" spans="14:18" x14ac:dyDescent="0.4">
      <c r="N1662" s="66" t="s">
        <v>807</v>
      </c>
      <c r="O1662" s="67" t="s">
        <v>1077</v>
      </c>
      <c r="P1662" s="68" t="s">
        <v>838</v>
      </c>
      <c r="Q1662" t="str">
        <f>_xlfn.CONCAT(Table24[[#This Row],[Field Name]:[Area Name]])</f>
        <v>Rosedale RanchNortheast</v>
      </c>
      <c r="R1662" s="88" t="str">
        <f>_xlfn.CONCAT(Table24[[#This Row],[Field Name]:[Pool Name]])</f>
        <v>Rosedale RanchNortheastChanac</v>
      </c>
    </row>
    <row r="1663" spans="14:18" x14ac:dyDescent="0.4">
      <c r="N1663" s="66" t="s">
        <v>807</v>
      </c>
      <c r="O1663" s="67" t="s">
        <v>1077</v>
      </c>
      <c r="P1663" s="68" t="s">
        <v>1751</v>
      </c>
      <c r="Q1663" t="str">
        <f>_xlfn.CONCAT(Table24[[#This Row],[Field Name]:[Area Name]])</f>
        <v>Rosedale RanchNortheast</v>
      </c>
      <c r="R1663" s="88" t="str">
        <f>_xlfn.CONCAT(Table24[[#This Row],[Field Name]:[Pool Name]])</f>
        <v>Rosedale RanchNortheastLerdo-Chanac</v>
      </c>
    </row>
    <row r="1664" spans="14:18" x14ac:dyDescent="0.4">
      <c r="N1664" s="66" t="s">
        <v>812</v>
      </c>
      <c r="O1664" s="67" t="s">
        <v>284</v>
      </c>
      <c r="P1664" s="68" t="s">
        <v>240</v>
      </c>
      <c r="Q1664" t="str">
        <f>_xlfn.CONCAT(Table24[[#This Row],[Field Name]:[Area Name]])</f>
        <v>Round MountainAlma</v>
      </c>
      <c r="R1664" s="88" t="str">
        <f>_xlfn.CONCAT(Table24[[#This Row],[Field Name]:[Pool Name]])</f>
        <v>Round MountainAlmaNo Pool Breakdown</v>
      </c>
    </row>
    <row r="1665" spans="14:18" x14ac:dyDescent="0.4">
      <c r="N1665" s="66" t="s">
        <v>812</v>
      </c>
      <c r="O1665" s="67" t="s">
        <v>284</v>
      </c>
      <c r="P1665" s="68" t="s">
        <v>2158</v>
      </c>
      <c r="Q1665" t="str">
        <f>_xlfn.CONCAT(Table24[[#This Row],[Field Name]:[Area Name]])</f>
        <v>Round MountainAlma</v>
      </c>
      <c r="R1665" s="88" t="str">
        <f>_xlfn.CONCAT(Table24[[#This Row],[Field Name]:[Pool Name]])</f>
        <v>Round MountainAlmaVedder</v>
      </c>
    </row>
    <row r="1666" spans="14:18" x14ac:dyDescent="0.4">
      <c r="N1666" s="66" t="s">
        <v>812</v>
      </c>
      <c r="O1666" s="67" t="s">
        <v>446</v>
      </c>
      <c r="P1666" s="68" t="s">
        <v>1430</v>
      </c>
      <c r="Q1666" t="str">
        <f>_xlfn.CONCAT(Table24[[#This Row],[Field Name]:[Area Name]])</f>
        <v>Round MountainCoffee Canyon</v>
      </c>
      <c r="R1666" s="88" t="str">
        <f>_xlfn.CONCAT(Table24[[#This Row],[Field Name]:[Pool Name]])</f>
        <v>Round MountainCoffee CanyonFreeman-Jewett-Pyramid Hill</v>
      </c>
    </row>
    <row r="1667" spans="14:18" x14ac:dyDescent="0.4">
      <c r="N1667" s="66" t="s">
        <v>812</v>
      </c>
      <c r="O1667" s="67" t="s">
        <v>446</v>
      </c>
      <c r="P1667" s="68" t="s">
        <v>2073</v>
      </c>
      <c r="Q1667" t="str">
        <f>_xlfn.CONCAT(Table24[[#This Row],[Field Name]:[Area Name]])</f>
        <v>Round MountainCoffee Canyon</v>
      </c>
      <c r="R1667" s="88" t="str">
        <f>_xlfn.CONCAT(Table24[[#This Row],[Field Name]:[Pool Name]])</f>
        <v>Round MountainCoffee CanyonPyramid Hill</v>
      </c>
    </row>
    <row r="1668" spans="14:18" x14ac:dyDescent="0.4">
      <c r="N1668" s="66" t="s">
        <v>812</v>
      </c>
      <c r="O1668" s="67" t="s">
        <v>446</v>
      </c>
      <c r="P1668" s="68" t="s">
        <v>2078</v>
      </c>
      <c r="Q1668" t="str">
        <f>_xlfn.CONCAT(Table24[[#This Row],[Field Name]:[Area Name]])</f>
        <v>Round MountainCoffee Canyon</v>
      </c>
      <c r="R1668" s="88" t="str">
        <f>_xlfn.CONCAT(Table24[[#This Row],[Field Name]:[Pool Name]])</f>
        <v>Round MountainCoffee CanyonPyramid Hill-Vedder</v>
      </c>
    </row>
    <row r="1669" spans="14:18" x14ac:dyDescent="0.4">
      <c r="N1669" s="66" t="s">
        <v>812</v>
      </c>
      <c r="O1669" s="67" t="s">
        <v>446</v>
      </c>
      <c r="P1669" s="68" t="s">
        <v>2158</v>
      </c>
      <c r="Q1669" t="str">
        <f>_xlfn.CONCAT(Table24[[#This Row],[Field Name]:[Area Name]])</f>
        <v>Round MountainCoffee Canyon</v>
      </c>
      <c r="R1669" s="88" t="str">
        <f>_xlfn.CONCAT(Table24[[#This Row],[Field Name]:[Pool Name]])</f>
        <v>Round MountainCoffee CanyonVedder</v>
      </c>
    </row>
    <row r="1670" spans="14:18" x14ac:dyDescent="0.4">
      <c r="N1670" s="66" t="s">
        <v>812</v>
      </c>
      <c r="O1670" s="67" t="s">
        <v>446</v>
      </c>
      <c r="P1670" s="68" t="s">
        <v>2267</v>
      </c>
      <c r="Q1670" t="str">
        <f>_xlfn.CONCAT(Table24[[#This Row],[Field Name]:[Area Name]])</f>
        <v>Round MountainCoffee Canyon</v>
      </c>
      <c r="R1670" s="88" t="str">
        <f>_xlfn.CONCAT(Table24[[#This Row],[Field Name]:[Pool Name]])</f>
        <v>Round MountainCoffee CanyonWalker</v>
      </c>
    </row>
    <row r="1671" spans="14:18" x14ac:dyDescent="0.4">
      <c r="N1671" s="66" t="s">
        <v>812</v>
      </c>
      <c r="O1671" s="67" t="s">
        <v>239</v>
      </c>
      <c r="P1671" s="68" t="s">
        <v>1430</v>
      </c>
      <c r="Q1671" t="str">
        <f>_xlfn.CONCAT(Table24[[#This Row],[Field Name]:[Area Name]])</f>
        <v>Round MountainMain</v>
      </c>
      <c r="R1671" s="88" t="str">
        <f>_xlfn.CONCAT(Table24[[#This Row],[Field Name]:[Pool Name]])</f>
        <v>Round MountainMainFreeman-Jewett-Pyramid Hill</v>
      </c>
    </row>
    <row r="1672" spans="14:18" x14ac:dyDescent="0.4">
      <c r="N1672" s="66" t="s">
        <v>812</v>
      </c>
      <c r="O1672" s="67" t="s">
        <v>239</v>
      </c>
      <c r="P1672" s="68" t="s">
        <v>1647</v>
      </c>
      <c r="Q1672" t="str">
        <f>_xlfn.CONCAT(Table24[[#This Row],[Field Name]:[Area Name]])</f>
        <v>Round MountainMain</v>
      </c>
      <c r="R1672" s="88" t="str">
        <f>_xlfn.CONCAT(Table24[[#This Row],[Field Name]:[Pool Name]])</f>
        <v>Round MountainMainJewett</v>
      </c>
    </row>
    <row r="1673" spans="14:18" x14ac:dyDescent="0.4">
      <c r="N1673" s="66" t="s">
        <v>812</v>
      </c>
      <c r="O1673" s="67" t="s">
        <v>239</v>
      </c>
      <c r="P1673" s="68" t="s">
        <v>1658</v>
      </c>
      <c r="Q1673" t="str">
        <f>_xlfn.CONCAT(Table24[[#This Row],[Field Name]:[Area Name]])</f>
        <v>Round MountainMain</v>
      </c>
      <c r="R1673" s="88" t="str">
        <f>_xlfn.CONCAT(Table24[[#This Row],[Field Name]:[Pool Name]])</f>
        <v>Round MountainMainJewett-Vedder</v>
      </c>
    </row>
    <row r="1674" spans="14:18" x14ac:dyDescent="0.4">
      <c r="N1674" s="66" t="s">
        <v>812</v>
      </c>
      <c r="O1674" s="67" t="s">
        <v>239</v>
      </c>
      <c r="P1674" s="68" t="s">
        <v>240</v>
      </c>
      <c r="Q1674" t="str">
        <f>_xlfn.CONCAT(Table24[[#This Row],[Field Name]:[Area Name]])</f>
        <v>Round MountainMain</v>
      </c>
      <c r="R1674" s="88" t="str">
        <f>_xlfn.CONCAT(Table24[[#This Row],[Field Name]:[Pool Name]])</f>
        <v>Round MountainMainNo Pool Breakdown</v>
      </c>
    </row>
    <row r="1675" spans="14:18" x14ac:dyDescent="0.4">
      <c r="N1675" s="66" t="s">
        <v>812</v>
      </c>
      <c r="O1675" s="67" t="s">
        <v>239</v>
      </c>
      <c r="P1675" s="68" t="s">
        <v>336</v>
      </c>
      <c r="Q1675" t="str">
        <f>_xlfn.CONCAT(Table24[[#This Row],[Field Name]:[Area Name]])</f>
        <v>Round MountainMain</v>
      </c>
      <c r="R1675" s="88" t="str">
        <f>_xlfn.CONCAT(Table24[[#This Row],[Field Name]:[Pool Name]])</f>
        <v>Round MountainMainObservation</v>
      </c>
    </row>
    <row r="1676" spans="14:18" x14ac:dyDescent="0.4">
      <c r="N1676" s="66" t="s">
        <v>812</v>
      </c>
      <c r="O1676" s="67" t="s">
        <v>239</v>
      </c>
      <c r="P1676" s="68" t="s">
        <v>1988</v>
      </c>
      <c r="Q1676" t="str">
        <f>_xlfn.CONCAT(Table24[[#This Row],[Field Name]:[Area Name]])</f>
        <v>Round MountainMain</v>
      </c>
      <c r="R1676" s="88" t="str">
        <f>_xlfn.CONCAT(Table24[[#This Row],[Field Name]:[Pool Name]])</f>
        <v>Round MountainMainOlcese-Walker</v>
      </c>
    </row>
    <row r="1677" spans="14:18" x14ac:dyDescent="0.4">
      <c r="N1677" s="66" t="s">
        <v>812</v>
      </c>
      <c r="O1677" s="67" t="s">
        <v>239</v>
      </c>
      <c r="P1677" s="68" t="s">
        <v>2073</v>
      </c>
      <c r="Q1677" t="str">
        <f>_xlfn.CONCAT(Table24[[#This Row],[Field Name]:[Area Name]])</f>
        <v>Round MountainMain</v>
      </c>
      <c r="R1677" s="88" t="str">
        <f>_xlfn.CONCAT(Table24[[#This Row],[Field Name]:[Pool Name]])</f>
        <v>Round MountainMainPyramid Hill</v>
      </c>
    </row>
    <row r="1678" spans="14:18" x14ac:dyDescent="0.4">
      <c r="N1678" s="66" t="s">
        <v>812</v>
      </c>
      <c r="O1678" s="67" t="s">
        <v>239</v>
      </c>
      <c r="P1678" s="68" t="s">
        <v>2078</v>
      </c>
      <c r="Q1678" t="str">
        <f>_xlfn.CONCAT(Table24[[#This Row],[Field Name]:[Area Name]])</f>
        <v>Round MountainMain</v>
      </c>
      <c r="R1678" s="88" t="str">
        <f>_xlfn.CONCAT(Table24[[#This Row],[Field Name]:[Pool Name]])</f>
        <v>Round MountainMainPyramid Hill-Vedder</v>
      </c>
    </row>
    <row r="1679" spans="14:18" x14ac:dyDescent="0.4">
      <c r="N1679" s="66" t="s">
        <v>812</v>
      </c>
      <c r="O1679" s="67" t="s">
        <v>239</v>
      </c>
      <c r="P1679" s="68" t="s">
        <v>2158</v>
      </c>
      <c r="Q1679" t="str">
        <f>_xlfn.CONCAT(Table24[[#This Row],[Field Name]:[Area Name]])</f>
        <v>Round MountainMain</v>
      </c>
      <c r="R1679" s="88" t="str">
        <f>_xlfn.CONCAT(Table24[[#This Row],[Field Name]:[Pool Name]])</f>
        <v>Round MountainMainVedder</v>
      </c>
    </row>
    <row r="1680" spans="14:18" x14ac:dyDescent="0.4">
      <c r="N1680" s="66" t="s">
        <v>812</v>
      </c>
      <c r="O1680" s="67" t="s">
        <v>239</v>
      </c>
      <c r="P1680" s="68" t="s">
        <v>2259</v>
      </c>
      <c r="Q1680" t="str">
        <f>_xlfn.CONCAT(Table24[[#This Row],[Field Name]:[Area Name]])</f>
        <v>Round MountainMain</v>
      </c>
      <c r="R1680" s="88" t="str">
        <f>_xlfn.CONCAT(Table24[[#This Row],[Field Name]:[Pool Name]])</f>
        <v>Round MountainMainVedder-Walker</v>
      </c>
    </row>
    <row r="1681" spans="14:18" x14ac:dyDescent="0.4">
      <c r="N1681" s="66" t="s">
        <v>812</v>
      </c>
      <c r="O1681" s="67" t="s">
        <v>239</v>
      </c>
      <c r="P1681" s="68" t="s">
        <v>2267</v>
      </c>
      <c r="Q1681" t="str">
        <f>_xlfn.CONCAT(Table24[[#This Row],[Field Name]:[Area Name]])</f>
        <v>Round MountainMain</v>
      </c>
      <c r="R1681" s="88" t="str">
        <f>_xlfn.CONCAT(Table24[[#This Row],[Field Name]:[Pool Name]])</f>
        <v>Round MountainMainWalker</v>
      </c>
    </row>
    <row r="1682" spans="14:18" x14ac:dyDescent="0.4">
      <c r="N1682" s="66" t="s">
        <v>812</v>
      </c>
      <c r="O1682" s="67" t="s">
        <v>1224</v>
      </c>
      <c r="P1682" s="68" t="s">
        <v>1654</v>
      </c>
      <c r="Q1682" t="str">
        <f>_xlfn.CONCAT(Table24[[#This Row],[Field Name]:[Area Name]])</f>
        <v>Round MountainPyramid</v>
      </c>
      <c r="R1682" s="88" t="str">
        <f>_xlfn.CONCAT(Table24[[#This Row],[Field Name]:[Pool Name]])</f>
        <v>Round MountainPyramidJewett and Pyramid Hill</v>
      </c>
    </row>
    <row r="1683" spans="14:18" x14ac:dyDescent="0.4">
      <c r="N1683" s="66" t="s">
        <v>812</v>
      </c>
      <c r="O1683" s="67" t="s">
        <v>1224</v>
      </c>
      <c r="P1683" s="68" t="s">
        <v>240</v>
      </c>
      <c r="Q1683" t="str">
        <f>_xlfn.CONCAT(Table24[[#This Row],[Field Name]:[Area Name]])</f>
        <v>Round MountainPyramid</v>
      </c>
      <c r="R1683" s="88" t="str">
        <f>_xlfn.CONCAT(Table24[[#This Row],[Field Name]:[Pool Name]])</f>
        <v>Round MountainPyramidNo Pool Breakdown</v>
      </c>
    </row>
    <row r="1684" spans="14:18" x14ac:dyDescent="0.4">
      <c r="N1684" s="66" t="s">
        <v>812</v>
      </c>
      <c r="O1684" s="67" t="s">
        <v>1224</v>
      </c>
      <c r="P1684" s="68" t="s">
        <v>409</v>
      </c>
      <c r="Q1684" t="str">
        <f>_xlfn.CONCAT(Table24[[#This Row],[Field Name]:[Area Name]])</f>
        <v>Round MountainPyramid</v>
      </c>
      <c r="R1684" s="88" t="str">
        <f>_xlfn.CONCAT(Table24[[#This Row],[Field Name]:[Pool Name]])</f>
        <v>Round MountainPyramidOlcese</v>
      </c>
    </row>
    <row r="1685" spans="14:18" x14ac:dyDescent="0.4">
      <c r="N1685" s="66" t="s">
        <v>812</v>
      </c>
      <c r="O1685" s="67" t="s">
        <v>1224</v>
      </c>
      <c r="P1685" s="68" t="s">
        <v>2158</v>
      </c>
      <c r="Q1685" t="str">
        <f>_xlfn.CONCAT(Table24[[#This Row],[Field Name]:[Area Name]])</f>
        <v>Round MountainPyramid</v>
      </c>
      <c r="R1685" s="88" t="str">
        <f>_xlfn.CONCAT(Table24[[#This Row],[Field Name]:[Pool Name]])</f>
        <v>Round MountainPyramidVedder</v>
      </c>
    </row>
    <row r="1686" spans="14:18" x14ac:dyDescent="0.4">
      <c r="N1686" s="66" t="s">
        <v>812</v>
      </c>
      <c r="O1686" s="67" t="s">
        <v>1224</v>
      </c>
      <c r="P1686" s="68" t="s">
        <v>2267</v>
      </c>
      <c r="Q1686" t="str">
        <f>_xlfn.CONCAT(Table24[[#This Row],[Field Name]:[Area Name]])</f>
        <v>Round MountainPyramid</v>
      </c>
      <c r="R1686" s="88" t="str">
        <f>_xlfn.CONCAT(Table24[[#This Row],[Field Name]:[Pool Name]])</f>
        <v>Round MountainPyramidWalker</v>
      </c>
    </row>
    <row r="1687" spans="14:18" x14ac:dyDescent="0.4">
      <c r="N1687" s="66" t="s">
        <v>812</v>
      </c>
      <c r="O1687" s="67" t="s">
        <v>1282</v>
      </c>
      <c r="P1687" s="68" t="s">
        <v>240</v>
      </c>
      <c r="Q1687" t="str">
        <f>_xlfn.CONCAT(Table24[[#This Row],[Field Name]:[Area Name]])</f>
        <v>Round MountainSharktooth</v>
      </c>
      <c r="R1687" s="88" t="str">
        <f>_xlfn.CONCAT(Table24[[#This Row],[Field Name]:[Pool Name]])</f>
        <v>Round MountainSharktoothNo Pool Breakdown</v>
      </c>
    </row>
    <row r="1688" spans="14:18" x14ac:dyDescent="0.4">
      <c r="N1688" s="66" t="s">
        <v>812</v>
      </c>
      <c r="O1688" s="67" t="s">
        <v>1282</v>
      </c>
      <c r="P1688" s="68" t="s">
        <v>409</v>
      </c>
      <c r="Q1688" t="str">
        <f>_xlfn.CONCAT(Table24[[#This Row],[Field Name]:[Area Name]])</f>
        <v>Round MountainSharktooth</v>
      </c>
      <c r="R1688" s="88" t="str">
        <f>_xlfn.CONCAT(Table24[[#This Row],[Field Name]:[Pool Name]])</f>
        <v>Round MountainSharktoothOlcese</v>
      </c>
    </row>
    <row r="1689" spans="14:18" x14ac:dyDescent="0.4">
      <c r="N1689" s="66" t="s">
        <v>812</v>
      </c>
      <c r="O1689" s="67" t="s">
        <v>1282</v>
      </c>
      <c r="P1689" s="68" t="s">
        <v>2158</v>
      </c>
      <c r="Q1689" t="str">
        <f>_xlfn.CONCAT(Table24[[#This Row],[Field Name]:[Area Name]])</f>
        <v>Round MountainSharktooth</v>
      </c>
      <c r="R1689" s="88" t="str">
        <f>_xlfn.CONCAT(Table24[[#This Row],[Field Name]:[Pool Name]])</f>
        <v>Round MountainSharktoothVedder</v>
      </c>
    </row>
    <row r="1690" spans="14:18" x14ac:dyDescent="0.4">
      <c r="N1690" s="66" t="s">
        <v>812</v>
      </c>
      <c r="O1690" s="67" t="s">
        <v>832</v>
      </c>
      <c r="P1690" s="68" t="s">
        <v>409</v>
      </c>
      <c r="Q1690" t="str">
        <f>_xlfn.CONCAT(Table24[[#This Row],[Field Name]:[Area Name]])</f>
        <v>Round MountainSouth</v>
      </c>
      <c r="R1690" s="88" t="str">
        <f>_xlfn.CONCAT(Table24[[#This Row],[Field Name]:[Pool Name]])</f>
        <v>Round MountainSouthOlcese</v>
      </c>
    </row>
    <row r="1691" spans="14:18" x14ac:dyDescent="0.4">
      <c r="N1691" s="66" t="s">
        <v>1901</v>
      </c>
      <c r="O1691" s="67" t="s">
        <v>264</v>
      </c>
      <c r="P1691" s="68" t="s">
        <v>240</v>
      </c>
      <c r="Q1691" t="str">
        <f>_xlfn.CONCAT(Table24[[#This Row],[Field Name]:[Area Name]])</f>
        <v>Rowland (ABD)Any Area</v>
      </c>
      <c r="R1691" s="88" t="str">
        <f>_xlfn.CONCAT(Table24[[#This Row],[Field Name]:[Pool Name]])</f>
        <v>Rowland (ABD)Any AreaNo Pool Breakdown</v>
      </c>
    </row>
    <row r="1692" spans="14:18" x14ac:dyDescent="0.4">
      <c r="N1692" s="66" t="s">
        <v>1903</v>
      </c>
      <c r="O1692" s="67" t="s">
        <v>239</v>
      </c>
      <c r="P1692" s="68" t="s">
        <v>1104</v>
      </c>
      <c r="Q1692" t="str">
        <f>_xlfn.CONCAT(Table24[[#This Row],[Field Name]:[Area Name]])</f>
        <v>Russell RanchMain</v>
      </c>
      <c r="R1692" s="88" t="str">
        <f>_xlfn.CONCAT(Table24[[#This Row],[Field Name]:[Pool Name]])</f>
        <v>Russell RanchMainDibblee</v>
      </c>
    </row>
    <row r="1693" spans="14:18" x14ac:dyDescent="0.4">
      <c r="N1693" s="66" t="s">
        <v>1903</v>
      </c>
      <c r="O1693" s="67" t="s">
        <v>239</v>
      </c>
      <c r="P1693" s="68" t="s">
        <v>1513</v>
      </c>
      <c r="Q1693" t="str">
        <f>_xlfn.CONCAT(Table24[[#This Row],[Field Name]:[Area Name]])</f>
        <v>Russell RanchMain</v>
      </c>
      <c r="R1693" s="88" t="str">
        <f>_xlfn.CONCAT(Table24[[#This Row],[Field Name]:[Pool Name]])</f>
        <v>Russell RanchMainGriggs-Dibblee</v>
      </c>
    </row>
    <row r="1694" spans="14:18" x14ac:dyDescent="0.4">
      <c r="N1694" s="66" t="s">
        <v>1903</v>
      </c>
      <c r="O1694" s="67" t="s">
        <v>239</v>
      </c>
      <c r="P1694" s="68" t="s">
        <v>240</v>
      </c>
      <c r="Q1694" t="str">
        <f>_xlfn.CONCAT(Table24[[#This Row],[Field Name]:[Area Name]])</f>
        <v>Russell RanchMain</v>
      </c>
      <c r="R1694" s="88" t="str">
        <f>_xlfn.CONCAT(Table24[[#This Row],[Field Name]:[Pool Name]])</f>
        <v>Russell RanchMainNo Pool Breakdown</v>
      </c>
    </row>
    <row r="1695" spans="14:18" x14ac:dyDescent="0.4">
      <c r="N1695" s="66" t="s">
        <v>1903</v>
      </c>
      <c r="O1695" s="67" t="s">
        <v>239</v>
      </c>
      <c r="P1695" s="68" t="s">
        <v>1938</v>
      </c>
      <c r="Q1695" t="str">
        <f>_xlfn.CONCAT(Table24[[#This Row],[Field Name]:[Area Name]])</f>
        <v>Russell RanchMain</v>
      </c>
      <c r="R1695" s="88" t="str">
        <f>_xlfn.CONCAT(Table24[[#This Row],[Field Name]:[Pool Name]])</f>
        <v>Russell RanchMainSanta Margarita</v>
      </c>
    </row>
    <row r="1696" spans="14:18" x14ac:dyDescent="0.4">
      <c r="N1696" s="66" t="s">
        <v>1903</v>
      </c>
      <c r="O1696" s="67" t="s">
        <v>1339</v>
      </c>
      <c r="P1696" s="68" t="s">
        <v>611</v>
      </c>
      <c r="Q1696" t="str">
        <f>_xlfn.CONCAT(Table24[[#This Row],[Field Name]:[Area Name]])</f>
        <v>Russell RanchSoutheast</v>
      </c>
      <c r="R1696" s="88" t="str">
        <f>_xlfn.CONCAT(Table24[[#This Row],[Field Name]:[Pool Name]])</f>
        <v>Russell RanchSoutheastBranch Canyon</v>
      </c>
    </row>
    <row r="1697" spans="14:18" x14ac:dyDescent="0.4">
      <c r="N1697" s="66" t="s">
        <v>1903</v>
      </c>
      <c r="O1697" s="67" t="s">
        <v>1339</v>
      </c>
      <c r="P1697" s="68" t="s">
        <v>1104</v>
      </c>
      <c r="Q1697" t="str">
        <f>_xlfn.CONCAT(Table24[[#This Row],[Field Name]:[Area Name]])</f>
        <v>Russell RanchSoutheast</v>
      </c>
      <c r="R1697" s="88" t="str">
        <f>_xlfn.CONCAT(Table24[[#This Row],[Field Name]:[Pool Name]])</f>
        <v>Russell RanchSoutheastDibblee</v>
      </c>
    </row>
    <row r="1698" spans="14:18" x14ac:dyDescent="0.4">
      <c r="N1698" s="66" t="s">
        <v>1903</v>
      </c>
      <c r="O1698" s="67" t="s">
        <v>1339</v>
      </c>
      <c r="P1698" s="68" t="s">
        <v>240</v>
      </c>
      <c r="Q1698" t="str">
        <f>_xlfn.CONCAT(Table24[[#This Row],[Field Name]:[Area Name]])</f>
        <v>Russell RanchSoutheast</v>
      </c>
      <c r="R1698" s="88" t="str">
        <f>_xlfn.CONCAT(Table24[[#This Row],[Field Name]:[Pool Name]])</f>
        <v>Russell RanchSoutheastNo Pool Breakdown</v>
      </c>
    </row>
    <row r="1699" spans="14:18" x14ac:dyDescent="0.4">
      <c r="N1699" s="66" t="s">
        <v>1904</v>
      </c>
      <c r="O1699" s="67" t="s">
        <v>1126</v>
      </c>
      <c r="P1699" s="68" t="s">
        <v>240</v>
      </c>
      <c r="Q1699" t="str">
        <f>_xlfn.CONCAT(Table24[[#This Row],[Field Name]:[Area Name]])</f>
        <v>Ryer Island GasOffshore (ABD)</v>
      </c>
      <c r="R1699" s="88" t="str">
        <f>_xlfn.CONCAT(Table24[[#This Row],[Field Name]:[Pool Name]])</f>
        <v>Ryer Island GasOffshore (ABD)No Pool Breakdown</v>
      </c>
    </row>
    <row r="1700" spans="14:18" x14ac:dyDescent="0.4">
      <c r="N1700" s="66" t="s">
        <v>1904</v>
      </c>
      <c r="O1700" s="67" t="s">
        <v>1155</v>
      </c>
      <c r="P1700" s="68" t="s">
        <v>240</v>
      </c>
      <c r="Q1700" t="str">
        <f>_xlfn.CONCAT(Table24[[#This Row],[Field Name]:[Area Name]])</f>
        <v>Ryer Island GasOnshore</v>
      </c>
      <c r="R1700" s="88" t="str">
        <f>_xlfn.CONCAT(Table24[[#This Row],[Field Name]:[Pool Name]])</f>
        <v>Ryer Island GasOnshoreNo Pool Breakdown</v>
      </c>
    </row>
    <row r="1701" spans="14:18" x14ac:dyDescent="0.4">
      <c r="N1701" s="66" t="s">
        <v>1906</v>
      </c>
      <c r="O1701" s="67" t="s">
        <v>264</v>
      </c>
      <c r="P1701" s="68" t="s">
        <v>1928</v>
      </c>
      <c r="Q1701" t="str">
        <f>_xlfn.CONCAT(Table24[[#This Row],[Field Name]:[Area Name]])</f>
        <v>Sacramento Airport GasAny Area</v>
      </c>
      <c r="R1701" s="88" t="str">
        <f>_xlfn.CONCAT(Table24[[#This Row],[Field Name]:[Pool Name]])</f>
        <v>Sacramento Airport GasAny AreaMokelumne River</v>
      </c>
    </row>
    <row r="1702" spans="14:18" x14ac:dyDescent="0.4">
      <c r="N1702" s="66" t="s">
        <v>1906</v>
      </c>
      <c r="O1702" s="67" t="s">
        <v>264</v>
      </c>
      <c r="P1702" s="68" t="s">
        <v>665</v>
      </c>
      <c r="Q1702" t="str">
        <f>_xlfn.CONCAT(Table24[[#This Row],[Field Name]:[Area Name]])</f>
        <v>Sacramento Airport GasAny Area</v>
      </c>
      <c r="R1702" s="88" t="str">
        <f>_xlfn.CONCAT(Table24[[#This Row],[Field Name]:[Pool Name]])</f>
        <v>Sacramento Airport GasAny AreaNo Pool Breakdown (ABD)</v>
      </c>
    </row>
    <row r="1703" spans="14:18" x14ac:dyDescent="0.4">
      <c r="N1703" s="66" t="s">
        <v>1906</v>
      </c>
      <c r="O1703" s="67" t="s">
        <v>264</v>
      </c>
      <c r="P1703" s="68" t="s">
        <v>1382</v>
      </c>
      <c r="Q1703" t="str">
        <f>_xlfn.CONCAT(Table24[[#This Row],[Field Name]:[Area Name]])</f>
        <v>Sacramento Airport GasAny Area</v>
      </c>
      <c r="R1703" s="88" t="str">
        <f>_xlfn.CONCAT(Table24[[#This Row],[Field Name]:[Pool Name]])</f>
        <v>Sacramento Airport GasAny AreaStarkey</v>
      </c>
    </row>
    <row r="1704" spans="14:18" x14ac:dyDescent="0.4">
      <c r="N1704" s="66" t="s">
        <v>1909</v>
      </c>
      <c r="O1704" s="67" t="s">
        <v>264</v>
      </c>
      <c r="P1704" s="68" t="s">
        <v>240</v>
      </c>
      <c r="Q1704" t="str">
        <f>_xlfn.CONCAT(Table24[[#This Row],[Field Name]:[Area Name]])</f>
        <v>Sacramento By-Pass Gas (ABD)Any Area</v>
      </c>
      <c r="R1704" s="88" t="str">
        <f>_xlfn.CONCAT(Table24[[#This Row],[Field Name]:[Pool Name]])</f>
        <v>Sacramento By-Pass Gas (ABD)Any AreaNo Pool Breakdown</v>
      </c>
    </row>
    <row r="1705" spans="14:18" x14ac:dyDescent="0.4">
      <c r="N1705" s="66" t="s">
        <v>1912</v>
      </c>
      <c r="O1705" s="67" t="s">
        <v>264</v>
      </c>
      <c r="P1705" s="68" t="s">
        <v>240</v>
      </c>
      <c r="Q1705" t="str">
        <f>_xlfn.CONCAT(Table24[[#This Row],[Field Name]:[Area Name]])</f>
        <v>Salt LakeAny Area</v>
      </c>
      <c r="R1705" s="88" t="str">
        <f>_xlfn.CONCAT(Table24[[#This Row],[Field Name]:[Pool Name]])</f>
        <v>Salt LakeAny AreaNo Pool Breakdown</v>
      </c>
    </row>
    <row r="1706" spans="14:18" x14ac:dyDescent="0.4">
      <c r="N1706" s="66" t="s">
        <v>1915</v>
      </c>
      <c r="O1706" s="67" t="s">
        <v>264</v>
      </c>
      <c r="P1706" s="68" t="s">
        <v>240</v>
      </c>
      <c r="Q1706" t="str">
        <f>_xlfn.CONCAT(Table24[[#This Row],[Field Name]:[Area Name]])</f>
        <v>Salt Lake, SouthAny Area</v>
      </c>
      <c r="R1706" s="88" t="str">
        <f>_xlfn.CONCAT(Table24[[#This Row],[Field Name]:[Pool Name]])</f>
        <v>Salt Lake, SouthAny AreaNo Pool Breakdown</v>
      </c>
    </row>
    <row r="1707" spans="14:18" x14ac:dyDescent="0.4">
      <c r="N1707" s="66" t="s">
        <v>1917</v>
      </c>
      <c r="O1707" s="67" t="s">
        <v>239</v>
      </c>
      <c r="P1707" s="68" t="s">
        <v>465</v>
      </c>
      <c r="Q1707" t="str">
        <f>_xlfn.CONCAT(Table24[[#This Row],[Field Name]:[Area Name]])</f>
        <v>San ArdoMain</v>
      </c>
      <c r="R1707" s="88" t="str">
        <f>_xlfn.CONCAT(Table24[[#This Row],[Field Name]:[Pool Name]])</f>
        <v>San ArdoMainAurignac</v>
      </c>
    </row>
    <row r="1708" spans="14:18" x14ac:dyDescent="0.4">
      <c r="N1708" s="66" t="s">
        <v>1917</v>
      </c>
      <c r="O1708" s="67" t="s">
        <v>239</v>
      </c>
      <c r="P1708" s="68" t="s">
        <v>536</v>
      </c>
      <c r="Q1708" t="str">
        <f>_xlfn.CONCAT(Table24[[#This Row],[Field Name]:[Area Name]])</f>
        <v>San ArdoMain</v>
      </c>
      <c r="R1708" s="88" t="str">
        <f>_xlfn.CONCAT(Table24[[#This Row],[Field Name]:[Pool Name]])</f>
        <v>San ArdoMainLombardi</v>
      </c>
    </row>
    <row r="1709" spans="14:18" x14ac:dyDescent="0.4">
      <c r="N1709" s="66" t="s">
        <v>1917</v>
      </c>
      <c r="O1709" s="67" t="s">
        <v>239</v>
      </c>
      <c r="P1709" s="68" t="s">
        <v>240</v>
      </c>
      <c r="Q1709" t="str">
        <f>_xlfn.CONCAT(Table24[[#This Row],[Field Name]:[Area Name]])</f>
        <v>San ArdoMain</v>
      </c>
      <c r="R1709" s="88" t="str">
        <f>_xlfn.CONCAT(Table24[[#This Row],[Field Name]:[Pool Name]])</f>
        <v>San ArdoMainNo Pool Breakdown</v>
      </c>
    </row>
    <row r="1710" spans="14:18" x14ac:dyDescent="0.4">
      <c r="N1710" s="66" t="s">
        <v>1917</v>
      </c>
      <c r="O1710" s="67" t="s">
        <v>239</v>
      </c>
      <c r="P1710" s="68" t="s">
        <v>336</v>
      </c>
      <c r="Q1710" t="str">
        <f>_xlfn.CONCAT(Table24[[#This Row],[Field Name]:[Area Name]])</f>
        <v>San ArdoMain</v>
      </c>
      <c r="R1710" s="88" t="str">
        <f>_xlfn.CONCAT(Table24[[#This Row],[Field Name]:[Pool Name]])</f>
        <v>San ArdoMainObservation</v>
      </c>
    </row>
    <row r="1711" spans="14:18" x14ac:dyDescent="0.4">
      <c r="N1711" s="66" t="s">
        <v>1917</v>
      </c>
      <c r="O1711" s="67" t="s">
        <v>239</v>
      </c>
      <c r="P1711" s="68" t="s">
        <v>2131</v>
      </c>
      <c r="Q1711" t="str">
        <f>_xlfn.CONCAT(Table24[[#This Row],[Field Name]:[Area Name]])</f>
        <v>San ArdoMain</v>
      </c>
      <c r="R1711" s="88" t="str">
        <f>_xlfn.CONCAT(Table24[[#This Row],[Field Name]:[Pool Name]])</f>
        <v>San ArdoMainS Margarita, D, E, &amp; Lombardi</v>
      </c>
    </row>
    <row r="1712" spans="14:18" x14ac:dyDescent="0.4">
      <c r="N1712" s="66" t="s">
        <v>1917</v>
      </c>
      <c r="O1712" s="67" t="s">
        <v>239</v>
      </c>
      <c r="P1712" s="68" t="s">
        <v>1938</v>
      </c>
      <c r="Q1712" t="str">
        <f>_xlfn.CONCAT(Table24[[#This Row],[Field Name]:[Area Name]])</f>
        <v>San ArdoMain</v>
      </c>
      <c r="R1712" s="88" t="str">
        <f>_xlfn.CONCAT(Table24[[#This Row],[Field Name]:[Pool Name]])</f>
        <v>San ArdoMainSanta Margarita</v>
      </c>
    </row>
    <row r="1713" spans="14:18" x14ac:dyDescent="0.4">
      <c r="N1713" s="66" t="s">
        <v>1917</v>
      </c>
      <c r="O1713" s="67" t="s">
        <v>825</v>
      </c>
      <c r="P1713" s="68" t="s">
        <v>465</v>
      </c>
      <c r="Q1713" t="str">
        <f>_xlfn.CONCAT(Table24[[#This Row],[Field Name]:[Area Name]])</f>
        <v>San ArdoNorth</v>
      </c>
      <c r="R1713" s="88" t="str">
        <f>_xlfn.CONCAT(Table24[[#This Row],[Field Name]:[Pool Name]])</f>
        <v>San ArdoNorthAurignac</v>
      </c>
    </row>
    <row r="1714" spans="14:18" x14ac:dyDescent="0.4">
      <c r="N1714" s="66" t="s">
        <v>1917</v>
      </c>
      <c r="O1714" s="67" t="s">
        <v>825</v>
      </c>
      <c r="P1714" s="68" t="s">
        <v>1031</v>
      </c>
      <c r="Q1714" t="str">
        <f>_xlfn.CONCAT(Table24[[#This Row],[Field Name]:[Area Name]])</f>
        <v>San ArdoNorth</v>
      </c>
      <c r="R1714" s="88" t="str">
        <f>_xlfn.CONCAT(Table24[[#This Row],[Field Name]:[Pool Name]])</f>
        <v>San ArdoNorthD Sand</v>
      </c>
    </row>
    <row r="1715" spans="14:18" x14ac:dyDescent="0.4">
      <c r="N1715" s="66" t="s">
        <v>1917</v>
      </c>
      <c r="O1715" s="67" t="s">
        <v>825</v>
      </c>
      <c r="P1715" s="68" t="s">
        <v>1133</v>
      </c>
      <c r="Q1715" t="str">
        <f>_xlfn.CONCAT(Table24[[#This Row],[Field Name]:[Area Name]])</f>
        <v>San ArdoNorth</v>
      </c>
      <c r="R1715" s="88" t="str">
        <f>_xlfn.CONCAT(Table24[[#This Row],[Field Name]:[Pool Name]])</f>
        <v>San ArdoNorthE Sand</v>
      </c>
    </row>
    <row r="1716" spans="14:18" x14ac:dyDescent="0.4">
      <c r="N1716" s="66" t="s">
        <v>1917</v>
      </c>
      <c r="O1716" s="67" t="s">
        <v>825</v>
      </c>
      <c r="P1716" s="68" t="s">
        <v>536</v>
      </c>
      <c r="Q1716" t="str">
        <f>_xlfn.CONCAT(Table24[[#This Row],[Field Name]:[Area Name]])</f>
        <v>San ArdoNorth</v>
      </c>
      <c r="R1716" s="88" t="str">
        <f>_xlfn.CONCAT(Table24[[#This Row],[Field Name]:[Pool Name]])</f>
        <v>San ArdoNorthLombardi</v>
      </c>
    </row>
    <row r="1717" spans="14:18" x14ac:dyDescent="0.4">
      <c r="N1717" s="66" t="s">
        <v>1917</v>
      </c>
      <c r="O1717" s="67" t="s">
        <v>825</v>
      </c>
      <c r="P1717" s="68" t="s">
        <v>240</v>
      </c>
      <c r="Q1717" t="str">
        <f>_xlfn.CONCAT(Table24[[#This Row],[Field Name]:[Area Name]])</f>
        <v>San ArdoNorth</v>
      </c>
      <c r="R1717" s="88" t="str">
        <f>_xlfn.CONCAT(Table24[[#This Row],[Field Name]:[Pool Name]])</f>
        <v>San ArdoNorthNo Pool Breakdown</v>
      </c>
    </row>
    <row r="1718" spans="14:18" x14ac:dyDescent="0.4">
      <c r="N1718" s="66" t="s">
        <v>1917</v>
      </c>
      <c r="O1718" s="67" t="s">
        <v>825</v>
      </c>
      <c r="P1718" s="68" t="s">
        <v>336</v>
      </c>
      <c r="Q1718" t="str">
        <f>_xlfn.CONCAT(Table24[[#This Row],[Field Name]:[Area Name]])</f>
        <v>San ArdoNorth</v>
      </c>
      <c r="R1718" s="88" t="str">
        <f>_xlfn.CONCAT(Table24[[#This Row],[Field Name]:[Pool Name]])</f>
        <v>San ArdoNorthObservation</v>
      </c>
    </row>
    <row r="1719" spans="14:18" x14ac:dyDescent="0.4">
      <c r="N1719" s="66" t="s">
        <v>1917</v>
      </c>
      <c r="O1719" s="67" t="s">
        <v>825</v>
      </c>
      <c r="P1719" s="68" t="s">
        <v>1938</v>
      </c>
      <c r="Q1719" t="str">
        <f>_xlfn.CONCAT(Table24[[#This Row],[Field Name]:[Area Name]])</f>
        <v>San ArdoNorth</v>
      </c>
      <c r="R1719" s="88" t="str">
        <f>_xlfn.CONCAT(Table24[[#This Row],[Field Name]:[Pool Name]])</f>
        <v>San ArdoNorthSanta Margarita</v>
      </c>
    </row>
    <row r="1720" spans="14:18" x14ac:dyDescent="0.4">
      <c r="N1720" s="66" t="s">
        <v>1917</v>
      </c>
      <c r="O1720" s="67" t="s">
        <v>825</v>
      </c>
      <c r="P1720" s="68" t="s">
        <v>2145</v>
      </c>
      <c r="Q1720" t="str">
        <f>_xlfn.CONCAT(Table24[[#This Row],[Field Name]:[Area Name]])</f>
        <v>San ArdoNorth</v>
      </c>
      <c r="R1720" s="88" t="str">
        <f>_xlfn.CONCAT(Table24[[#This Row],[Field Name]:[Pool Name]])</f>
        <v>San ArdoNorthSanta Margarita, D, E, &amp; Lombardi</v>
      </c>
    </row>
    <row r="1721" spans="14:18" x14ac:dyDescent="0.4">
      <c r="N1721" s="66" t="s">
        <v>1918</v>
      </c>
      <c r="O1721" s="67" t="s">
        <v>264</v>
      </c>
      <c r="P1721" s="68" t="s">
        <v>240</v>
      </c>
      <c r="Q1721" t="str">
        <f>_xlfn.CONCAT(Table24[[#This Row],[Field Name]:[Area Name]])</f>
        <v>San Clemente (ABD)Any Area</v>
      </c>
      <c r="R1721" s="88" t="str">
        <f>_xlfn.CONCAT(Table24[[#This Row],[Field Name]:[Pool Name]])</f>
        <v>San Clemente (ABD)Any AreaNo Pool Breakdown</v>
      </c>
    </row>
    <row r="1722" spans="14:18" x14ac:dyDescent="0.4">
      <c r="N1722" s="66" t="s">
        <v>817</v>
      </c>
      <c r="O1722" s="67" t="s">
        <v>239</v>
      </c>
      <c r="P1722" s="68" t="s">
        <v>1252</v>
      </c>
      <c r="Q1722" t="str">
        <f>_xlfn.CONCAT(Table24[[#This Row],[Field Name]:[Area Name]])</f>
        <v>San Emidio NoseMain</v>
      </c>
      <c r="R1722" s="88" t="str">
        <f>_xlfn.CONCAT(Table24[[#This Row],[Field Name]:[Pool Name]])</f>
        <v>San Emidio NoseMainEtchegoin-Reef Ridge</v>
      </c>
    </row>
    <row r="1723" spans="14:18" x14ac:dyDescent="0.4">
      <c r="N1723" s="66" t="s">
        <v>817</v>
      </c>
      <c r="O1723" s="67" t="s">
        <v>239</v>
      </c>
      <c r="P1723" s="68" t="s">
        <v>1316</v>
      </c>
      <c r="Q1723" t="str">
        <f>_xlfn.CONCAT(Table24[[#This Row],[Field Name]:[Area Name]])</f>
        <v>San Emidio NoseMain</v>
      </c>
      <c r="R1723" s="88" t="str">
        <f>_xlfn.CONCAT(Table24[[#This Row],[Field Name]:[Pool Name]])</f>
        <v>San Emidio NoseMainReef Ridge</v>
      </c>
    </row>
    <row r="1724" spans="14:18" x14ac:dyDescent="0.4">
      <c r="N1724" s="66" t="s">
        <v>817</v>
      </c>
      <c r="O1724" s="67" t="s">
        <v>239</v>
      </c>
      <c r="P1724" s="68" t="s">
        <v>682</v>
      </c>
      <c r="Q1724" t="str">
        <f>_xlfn.CONCAT(Table24[[#This Row],[Field Name]:[Area Name]])</f>
        <v>San Emidio NoseMain</v>
      </c>
      <c r="R1724" s="88" t="str">
        <f>_xlfn.CONCAT(Table24[[#This Row],[Field Name]:[Pool Name]])</f>
        <v>San Emidio NoseMainStevens</v>
      </c>
    </row>
    <row r="1725" spans="14:18" x14ac:dyDescent="0.4">
      <c r="N1725" s="66" t="s">
        <v>817</v>
      </c>
      <c r="O1725" s="67" t="s">
        <v>239</v>
      </c>
      <c r="P1725" s="68" t="s">
        <v>1483</v>
      </c>
      <c r="Q1725" t="str">
        <f>_xlfn.CONCAT(Table24[[#This Row],[Field Name]:[Area Name]])</f>
        <v>San Emidio NoseMain</v>
      </c>
      <c r="R1725" s="88" t="str">
        <f>_xlfn.CONCAT(Table24[[#This Row],[Field Name]:[Pool Name]])</f>
        <v>San Emidio NoseMainTulare-San Joaquin</v>
      </c>
    </row>
    <row r="1726" spans="14:18" x14ac:dyDescent="0.4">
      <c r="N1726" s="66" t="s">
        <v>817</v>
      </c>
      <c r="O1726" s="67" t="s">
        <v>793</v>
      </c>
      <c r="P1726" s="68" t="s">
        <v>682</v>
      </c>
      <c r="Q1726" t="str">
        <f>_xlfn.CONCAT(Table24[[#This Row],[Field Name]:[Area Name]])</f>
        <v>San Emidio NoseNorthwest</v>
      </c>
      <c r="R1726" s="88" t="str">
        <f>_xlfn.CONCAT(Table24[[#This Row],[Field Name]:[Pool Name]])</f>
        <v>San Emidio NoseNorthwestStevens</v>
      </c>
    </row>
    <row r="1727" spans="14:18" x14ac:dyDescent="0.4">
      <c r="N1727" s="66" t="s">
        <v>823</v>
      </c>
      <c r="O1727" s="67" t="s">
        <v>264</v>
      </c>
      <c r="P1727" s="68" t="s">
        <v>240</v>
      </c>
      <c r="Q1727" t="str">
        <f>_xlfn.CONCAT(Table24[[#This Row],[Field Name]:[Area Name]])</f>
        <v>San Emigdio (ABD)Any Area</v>
      </c>
      <c r="R1727" s="88" t="str">
        <f>_xlfn.CONCAT(Table24[[#This Row],[Field Name]:[Pool Name]])</f>
        <v>San Emigdio (ABD)Any AreaNo Pool Breakdown</v>
      </c>
    </row>
    <row r="1728" spans="14:18" x14ac:dyDescent="0.4">
      <c r="N1728" s="66" t="s">
        <v>828</v>
      </c>
      <c r="O1728" s="67" t="s">
        <v>264</v>
      </c>
      <c r="P1728" s="68" t="s">
        <v>415</v>
      </c>
      <c r="Q1728" t="str">
        <f>_xlfn.CONCAT(Table24[[#This Row],[Field Name]:[Area Name]])</f>
        <v>San Emigdio Creek (ABD)Any Area</v>
      </c>
      <c r="R1728" s="88" t="str">
        <f>_xlfn.CONCAT(Table24[[#This Row],[Field Name]:[Pool Name]])</f>
        <v>San Emigdio Creek (ABD)Any AreaEocene</v>
      </c>
    </row>
    <row r="1729" spans="14:18" x14ac:dyDescent="0.4">
      <c r="N1729" s="66" t="s">
        <v>835</v>
      </c>
      <c r="O1729" s="67" t="s">
        <v>264</v>
      </c>
      <c r="P1729" s="68" t="s">
        <v>415</v>
      </c>
      <c r="Q1729" t="str">
        <f>_xlfn.CONCAT(Table24[[#This Row],[Field Name]:[Area Name]])</f>
        <v>San JoaquinAny Area</v>
      </c>
      <c r="R1729" s="88" t="str">
        <f>_xlfn.CONCAT(Table24[[#This Row],[Field Name]:[Pool Name]])</f>
        <v>San JoaquinAny AreaEocene</v>
      </c>
    </row>
    <row r="1730" spans="14:18" x14ac:dyDescent="0.4">
      <c r="N1730" s="66" t="s">
        <v>835</v>
      </c>
      <c r="O1730" s="67" t="s">
        <v>264</v>
      </c>
      <c r="P1730" s="68" t="s">
        <v>240</v>
      </c>
      <c r="Q1730" t="str">
        <f>_xlfn.CONCAT(Table24[[#This Row],[Field Name]:[Area Name]])</f>
        <v>San JoaquinAny Area</v>
      </c>
      <c r="R1730" s="88" t="str">
        <f>_xlfn.CONCAT(Table24[[#This Row],[Field Name]:[Pool Name]])</f>
        <v>San JoaquinAny AreaNo Pool Breakdown</v>
      </c>
    </row>
    <row r="1731" spans="14:18" x14ac:dyDescent="0.4">
      <c r="N1731" s="66" t="s">
        <v>835</v>
      </c>
      <c r="O1731" s="67" t="s">
        <v>264</v>
      </c>
      <c r="P1731" s="68" t="s">
        <v>708</v>
      </c>
      <c r="Q1731" t="str">
        <f>_xlfn.CONCAT(Table24[[#This Row],[Field Name]:[Area Name]])</f>
        <v>San JoaquinAny Area</v>
      </c>
      <c r="R1731" s="88" t="str">
        <f>_xlfn.CONCAT(Table24[[#This Row],[Field Name]:[Pool Name]])</f>
        <v>San JoaquinAny AreaPliocene</v>
      </c>
    </row>
    <row r="1732" spans="14:18" x14ac:dyDescent="0.4">
      <c r="N1732" s="66" t="s">
        <v>841</v>
      </c>
      <c r="O1732" s="67" t="s">
        <v>264</v>
      </c>
      <c r="P1732" s="68" t="s">
        <v>1013</v>
      </c>
      <c r="Q1732" t="str">
        <f>_xlfn.CONCAT(Table24[[#This Row],[Field Name]:[Area Name]])</f>
        <v>San Joaquin, Northwest, Gas (ABD)Any Area</v>
      </c>
      <c r="R1732" s="88" t="str">
        <f>_xlfn.CONCAT(Table24[[#This Row],[Field Name]:[Pool Name]])</f>
        <v>San Joaquin, Northwest, Gas (ABD)Any AreaCretaceous</v>
      </c>
    </row>
    <row r="1733" spans="14:18" x14ac:dyDescent="0.4">
      <c r="N1733" s="66" t="s">
        <v>841</v>
      </c>
      <c r="O1733" s="67" t="s">
        <v>264</v>
      </c>
      <c r="P1733" s="68" t="s">
        <v>415</v>
      </c>
      <c r="Q1733" t="str">
        <f>_xlfn.CONCAT(Table24[[#This Row],[Field Name]:[Area Name]])</f>
        <v>San Joaquin, Northwest, Gas (ABD)Any Area</v>
      </c>
      <c r="R1733" s="88" t="str">
        <f>_xlfn.CONCAT(Table24[[#This Row],[Field Name]:[Pool Name]])</f>
        <v>San Joaquin, Northwest, Gas (ABD)Any AreaEocene</v>
      </c>
    </row>
    <row r="1734" spans="14:18" x14ac:dyDescent="0.4">
      <c r="N1734" s="66" t="s">
        <v>1925</v>
      </c>
      <c r="O1734" s="67" t="s">
        <v>264</v>
      </c>
      <c r="P1734" s="68" t="s">
        <v>2329</v>
      </c>
      <c r="Q1734" t="str">
        <f>_xlfn.CONCAT(Table24[[#This Row],[Field Name]:[Area Name]])</f>
        <v>San MiguelitoAny Area</v>
      </c>
      <c r="R1734" s="88" t="str">
        <f>_xlfn.CONCAT(Table24[[#This Row],[Field Name]:[Pool Name]])</f>
        <v>San MiguelitoAny Area4th Grubb</v>
      </c>
    </row>
    <row r="1735" spans="14:18" x14ac:dyDescent="0.4">
      <c r="N1735" s="66" t="s">
        <v>1925</v>
      </c>
      <c r="O1735" s="67" t="s">
        <v>264</v>
      </c>
      <c r="P1735" s="68" t="s">
        <v>2338</v>
      </c>
      <c r="Q1735" t="str">
        <f>_xlfn.CONCAT(Table24[[#This Row],[Field Name]:[Area Name]])</f>
        <v>San MiguelitoAny Area</v>
      </c>
      <c r="R1735" s="88" t="str">
        <f>_xlfn.CONCAT(Table24[[#This Row],[Field Name]:[Pool Name]])</f>
        <v>San MiguelitoAny Area5th Grubb</v>
      </c>
    </row>
    <row r="1736" spans="14:18" x14ac:dyDescent="0.4">
      <c r="N1736" s="66" t="s">
        <v>1925</v>
      </c>
      <c r="O1736" s="67" t="s">
        <v>264</v>
      </c>
      <c r="P1736" s="68" t="s">
        <v>1048</v>
      </c>
      <c r="Q1736" t="str">
        <f>_xlfn.CONCAT(Table24[[#This Row],[Field Name]:[Area Name]])</f>
        <v>San MiguelitoAny Area</v>
      </c>
      <c r="R1736" s="88" t="str">
        <f>_xlfn.CONCAT(Table24[[#This Row],[Field Name]:[Pool Name]])</f>
        <v>San MiguelitoAny AreaD-5</v>
      </c>
    </row>
    <row r="1737" spans="14:18" x14ac:dyDescent="0.4">
      <c r="N1737" s="66" t="s">
        <v>1925</v>
      </c>
      <c r="O1737" s="67" t="s">
        <v>264</v>
      </c>
      <c r="P1737" s="68" t="s">
        <v>1052</v>
      </c>
      <c r="Q1737" t="str">
        <f>_xlfn.CONCAT(Table24[[#This Row],[Field Name]:[Area Name]])</f>
        <v>San MiguelitoAny Area</v>
      </c>
      <c r="R1737" s="88" t="str">
        <f>_xlfn.CONCAT(Table24[[#This Row],[Field Name]:[Pool Name]])</f>
        <v>San MiguelitoAny AreaD-6</v>
      </c>
    </row>
    <row r="1738" spans="14:18" x14ac:dyDescent="0.4">
      <c r="N1738" s="66" t="s">
        <v>1925</v>
      </c>
      <c r="O1738" s="67" t="s">
        <v>264</v>
      </c>
      <c r="P1738" s="68" t="s">
        <v>1068</v>
      </c>
      <c r="Q1738" t="str">
        <f>_xlfn.CONCAT(Table24[[#This Row],[Field Name]:[Area Name]])</f>
        <v>San MiguelitoAny Area</v>
      </c>
      <c r="R1738" s="88" t="str">
        <f>_xlfn.CONCAT(Table24[[#This Row],[Field Name]:[Pool Name]])</f>
        <v>San MiguelitoAny AreaD-7</v>
      </c>
    </row>
    <row r="1739" spans="14:18" x14ac:dyDescent="0.4">
      <c r="N1739" s="66" t="s">
        <v>1925</v>
      </c>
      <c r="O1739" s="67" t="s">
        <v>264</v>
      </c>
      <c r="P1739" s="68" t="s">
        <v>1073</v>
      </c>
      <c r="Q1739" t="str">
        <f>_xlfn.CONCAT(Table24[[#This Row],[Field Name]:[Area Name]])</f>
        <v>San MiguelitoAny Area</v>
      </c>
      <c r="R1739" s="88" t="str">
        <f>_xlfn.CONCAT(Table24[[#This Row],[Field Name]:[Pool Name]])</f>
        <v>San MiguelitoAny AreaD-8</v>
      </c>
    </row>
    <row r="1740" spans="14:18" x14ac:dyDescent="0.4">
      <c r="N1740" s="66" t="s">
        <v>1925</v>
      </c>
      <c r="O1740" s="67" t="s">
        <v>264</v>
      </c>
      <c r="P1740" s="68" t="s">
        <v>1311</v>
      </c>
      <c r="Q1740" t="str">
        <f>_xlfn.CONCAT(Table24[[#This Row],[Field Name]:[Area Name]])</f>
        <v>San MiguelitoAny Area</v>
      </c>
      <c r="R1740" s="88" t="str">
        <f>_xlfn.CONCAT(Table24[[#This Row],[Field Name]:[Pool Name]])</f>
        <v>San MiguelitoAny AreaFirst Grubb</v>
      </c>
    </row>
    <row r="1741" spans="14:18" x14ac:dyDescent="0.4">
      <c r="N1741" s="66" t="s">
        <v>1925</v>
      </c>
      <c r="O1741" s="67" t="s">
        <v>264</v>
      </c>
      <c r="P1741" s="68" t="s">
        <v>1517</v>
      </c>
      <c r="Q1741" t="str">
        <f>_xlfn.CONCAT(Table24[[#This Row],[Field Name]:[Area Name]])</f>
        <v>San MiguelitoAny Area</v>
      </c>
      <c r="R1741" s="88" t="str">
        <f>_xlfn.CONCAT(Table24[[#This Row],[Field Name]:[Pool Name]])</f>
        <v>San MiguelitoAny AreaGrubb</v>
      </c>
    </row>
    <row r="1742" spans="14:18" x14ac:dyDescent="0.4">
      <c r="N1742" s="66" t="s">
        <v>1925</v>
      </c>
      <c r="O1742" s="67" t="s">
        <v>264</v>
      </c>
      <c r="P1742" s="68" t="s">
        <v>1522</v>
      </c>
      <c r="Q1742" t="str">
        <f>_xlfn.CONCAT(Table24[[#This Row],[Field Name]:[Area Name]])</f>
        <v>San MiguelitoAny Area</v>
      </c>
      <c r="R1742" s="88" t="str">
        <f>_xlfn.CONCAT(Table24[[#This Row],[Field Name]:[Pool Name]])</f>
        <v>San MiguelitoAny AreaGrubb 1-3</v>
      </c>
    </row>
    <row r="1743" spans="14:18" x14ac:dyDescent="0.4">
      <c r="N1743" s="66" t="s">
        <v>1925</v>
      </c>
      <c r="O1743" s="67" t="s">
        <v>264</v>
      </c>
      <c r="P1743" s="68" t="s">
        <v>1527</v>
      </c>
      <c r="Q1743" t="str">
        <f>_xlfn.CONCAT(Table24[[#This Row],[Field Name]:[Area Name]])</f>
        <v>San MiguelitoAny Area</v>
      </c>
      <c r="R1743" s="88" t="str">
        <f>_xlfn.CONCAT(Table24[[#This Row],[Field Name]:[Pool Name]])</f>
        <v>San MiguelitoAny AreaGrubb 4-5</v>
      </c>
    </row>
    <row r="1744" spans="14:18" x14ac:dyDescent="0.4">
      <c r="N1744" s="66" t="s">
        <v>1925</v>
      </c>
      <c r="O1744" s="67" t="s">
        <v>264</v>
      </c>
      <c r="P1744" s="68" t="s">
        <v>1531</v>
      </c>
      <c r="Q1744" t="str">
        <f>_xlfn.CONCAT(Table24[[#This Row],[Field Name]:[Area Name]])</f>
        <v>San MiguelitoAny Area</v>
      </c>
      <c r="R1744" s="88" t="str">
        <f>_xlfn.CONCAT(Table24[[#This Row],[Field Name]:[Pool Name]])</f>
        <v>San MiguelitoAny AreaGrubb D</v>
      </c>
    </row>
    <row r="1745" spans="14:18" x14ac:dyDescent="0.4">
      <c r="N1745" s="66" t="s">
        <v>1925</v>
      </c>
      <c r="O1745" s="67" t="s">
        <v>264</v>
      </c>
      <c r="P1745" s="68" t="s">
        <v>240</v>
      </c>
      <c r="Q1745" t="str">
        <f>_xlfn.CONCAT(Table24[[#This Row],[Field Name]:[Area Name]])</f>
        <v>San MiguelitoAny Area</v>
      </c>
      <c r="R1745" s="88" t="str">
        <f>_xlfn.CONCAT(Table24[[#This Row],[Field Name]:[Pool Name]])</f>
        <v>San MiguelitoAny AreaNo Pool Breakdown</v>
      </c>
    </row>
    <row r="1746" spans="14:18" x14ac:dyDescent="0.4">
      <c r="N1746" s="66" t="s">
        <v>1925</v>
      </c>
      <c r="O1746" s="67" t="s">
        <v>264</v>
      </c>
      <c r="P1746" s="68" t="s">
        <v>2152</v>
      </c>
      <c r="Q1746" t="str">
        <f>_xlfn.CONCAT(Table24[[#This Row],[Field Name]:[Area Name]])</f>
        <v>San MiguelitoAny Area</v>
      </c>
      <c r="R1746" s="88" t="str">
        <f>_xlfn.CONCAT(Table24[[#This Row],[Field Name]:[Pool Name]])</f>
        <v>San MiguelitoAny AreaSecond &amp; Third Grubb-Rincon</v>
      </c>
    </row>
    <row r="1747" spans="14:18" x14ac:dyDescent="0.4">
      <c r="N1747" s="66" t="s">
        <v>1925</v>
      </c>
      <c r="O1747" s="67" t="s">
        <v>264</v>
      </c>
      <c r="P1747" s="68" t="s">
        <v>2154</v>
      </c>
      <c r="Q1747" t="str">
        <f>_xlfn.CONCAT(Table24[[#This Row],[Field Name]:[Area Name]])</f>
        <v>San MiguelitoAny Area</v>
      </c>
      <c r="R1747" s="88" t="str">
        <f>_xlfn.CONCAT(Table24[[#This Row],[Field Name]:[Pool Name]])</f>
        <v>San MiguelitoAny AreaSecond Grubb</v>
      </c>
    </row>
    <row r="1748" spans="14:18" x14ac:dyDescent="0.4">
      <c r="N1748" s="66" t="s">
        <v>1925</v>
      </c>
      <c r="O1748" s="67" t="s">
        <v>264</v>
      </c>
      <c r="P1748" s="68" t="s">
        <v>2204</v>
      </c>
      <c r="Q1748" t="str">
        <f>_xlfn.CONCAT(Table24[[#This Row],[Field Name]:[Area Name]])</f>
        <v>San MiguelitoAny Area</v>
      </c>
      <c r="R1748" s="88" t="str">
        <f>_xlfn.CONCAT(Table24[[#This Row],[Field Name]:[Pool Name]])</f>
        <v>San MiguelitoAny AreaThird Grubb</v>
      </c>
    </row>
    <row r="1749" spans="14:18" x14ac:dyDescent="0.4">
      <c r="N1749" s="66" t="s">
        <v>1927</v>
      </c>
      <c r="O1749" s="67" t="s">
        <v>264</v>
      </c>
      <c r="P1749" s="68" t="s">
        <v>937</v>
      </c>
      <c r="Q1749" t="str">
        <f>_xlfn.CONCAT(Table24[[#This Row],[Field Name]:[Area Name]])</f>
        <v>San VicenteAny Area</v>
      </c>
      <c r="R1749" s="88" t="str">
        <f>_xlfn.CONCAT(Table24[[#This Row],[Field Name]:[Pool Name]])</f>
        <v>San VicenteAny AreaClifton, Dayton and Hay</v>
      </c>
    </row>
    <row r="1750" spans="14:18" x14ac:dyDescent="0.4">
      <c r="N1750" s="66" t="s">
        <v>1929</v>
      </c>
      <c r="O1750" s="67" t="s">
        <v>264</v>
      </c>
      <c r="P1750" s="68" t="s">
        <v>1190</v>
      </c>
      <c r="Q1750" t="str">
        <f>_xlfn.CONCAT(Table24[[#This Row],[Field Name]:[Area Name]])</f>
        <v>Sand Mound Slough Gas (ABD)Any Area</v>
      </c>
      <c r="R1750" s="88" t="str">
        <f>_xlfn.CONCAT(Table24[[#This Row],[Field Name]:[Pool Name]])</f>
        <v>Sand Mound Slough Gas (ABD)Any AreaHamilton</v>
      </c>
    </row>
    <row r="1751" spans="14:18" x14ac:dyDescent="0.4">
      <c r="N1751" s="66" t="s">
        <v>1931</v>
      </c>
      <c r="O1751" s="67" t="s">
        <v>246</v>
      </c>
      <c r="P1751" s="68" t="s">
        <v>240</v>
      </c>
      <c r="Q1751" t="str">
        <f>_xlfn.CONCAT(Table24[[#This Row],[Field Name]:[Area Name]])</f>
        <v>Sansinena12-G (ABD)</v>
      </c>
      <c r="R1751" s="88" t="str">
        <f>_xlfn.CONCAT(Table24[[#This Row],[Field Name]:[Pool Name]])</f>
        <v>Sansinena12-G (ABD)No Pool Breakdown</v>
      </c>
    </row>
    <row r="1752" spans="14:18" x14ac:dyDescent="0.4">
      <c r="N1752" s="66" t="s">
        <v>1931</v>
      </c>
      <c r="O1752" s="67" t="s">
        <v>269</v>
      </c>
      <c r="P1752" s="68" t="s">
        <v>240</v>
      </c>
      <c r="Q1752" t="str">
        <f>_xlfn.CONCAT(Table24[[#This Row],[Field Name]:[Area Name]])</f>
        <v>SansinenaCentral</v>
      </c>
      <c r="R1752" s="88" t="str">
        <f>_xlfn.CONCAT(Table24[[#This Row],[Field Name]:[Pool Name]])</f>
        <v>SansinenaCentralNo Pool Breakdown</v>
      </c>
    </row>
    <row r="1753" spans="14:18" x14ac:dyDescent="0.4">
      <c r="N1753" s="66" t="s">
        <v>1931</v>
      </c>
      <c r="O1753" s="67" t="s">
        <v>458</v>
      </c>
      <c r="P1753" s="68" t="s">
        <v>240</v>
      </c>
      <c r="Q1753" t="str">
        <f>_xlfn.CONCAT(Table24[[#This Row],[Field Name]:[Area Name]])</f>
        <v>SansinenaCurtis</v>
      </c>
      <c r="R1753" s="88" t="str">
        <f>_xlfn.CONCAT(Table24[[#This Row],[Field Name]:[Pool Name]])</f>
        <v>SansinenaCurtisNo Pool Breakdown</v>
      </c>
    </row>
    <row r="1754" spans="14:18" x14ac:dyDescent="0.4">
      <c r="N1754" s="66" t="s">
        <v>1931</v>
      </c>
      <c r="O1754" s="67" t="s">
        <v>235</v>
      </c>
      <c r="P1754" s="68" t="s">
        <v>279</v>
      </c>
      <c r="Q1754" t="str">
        <f>_xlfn.CONCAT(Table24[[#This Row],[Field Name]:[Area Name]])</f>
        <v>SansinenaEast</v>
      </c>
      <c r="R1754" s="88" t="str">
        <f>_xlfn.CONCAT(Table24[[#This Row],[Field Name]:[Pool Name]])</f>
        <v>SansinenaEastA-10, Block II</v>
      </c>
    </row>
    <row r="1755" spans="14:18" x14ac:dyDescent="0.4">
      <c r="N1755" s="66" t="s">
        <v>1931</v>
      </c>
      <c r="O1755" s="67" t="s">
        <v>235</v>
      </c>
      <c r="P1755" s="68" t="s">
        <v>681</v>
      </c>
      <c r="Q1755" t="str">
        <f>_xlfn.CONCAT(Table24[[#This Row],[Field Name]:[Area Name]])</f>
        <v>SansinenaEast</v>
      </c>
      <c r="R1755" s="88" t="str">
        <f>_xlfn.CONCAT(Table24[[#This Row],[Field Name]:[Pool Name]])</f>
        <v>SansinenaEastC-2</v>
      </c>
    </row>
    <row r="1756" spans="14:18" x14ac:dyDescent="0.4">
      <c r="N1756" s="66" t="s">
        <v>1931</v>
      </c>
      <c r="O1756" s="67" t="s">
        <v>235</v>
      </c>
      <c r="P1756" s="68" t="s">
        <v>240</v>
      </c>
      <c r="Q1756" t="str">
        <f>_xlfn.CONCAT(Table24[[#This Row],[Field Name]:[Area Name]])</f>
        <v>SansinenaEast</v>
      </c>
      <c r="R1756" s="88" t="str">
        <f>_xlfn.CONCAT(Table24[[#This Row],[Field Name]:[Pool Name]])</f>
        <v>SansinenaEastNo Pool Breakdown</v>
      </c>
    </row>
    <row r="1757" spans="14:18" x14ac:dyDescent="0.4">
      <c r="N1757" s="66" t="s">
        <v>1931</v>
      </c>
      <c r="O1757" s="67" t="s">
        <v>1043</v>
      </c>
      <c r="P1757" s="68" t="s">
        <v>240</v>
      </c>
      <c r="Q1757" t="str">
        <f>_xlfn.CONCAT(Table24[[#This Row],[Field Name]:[Area Name]])</f>
        <v>SansinenaNew England (ABD)</v>
      </c>
      <c r="R1757" s="88" t="str">
        <f>_xlfn.CONCAT(Table24[[#This Row],[Field Name]:[Pool Name]])</f>
        <v>SansinenaNew England (ABD)No Pool Breakdown</v>
      </c>
    </row>
    <row r="1758" spans="14:18" x14ac:dyDescent="0.4">
      <c r="N1758" s="66" t="s">
        <v>1931</v>
      </c>
      <c r="O1758" s="67" t="s">
        <v>244</v>
      </c>
      <c r="P1758" s="68" t="s">
        <v>240</v>
      </c>
      <c r="Q1758" t="str">
        <f>_xlfn.CONCAT(Table24[[#This Row],[Field Name]:[Area Name]])</f>
        <v>SansinenaWest</v>
      </c>
      <c r="R1758" s="88" t="str">
        <f>_xlfn.CONCAT(Table24[[#This Row],[Field Name]:[Pool Name]])</f>
        <v>SansinenaWestNo Pool Breakdown</v>
      </c>
    </row>
    <row r="1759" spans="14:18" x14ac:dyDescent="0.4">
      <c r="N1759" s="66" t="s">
        <v>1934</v>
      </c>
      <c r="O1759" s="67" t="s">
        <v>264</v>
      </c>
      <c r="P1759" s="68" t="s">
        <v>322</v>
      </c>
      <c r="Q1759" t="str">
        <f>_xlfn.CONCAT(Table24[[#This Row],[Field Name]:[Area Name]])</f>
        <v>Santa Clara AvenueAny Area</v>
      </c>
      <c r="R1759" s="88" t="str">
        <f>_xlfn.CONCAT(Table24[[#This Row],[Field Name]:[Pool Name]])</f>
        <v>Santa Clara AvenueAny AreaMonterey</v>
      </c>
    </row>
    <row r="1760" spans="14:18" x14ac:dyDescent="0.4">
      <c r="N1760" s="66" t="s">
        <v>1934</v>
      </c>
      <c r="O1760" s="67" t="s">
        <v>264</v>
      </c>
      <c r="P1760" s="68" t="s">
        <v>240</v>
      </c>
      <c r="Q1760" t="str">
        <f>_xlfn.CONCAT(Table24[[#This Row],[Field Name]:[Area Name]])</f>
        <v>Santa Clara AvenueAny Area</v>
      </c>
      <c r="R1760" s="88" t="str">
        <f>_xlfn.CONCAT(Table24[[#This Row],[Field Name]:[Pool Name]])</f>
        <v>Santa Clara AvenueAny AreaNo Pool Breakdown</v>
      </c>
    </row>
    <row r="1761" spans="14:18" x14ac:dyDescent="0.4">
      <c r="N1761" s="66" t="s">
        <v>1934</v>
      </c>
      <c r="O1761" s="67" t="s">
        <v>264</v>
      </c>
      <c r="P1761" s="68" t="s">
        <v>734</v>
      </c>
      <c r="Q1761" t="str">
        <f>_xlfn.CONCAT(Table24[[#This Row],[Field Name]:[Area Name]])</f>
        <v>Santa Clara AvenueAny Area</v>
      </c>
      <c r="R1761" s="88" t="str">
        <f>_xlfn.CONCAT(Table24[[#This Row],[Field Name]:[Pool Name]])</f>
        <v>Santa Clara AvenueAny AreaSespe</v>
      </c>
    </row>
    <row r="1762" spans="14:18" x14ac:dyDescent="0.4">
      <c r="N1762" s="66" t="s">
        <v>1935</v>
      </c>
      <c r="O1762" s="67" t="s">
        <v>264</v>
      </c>
      <c r="P1762" s="68" t="s">
        <v>1648</v>
      </c>
      <c r="Q1762" t="str">
        <f>_xlfn.CONCAT(Table24[[#This Row],[Field Name]:[Area Name]])</f>
        <v>Santa Cruz (ABD)Any Area</v>
      </c>
      <c r="R1762" s="88" t="str">
        <f>_xlfn.CONCAT(Table24[[#This Row],[Field Name]:[Pool Name]])</f>
        <v>Santa Cruz (ABD)Any AreaVaqueros</v>
      </c>
    </row>
    <row r="1763" spans="14:18" x14ac:dyDescent="0.4">
      <c r="N1763" s="66" t="s">
        <v>1936</v>
      </c>
      <c r="O1763" s="67" t="s">
        <v>264</v>
      </c>
      <c r="P1763" s="68" t="s">
        <v>528</v>
      </c>
      <c r="Q1763" t="str">
        <f>_xlfn.CONCAT(Table24[[#This Row],[Field Name]:[Area Name]])</f>
        <v>Santa Fe SpringsAny Area</v>
      </c>
      <c r="R1763" s="88" t="str">
        <f>_xlfn.CONCAT(Table24[[#This Row],[Field Name]:[Pool Name]])</f>
        <v>Santa Fe SpringsAny AreaBell</v>
      </c>
    </row>
    <row r="1764" spans="14:18" x14ac:dyDescent="0.4">
      <c r="N1764" s="66" t="s">
        <v>1936</v>
      </c>
      <c r="O1764" s="67" t="s">
        <v>264</v>
      </c>
      <c r="P1764" s="68" t="s">
        <v>646</v>
      </c>
      <c r="Q1764" t="str">
        <f>_xlfn.CONCAT(Table24[[#This Row],[Field Name]:[Area Name]])</f>
        <v>Santa Fe SpringsAny Area</v>
      </c>
      <c r="R1764" s="88" t="str">
        <f>_xlfn.CONCAT(Table24[[#This Row],[Field Name]:[Pool Name]])</f>
        <v>Santa Fe SpringsAny AreaBuckbee</v>
      </c>
    </row>
    <row r="1765" spans="14:18" x14ac:dyDescent="0.4">
      <c r="N1765" s="66" t="s">
        <v>1936</v>
      </c>
      <c r="O1765" s="67" t="s">
        <v>264</v>
      </c>
      <c r="P1765" s="68" t="s">
        <v>919</v>
      </c>
      <c r="Q1765" t="str">
        <f>_xlfn.CONCAT(Table24[[#This Row],[Field Name]:[Area Name]])</f>
        <v>Santa Fe SpringsAny Area</v>
      </c>
      <c r="R1765" s="88" t="str">
        <f>_xlfn.CONCAT(Table24[[#This Row],[Field Name]:[Pool Name]])</f>
        <v>Santa Fe SpringsAny AreaClark-Hathaway</v>
      </c>
    </row>
    <row r="1766" spans="14:18" x14ac:dyDescent="0.4">
      <c r="N1766" s="66" t="s">
        <v>1936</v>
      </c>
      <c r="O1766" s="67" t="s">
        <v>264</v>
      </c>
      <c r="P1766" s="68" t="s">
        <v>1889</v>
      </c>
      <c r="Q1766" t="str">
        <f>_xlfn.CONCAT(Table24[[#This Row],[Field Name]:[Area Name]])</f>
        <v>Santa Fe SpringsAny Area</v>
      </c>
      <c r="R1766" s="88" t="str">
        <f>_xlfn.CONCAT(Table24[[#This Row],[Field Name]:[Pool Name]])</f>
        <v>Santa Fe SpringsAny AreaMeyer</v>
      </c>
    </row>
    <row r="1767" spans="14:18" x14ac:dyDescent="0.4">
      <c r="N1767" s="66" t="s">
        <v>1936</v>
      </c>
      <c r="O1767" s="67" t="s">
        <v>264</v>
      </c>
      <c r="P1767" s="68" t="s">
        <v>240</v>
      </c>
      <c r="Q1767" t="str">
        <f>_xlfn.CONCAT(Table24[[#This Row],[Field Name]:[Area Name]])</f>
        <v>Santa Fe SpringsAny Area</v>
      </c>
      <c r="R1767" s="88" t="str">
        <f>_xlfn.CONCAT(Table24[[#This Row],[Field Name]:[Pool Name]])</f>
        <v>Santa Fe SpringsAny AreaNo Pool Breakdown</v>
      </c>
    </row>
    <row r="1768" spans="14:18" x14ac:dyDescent="0.4">
      <c r="N1768" s="66" t="s">
        <v>1936</v>
      </c>
      <c r="O1768" s="67" t="s">
        <v>264</v>
      </c>
      <c r="P1768" s="68" t="s">
        <v>1959</v>
      </c>
      <c r="Q1768" t="str">
        <f>_xlfn.CONCAT(Table24[[#This Row],[Field Name]:[Area Name]])</f>
        <v>Santa Fe SpringsAny Area</v>
      </c>
      <c r="R1768" s="88" t="str">
        <f>_xlfn.CONCAT(Table24[[#This Row],[Field Name]:[Pool Name]])</f>
        <v>Santa Fe SpringsAny AreaNordstrom</v>
      </c>
    </row>
    <row r="1769" spans="14:18" x14ac:dyDescent="0.4">
      <c r="N1769" s="66" t="s">
        <v>1936</v>
      </c>
      <c r="O1769" s="67" t="s">
        <v>264</v>
      </c>
      <c r="P1769" s="68" t="s">
        <v>1976</v>
      </c>
      <c r="Q1769" t="str">
        <f>_xlfn.CONCAT(Table24[[#This Row],[Field Name]:[Area Name]])</f>
        <v>Santa Fe SpringsAny Area</v>
      </c>
      <c r="R1769" s="88" t="str">
        <f>_xlfn.CONCAT(Table24[[#This Row],[Field Name]:[Pool Name]])</f>
        <v>Santa Fe SpringsAny AreaO'Connell</v>
      </c>
    </row>
    <row r="1770" spans="14:18" x14ac:dyDescent="0.4">
      <c r="N1770" s="66" t="s">
        <v>1936</v>
      </c>
      <c r="O1770" s="67" t="s">
        <v>264</v>
      </c>
      <c r="P1770" s="68" t="s">
        <v>336</v>
      </c>
      <c r="Q1770" t="str">
        <f>_xlfn.CONCAT(Table24[[#This Row],[Field Name]:[Area Name]])</f>
        <v>Santa Fe SpringsAny Area</v>
      </c>
      <c r="R1770" s="88" t="str">
        <f>_xlfn.CONCAT(Table24[[#This Row],[Field Name]:[Pool Name]])</f>
        <v>Santa Fe SpringsAny AreaObservation</v>
      </c>
    </row>
    <row r="1771" spans="14:18" x14ac:dyDescent="0.4">
      <c r="N1771" s="66" t="s">
        <v>1936</v>
      </c>
      <c r="O1771" s="67" t="s">
        <v>264</v>
      </c>
      <c r="P1771" s="68" t="s">
        <v>2144</v>
      </c>
      <c r="Q1771" t="str">
        <f>_xlfn.CONCAT(Table24[[#This Row],[Field Name]:[Area Name]])</f>
        <v>Santa Fe SpringsAny Area</v>
      </c>
      <c r="R1771" s="88" t="str">
        <f>_xlfn.CONCAT(Table24[[#This Row],[Field Name]:[Pool Name]])</f>
        <v>Santa Fe SpringsAny AreaSanta Fe</v>
      </c>
    </row>
    <row r="1772" spans="14:18" x14ac:dyDescent="0.4">
      <c r="N1772" s="66" t="s">
        <v>1939</v>
      </c>
      <c r="O1772" s="67" t="s">
        <v>365</v>
      </c>
      <c r="P1772" s="68" t="s">
        <v>522</v>
      </c>
      <c r="Q1772" t="str">
        <f>_xlfn.CONCAT(Table24[[#This Row],[Field Name]:[Area Name]])</f>
        <v>Santa Maria ValleyBradley</v>
      </c>
      <c r="R1772" s="88" t="str">
        <f>_xlfn.CONCAT(Table24[[#This Row],[Field Name]:[Pool Name]])</f>
        <v>Santa Maria ValleyBradleyBasal Sisquoc</v>
      </c>
    </row>
    <row r="1773" spans="14:18" x14ac:dyDescent="0.4">
      <c r="N1773" s="66" t="s">
        <v>1939</v>
      </c>
      <c r="O1773" s="67" t="s">
        <v>365</v>
      </c>
      <c r="P1773" s="68" t="s">
        <v>1410</v>
      </c>
      <c r="Q1773" t="str">
        <f>_xlfn.CONCAT(Table24[[#This Row],[Field Name]:[Area Name]])</f>
        <v>Santa Maria ValleyBradley</v>
      </c>
      <c r="R1773" s="88" t="str">
        <f>_xlfn.CONCAT(Table24[[#This Row],[Field Name]:[Pool Name]])</f>
        <v>Santa Maria ValleyBradleyFoxen</v>
      </c>
    </row>
    <row r="1774" spans="14:18" x14ac:dyDescent="0.4">
      <c r="N1774" s="66" t="s">
        <v>1939</v>
      </c>
      <c r="O1774" s="67" t="s">
        <v>365</v>
      </c>
      <c r="P1774" s="68" t="s">
        <v>322</v>
      </c>
      <c r="Q1774" t="str">
        <f>_xlfn.CONCAT(Table24[[#This Row],[Field Name]:[Area Name]])</f>
        <v>Santa Maria ValleyBradley</v>
      </c>
      <c r="R1774" s="88" t="str">
        <f>_xlfn.CONCAT(Table24[[#This Row],[Field Name]:[Pool Name]])</f>
        <v>Santa Maria ValleyBradleyMonterey</v>
      </c>
    </row>
    <row r="1775" spans="14:18" x14ac:dyDescent="0.4">
      <c r="N1775" s="66" t="s">
        <v>1939</v>
      </c>
      <c r="O1775" s="67" t="s">
        <v>365</v>
      </c>
      <c r="P1775" s="68" t="s">
        <v>553</v>
      </c>
      <c r="Q1775" t="str">
        <f>_xlfn.CONCAT(Table24[[#This Row],[Field Name]:[Area Name]])</f>
        <v>Santa Maria ValleyBradley</v>
      </c>
      <c r="R1775" s="88" t="str">
        <f>_xlfn.CONCAT(Table24[[#This Row],[Field Name]:[Pool Name]])</f>
        <v>Santa Maria ValleyBradleySisquoc</v>
      </c>
    </row>
    <row r="1776" spans="14:18" x14ac:dyDescent="0.4">
      <c r="N1776" s="66" t="s">
        <v>1939</v>
      </c>
      <c r="O1776" s="67" t="s">
        <v>419</v>
      </c>
      <c r="P1776" s="68" t="s">
        <v>419</v>
      </c>
      <c r="Q1776" t="str">
        <f>_xlfn.CONCAT(Table24[[#This Row],[Field Name]:[Area Name]])</f>
        <v>Santa Maria ValleyClark</v>
      </c>
      <c r="R1776" s="88" t="str">
        <f>_xlfn.CONCAT(Table24[[#This Row],[Field Name]:[Pool Name]])</f>
        <v>Santa Maria ValleyClarkClark</v>
      </c>
    </row>
    <row r="1777" spans="14:18" x14ac:dyDescent="0.4">
      <c r="N1777" s="66" t="s">
        <v>1939</v>
      </c>
      <c r="O1777" s="67" t="s">
        <v>419</v>
      </c>
      <c r="P1777" s="68" t="s">
        <v>1410</v>
      </c>
      <c r="Q1777" t="str">
        <f>_xlfn.CONCAT(Table24[[#This Row],[Field Name]:[Area Name]])</f>
        <v>Santa Maria ValleyClark</v>
      </c>
      <c r="R1777" s="88" t="str">
        <f>_xlfn.CONCAT(Table24[[#This Row],[Field Name]:[Pool Name]])</f>
        <v>Santa Maria ValleyClarkFoxen</v>
      </c>
    </row>
    <row r="1778" spans="14:18" x14ac:dyDescent="0.4">
      <c r="N1778" s="66" t="s">
        <v>1939</v>
      </c>
      <c r="O1778" s="67" t="s">
        <v>419</v>
      </c>
      <c r="P1778" s="68" t="s">
        <v>322</v>
      </c>
      <c r="Q1778" t="str">
        <f>_xlfn.CONCAT(Table24[[#This Row],[Field Name]:[Area Name]])</f>
        <v>Santa Maria ValleyClark</v>
      </c>
      <c r="R1778" s="88" t="str">
        <f>_xlfn.CONCAT(Table24[[#This Row],[Field Name]:[Pool Name]])</f>
        <v>Santa Maria ValleyClarkMonterey</v>
      </c>
    </row>
    <row r="1779" spans="14:18" x14ac:dyDescent="0.4">
      <c r="N1779" s="66" t="s">
        <v>1939</v>
      </c>
      <c r="O1779" s="67" t="s">
        <v>419</v>
      </c>
      <c r="P1779" s="68" t="s">
        <v>2166</v>
      </c>
      <c r="Q1779" t="str">
        <f>_xlfn.CONCAT(Table24[[#This Row],[Field Name]:[Area Name]])</f>
        <v>Santa Maria ValleyClark</v>
      </c>
      <c r="R1779" s="88" t="str">
        <f>_xlfn.CONCAT(Table24[[#This Row],[Field Name]:[Pool Name]])</f>
        <v>Santa Maria ValleyClarkSisquoc (ABD)</v>
      </c>
    </row>
    <row r="1780" spans="14:18" x14ac:dyDescent="0.4">
      <c r="N1780" s="66" t="s">
        <v>1939</v>
      </c>
      <c r="O1780" s="67" t="s">
        <v>239</v>
      </c>
      <c r="P1780" s="68" t="s">
        <v>1410</v>
      </c>
      <c r="Q1780" t="str">
        <f>_xlfn.CONCAT(Table24[[#This Row],[Field Name]:[Area Name]])</f>
        <v>Santa Maria ValleyMain</v>
      </c>
      <c r="R1780" s="88" t="str">
        <f>_xlfn.CONCAT(Table24[[#This Row],[Field Name]:[Pool Name]])</f>
        <v>Santa Maria ValleyMainFoxen</v>
      </c>
    </row>
    <row r="1781" spans="14:18" x14ac:dyDescent="0.4">
      <c r="N1781" s="66" t="s">
        <v>1939</v>
      </c>
      <c r="O1781" s="67" t="s">
        <v>239</v>
      </c>
      <c r="P1781" s="68" t="s">
        <v>1764</v>
      </c>
      <c r="Q1781" t="str">
        <f>_xlfn.CONCAT(Table24[[#This Row],[Field Name]:[Area Name]])</f>
        <v>Santa Maria ValleyMain</v>
      </c>
      <c r="R1781" s="88" t="str">
        <f>_xlfn.CONCAT(Table24[[#This Row],[Field Name]:[Pool Name]])</f>
        <v>Santa Maria ValleyMainLospe - Franciscan</v>
      </c>
    </row>
    <row r="1782" spans="14:18" x14ac:dyDescent="0.4">
      <c r="N1782" s="66" t="s">
        <v>1939</v>
      </c>
      <c r="O1782" s="67" t="s">
        <v>239</v>
      </c>
      <c r="P1782" s="68" t="s">
        <v>322</v>
      </c>
      <c r="Q1782" t="str">
        <f>_xlfn.CONCAT(Table24[[#This Row],[Field Name]:[Area Name]])</f>
        <v>Santa Maria ValleyMain</v>
      </c>
      <c r="R1782" s="88" t="str">
        <f>_xlfn.CONCAT(Table24[[#This Row],[Field Name]:[Pool Name]])</f>
        <v>Santa Maria ValleyMainMonterey</v>
      </c>
    </row>
    <row r="1783" spans="14:18" x14ac:dyDescent="0.4">
      <c r="N1783" s="66" t="s">
        <v>1939</v>
      </c>
      <c r="O1783" s="67" t="s">
        <v>239</v>
      </c>
      <c r="P1783" s="68" t="s">
        <v>240</v>
      </c>
      <c r="Q1783" t="str">
        <f>_xlfn.CONCAT(Table24[[#This Row],[Field Name]:[Area Name]])</f>
        <v>Santa Maria ValleyMain</v>
      </c>
      <c r="R1783" s="88" t="str">
        <f>_xlfn.CONCAT(Table24[[#This Row],[Field Name]:[Pool Name]])</f>
        <v>Santa Maria ValleyMainNo Pool Breakdown</v>
      </c>
    </row>
    <row r="1784" spans="14:18" x14ac:dyDescent="0.4">
      <c r="N1784" s="66" t="s">
        <v>1939</v>
      </c>
      <c r="O1784" s="67" t="s">
        <v>239</v>
      </c>
      <c r="P1784" s="68" t="s">
        <v>336</v>
      </c>
      <c r="Q1784" t="str">
        <f>_xlfn.CONCAT(Table24[[#This Row],[Field Name]:[Area Name]])</f>
        <v>Santa Maria ValleyMain</v>
      </c>
      <c r="R1784" s="88" t="str">
        <f>_xlfn.CONCAT(Table24[[#This Row],[Field Name]:[Pool Name]])</f>
        <v>Santa Maria ValleyMainObservation</v>
      </c>
    </row>
    <row r="1785" spans="14:18" x14ac:dyDescent="0.4">
      <c r="N1785" s="66" t="s">
        <v>1939</v>
      </c>
      <c r="O1785" s="67" t="s">
        <v>239</v>
      </c>
      <c r="P1785" s="68" t="s">
        <v>2055</v>
      </c>
      <c r="Q1785" t="str">
        <f>_xlfn.CONCAT(Table24[[#This Row],[Field Name]:[Area Name]])</f>
        <v>Santa Maria ValleyMain</v>
      </c>
      <c r="R1785" s="88" t="str">
        <f>_xlfn.CONCAT(Table24[[#This Row],[Field Name]:[Pool Name]])</f>
        <v>Santa Maria ValleyMainPt. Sal</v>
      </c>
    </row>
    <row r="1786" spans="14:18" x14ac:dyDescent="0.4">
      <c r="N1786" s="66" t="s">
        <v>1939</v>
      </c>
      <c r="O1786" s="67" t="s">
        <v>239</v>
      </c>
      <c r="P1786" s="68" t="s">
        <v>2058</v>
      </c>
      <c r="Q1786" t="str">
        <f>_xlfn.CONCAT(Table24[[#This Row],[Field Name]:[Area Name]])</f>
        <v>Santa Maria ValleyMain</v>
      </c>
      <c r="R1786" s="88" t="str">
        <f>_xlfn.CONCAT(Table24[[#This Row],[Field Name]:[Pool Name]])</f>
        <v>Santa Maria ValleyMainPt. Sal-Battles</v>
      </c>
    </row>
    <row r="1787" spans="14:18" x14ac:dyDescent="0.4">
      <c r="N1787" s="66" t="s">
        <v>1939</v>
      </c>
      <c r="O1787" s="67" t="s">
        <v>239</v>
      </c>
      <c r="P1787" s="68" t="s">
        <v>2064</v>
      </c>
      <c r="Q1787" t="str">
        <f>_xlfn.CONCAT(Table24[[#This Row],[Field Name]:[Area Name]])</f>
        <v>Santa Maria ValleyMain</v>
      </c>
      <c r="R1787" s="88" t="str">
        <f>_xlfn.CONCAT(Table24[[#This Row],[Field Name]:[Pool Name]])</f>
        <v>Santa Maria ValleyMainPt. Sal-O'Donnell</v>
      </c>
    </row>
    <row r="1788" spans="14:18" x14ac:dyDescent="0.4">
      <c r="N1788" s="66" t="s">
        <v>1939</v>
      </c>
      <c r="O1788" s="67" t="s">
        <v>239</v>
      </c>
      <c r="P1788" s="68" t="s">
        <v>553</v>
      </c>
      <c r="Q1788" t="str">
        <f>_xlfn.CONCAT(Table24[[#This Row],[Field Name]:[Area Name]])</f>
        <v>Santa Maria ValleyMain</v>
      </c>
      <c r="R1788" s="88" t="str">
        <f>_xlfn.CONCAT(Table24[[#This Row],[Field Name]:[Pool Name]])</f>
        <v>Santa Maria ValleyMainSisquoc</v>
      </c>
    </row>
    <row r="1789" spans="14:18" x14ac:dyDescent="0.4">
      <c r="N1789" s="66" t="s">
        <v>1939</v>
      </c>
      <c r="O1789" s="67" t="s">
        <v>239</v>
      </c>
      <c r="P1789" s="68" t="s">
        <v>746</v>
      </c>
      <c r="Q1789" t="str">
        <f>_xlfn.CONCAT(Table24[[#This Row],[Field Name]:[Area Name]])</f>
        <v>Santa Maria ValleyMain</v>
      </c>
      <c r="R1789" s="88" t="str">
        <f>_xlfn.CONCAT(Table24[[#This Row],[Field Name]:[Pool Name]])</f>
        <v>Santa Maria ValleyMainSisquoc-Monterey</v>
      </c>
    </row>
    <row r="1790" spans="14:18" x14ac:dyDescent="0.4">
      <c r="N1790" s="66" t="s">
        <v>1939</v>
      </c>
      <c r="O1790" s="67" t="s">
        <v>1057</v>
      </c>
      <c r="P1790" s="68" t="s">
        <v>1410</v>
      </c>
      <c r="Q1790" t="str">
        <f>_xlfn.CONCAT(Table24[[#This Row],[Field Name]:[Area Name]])</f>
        <v>Santa Maria ValleyNorth (ABD)</v>
      </c>
      <c r="R1790" s="88" t="str">
        <f>_xlfn.CONCAT(Table24[[#This Row],[Field Name]:[Pool Name]])</f>
        <v>Santa Maria ValleyNorth (ABD)Foxen</v>
      </c>
    </row>
    <row r="1791" spans="14:18" x14ac:dyDescent="0.4">
      <c r="N1791" s="66" t="s">
        <v>1939</v>
      </c>
      <c r="O1791" s="67" t="s">
        <v>1339</v>
      </c>
      <c r="P1791" s="68" t="s">
        <v>1410</v>
      </c>
      <c r="Q1791" t="str">
        <f>_xlfn.CONCAT(Table24[[#This Row],[Field Name]:[Area Name]])</f>
        <v>Santa Maria ValleySoutheast</v>
      </c>
      <c r="R1791" s="88" t="str">
        <f>_xlfn.CONCAT(Table24[[#This Row],[Field Name]:[Pool Name]])</f>
        <v>Santa Maria ValleySoutheastFoxen</v>
      </c>
    </row>
    <row r="1792" spans="14:18" x14ac:dyDescent="0.4">
      <c r="N1792" s="66" t="s">
        <v>1939</v>
      </c>
      <c r="O1792" s="67" t="s">
        <v>1339</v>
      </c>
      <c r="P1792" s="68" t="s">
        <v>1594</v>
      </c>
      <c r="Q1792" t="str">
        <f>_xlfn.CONCAT(Table24[[#This Row],[Field Name]:[Area Name]])</f>
        <v>Santa Maria ValleySoutheast</v>
      </c>
      <c r="R1792" s="88" t="str">
        <f>_xlfn.CONCAT(Table24[[#This Row],[Field Name]:[Pool Name]])</f>
        <v>Santa Maria ValleySoutheastHouk</v>
      </c>
    </row>
    <row r="1793" spans="14:18" x14ac:dyDescent="0.4">
      <c r="N1793" s="66" t="s">
        <v>1939</v>
      </c>
      <c r="O1793" s="67" t="s">
        <v>1339</v>
      </c>
      <c r="P1793" s="68" t="s">
        <v>1675</v>
      </c>
      <c r="Q1793" t="str">
        <f>_xlfn.CONCAT(Table24[[#This Row],[Field Name]:[Area Name]])</f>
        <v>Santa Maria ValleySoutheast</v>
      </c>
      <c r="R1793" s="88" t="str">
        <f>_xlfn.CONCAT(Table24[[#This Row],[Field Name]:[Pool Name]])</f>
        <v>Santa Maria ValleySoutheastKemp</v>
      </c>
    </row>
    <row r="1794" spans="14:18" x14ac:dyDescent="0.4">
      <c r="N1794" s="66" t="s">
        <v>1939</v>
      </c>
      <c r="O1794" s="67" t="s">
        <v>1339</v>
      </c>
      <c r="P1794" s="68" t="s">
        <v>322</v>
      </c>
      <c r="Q1794" t="str">
        <f>_xlfn.CONCAT(Table24[[#This Row],[Field Name]:[Area Name]])</f>
        <v>Santa Maria ValleySoutheast</v>
      </c>
      <c r="R1794" s="88" t="str">
        <f>_xlfn.CONCAT(Table24[[#This Row],[Field Name]:[Pool Name]])</f>
        <v>Santa Maria ValleySoutheastMonterey</v>
      </c>
    </row>
    <row r="1795" spans="14:18" x14ac:dyDescent="0.4">
      <c r="N1795" s="66" t="s">
        <v>1939</v>
      </c>
      <c r="O1795" s="67" t="s">
        <v>1339</v>
      </c>
      <c r="P1795" s="68" t="s">
        <v>553</v>
      </c>
      <c r="Q1795" t="str">
        <f>_xlfn.CONCAT(Table24[[#This Row],[Field Name]:[Area Name]])</f>
        <v>Santa Maria ValleySoutheast</v>
      </c>
      <c r="R1795" s="88" t="str">
        <f>_xlfn.CONCAT(Table24[[#This Row],[Field Name]:[Pool Name]])</f>
        <v>Santa Maria ValleySoutheastSisquoc</v>
      </c>
    </row>
    <row r="1796" spans="14:18" x14ac:dyDescent="0.4">
      <c r="N1796" s="66" t="s">
        <v>1939</v>
      </c>
      <c r="O1796" s="67" t="s">
        <v>244</v>
      </c>
      <c r="P1796" s="68" t="s">
        <v>322</v>
      </c>
      <c r="Q1796" t="str">
        <f>_xlfn.CONCAT(Table24[[#This Row],[Field Name]:[Area Name]])</f>
        <v>Santa Maria ValleyWest</v>
      </c>
      <c r="R1796" s="88" t="str">
        <f>_xlfn.CONCAT(Table24[[#This Row],[Field Name]:[Pool Name]])</f>
        <v>Santa Maria ValleyWestMonterey</v>
      </c>
    </row>
    <row r="1797" spans="14:18" x14ac:dyDescent="0.4">
      <c r="N1797" s="66" t="s">
        <v>1939</v>
      </c>
      <c r="O1797" s="67" t="s">
        <v>244</v>
      </c>
      <c r="P1797" s="68" t="s">
        <v>1946</v>
      </c>
      <c r="Q1797" t="str">
        <f>_xlfn.CONCAT(Table24[[#This Row],[Field Name]:[Area Name]])</f>
        <v>Santa Maria ValleyWest</v>
      </c>
      <c r="R1797" s="88" t="str">
        <f>_xlfn.CONCAT(Table24[[#This Row],[Field Name]:[Pool Name]])</f>
        <v>Santa Maria ValleyWestMonterey-Knoxville</v>
      </c>
    </row>
    <row r="1798" spans="14:18" x14ac:dyDescent="0.4">
      <c r="N1798" s="66" t="s">
        <v>1939</v>
      </c>
      <c r="O1798" s="67" t="s">
        <v>244</v>
      </c>
      <c r="P1798" s="68" t="s">
        <v>240</v>
      </c>
      <c r="Q1798" t="str">
        <f>_xlfn.CONCAT(Table24[[#This Row],[Field Name]:[Area Name]])</f>
        <v>Santa Maria ValleyWest</v>
      </c>
      <c r="R1798" s="88" t="str">
        <f>_xlfn.CONCAT(Table24[[#This Row],[Field Name]:[Pool Name]])</f>
        <v>Santa Maria ValleyWestNo Pool Breakdown</v>
      </c>
    </row>
    <row r="1799" spans="14:18" x14ac:dyDescent="0.4">
      <c r="N1799" s="66" t="s">
        <v>1941</v>
      </c>
      <c r="O1799" s="67" t="s">
        <v>264</v>
      </c>
      <c r="P1799" s="68" t="s">
        <v>240</v>
      </c>
      <c r="Q1799" t="str">
        <f>_xlfn.CONCAT(Table24[[#This Row],[Field Name]:[Area Name]])</f>
        <v>Santa Paula (ABD)Any Area</v>
      </c>
      <c r="R1799" s="88" t="str">
        <f>_xlfn.CONCAT(Table24[[#This Row],[Field Name]:[Pool Name]])</f>
        <v>Santa Paula (ABD)Any AreaNo Pool Breakdown</v>
      </c>
    </row>
    <row r="1800" spans="14:18" x14ac:dyDescent="0.4">
      <c r="N1800" s="66" t="s">
        <v>1943</v>
      </c>
      <c r="O1800" s="67" t="s">
        <v>264</v>
      </c>
      <c r="P1800" s="68" t="s">
        <v>1352</v>
      </c>
      <c r="Q1800" t="str">
        <f>_xlfn.CONCAT(Table24[[#This Row],[Field Name]:[Area Name]])</f>
        <v>Santa SusanaAny Area</v>
      </c>
      <c r="R1800" s="88" t="str">
        <f>_xlfn.CONCAT(Table24[[#This Row],[Field Name]:[Pool Name]])</f>
        <v>Santa SusanaAny AreaFirst Sespe</v>
      </c>
    </row>
    <row r="1801" spans="14:18" x14ac:dyDescent="0.4">
      <c r="N1801" s="66" t="s">
        <v>1943</v>
      </c>
      <c r="O1801" s="67" t="s">
        <v>264</v>
      </c>
      <c r="P1801" s="68" t="s">
        <v>240</v>
      </c>
      <c r="Q1801" t="str">
        <f>_xlfn.CONCAT(Table24[[#This Row],[Field Name]:[Area Name]])</f>
        <v>Santa SusanaAny Area</v>
      </c>
      <c r="R1801" s="88" t="str">
        <f>_xlfn.CONCAT(Table24[[#This Row],[Field Name]:[Pool Name]])</f>
        <v>Santa SusanaAny AreaNo Pool Breakdown</v>
      </c>
    </row>
    <row r="1802" spans="14:18" x14ac:dyDescent="0.4">
      <c r="N1802" s="66" t="s">
        <v>1943</v>
      </c>
      <c r="O1802" s="67" t="s">
        <v>264</v>
      </c>
      <c r="P1802" s="68" t="s">
        <v>2153</v>
      </c>
      <c r="Q1802" t="str">
        <f>_xlfn.CONCAT(Table24[[#This Row],[Field Name]:[Area Name]])</f>
        <v>Santa SusanaAny Area</v>
      </c>
      <c r="R1802" s="88" t="str">
        <f>_xlfn.CONCAT(Table24[[#This Row],[Field Name]:[Pool Name]])</f>
        <v>Santa SusanaAny AreaSecond and Third Sespe</v>
      </c>
    </row>
    <row r="1803" spans="14:18" x14ac:dyDescent="0.4">
      <c r="N1803" s="66" t="s">
        <v>1943</v>
      </c>
      <c r="O1803" s="67" t="s">
        <v>264</v>
      </c>
      <c r="P1803" s="68" t="s">
        <v>734</v>
      </c>
      <c r="Q1803" t="str">
        <f>_xlfn.CONCAT(Table24[[#This Row],[Field Name]:[Area Name]])</f>
        <v>Santa SusanaAny Area</v>
      </c>
      <c r="R1803" s="88" t="str">
        <f>_xlfn.CONCAT(Table24[[#This Row],[Field Name]:[Pool Name]])</f>
        <v>Santa SusanaAny AreaSespe</v>
      </c>
    </row>
    <row r="1804" spans="14:18" x14ac:dyDescent="0.4">
      <c r="N1804" s="66" t="s">
        <v>1945</v>
      </c>
      <c r="O1804" s="67" t="s">
        <v>264</v>
      </c>
      <c r="P1804" s="68" t="s">
        <v>240</v>
      </c>
      <c r="Q1804" t="str">
        <f>_xlfn.CONCAT(Table24[[#This Row],[Field Name]:[Area Name]])</f>
        <v>SargentAny Area</v>
      </c>
      <c r="R1804" s="88" t="str">
        <f>_xlfn.CONCAT(Table24[[#This Row],[Field Name]:[Pool Name]])</f>
        <v>SargentAny AreaNo Pool Breakdown</v>
      </c>
    </row>
    <row r="1805" spans="14:18" x14ac:dyDescent="0.4">
      <c r="N1805" s="66" t="s">
        <v>1945</v>
      </c>
      <c r="O1805" s="67" t="s">
        <v>264</v>
      </c>
      <c r="P1805" s="68" t="s">
        <v>2071</v>
      </c>
      <c r="Q1805" t="str">
        <f>_xlfn.CONCAT(Table24[[#This Row],[Field Name]:[Area Name]])</f>
        <v>SargentAny Area</v>
      </c>
      <c r="R1805" s="88" t="str">
        <f>_xlfn.CONCAT(Table24[[#This Row],[Field Name]:[Pool Name]])</f>
        <v>SargentAny AreaPurisima Sand</v>
      </c>
    </row>
    <row r="1806" spans="14:18" x14ac:dyDescent="0.4">
      <c r="N1806" s="66" t="s">
        <v>1947</v>
      </c>
      <c r="O1806" s="67" t="s">
        <v>264</v>
      </c>
      <c r="P1806" s="68" t="s">
        <v>1262</v>
      </c>
      <c r="Q1806" t="str">
        <f>_xlfn.CONCAT(Table24[[#This Row],[Field Name]:[Area Name]])</f>
        <v>SaticoyAny Area</v>
      </c>
      <c r="R1806" s="88" t="str">
        <f>_xlfn.CONCAT(Table24[[#This Row],[Field Name]:[Pool Name]])</f>
        <v>SaticoyAny AreaF Sand</v>
      </c>
    </row>
    <row r="1807" spans="14:18" x14ac:dyDescent="0.4">
      <c r="N1807" s="66" t="s">
        <v>1947</v>
      </c>
      <c r="O1807" s="67" t="s">
        <v>264</v>
      </c>
      <c r="P1807" s="68" t="s">
        <v>1450</v>
      </c>
      <c r="Q1807" t="str">
        <f>_xlfn.CONCAT(Table24[[#This Row],[Field Name]:[Area Name]])</f>
        <v>SaticoyAny Area</v>
      </c>
      <c r="R1807" s="88" t="str">
        <f>_xlfn.CONCAT(Table24[[#This Row],[Field Name]:[Pool Name]])</f>
        <v>SaticoyAny AreaG to K Sands</v>
      </c>
    </row>
    <row r="1808" spans="14:18" x14ac:dyDescent="0.4">
      <c r="N1808" s="66" t="s">
        <v>1947</v>
      </c>
      <c r="O1808" s="67" t="s">
        <v>264</v>
      </c>
      <c r="P1808" s="68" t="s">
        <v>240</v>
      </c>
      <c r="Q1808" t="str">
        <f>_xlfn.CONCAT(Table24[[#This Row],[Field Name]:[Area Name]])</f>
        <v>SaticoyAny Area</v>
      </c>
      <c r="R1808" s="88" t="str">
        <f>_xlfn.CONCAT(Table24[[#This Row],[Field Name]:[Pool Name]])</f>
        <v>SaticoyAny AreaNo Pool Breakdown</v>
      </c>
    </row>
    <row r="1809" spans="14:18" x14ac:dyDescent="0.4">
      <c r="N1809" s="66" t="s">
        <v>1947</v>
      </c>
      <c r="O1809" s="67" t="s">
        <v>239</v>
      </c>
      <c r="P1809" s="68" t="s">
        <v>1262</v>
      </c>
      <c r="Q1809" t="str">
        <f>_xlfn.CONCAT(Table24[[#This Row],[Field Name]:[Area Name]])</f>
        <v>SaticoyMain</v>
      </c>
      <c r="R1809" s="88" t="str">
        <f>_xlfn.CONCAT(Table24[[#This Row],[Field Name]:[Pool Name]])</f>
        <v>SaticoyMainF Sand</v>
      </c>
    </row>
    <row r="1810" spans="14:18" x14ac:dyDescent="0.4">
      <c r="N1810" s="66" t="s">
        <v>1947</v>
      </c>
      <c r="O1810" s="67" t="s">
        <v>239</v>
      </c>
      <c r="P1810" s="68" t="s">
        <v>1450</v>
      </c>
      <c r="Q1810" t="str">
        <f>_xlfn.CONCAT(Table24[[#This Row],[Field Name]:[Area Name]])</f>
        <v>SaticoyMain</v>
      </c>
      <c r="R1810" s="88" t="str">
        <f>_xlfn.CONCAT(Table24[[#This Row],[Field Name]:[Pool Name]])</f>
        <v>SaticoyMainG to K Sands</v>
      </c>
    </row>
    <row r="1811" spans="14:18" x14ac:dyDescent="0.4">
      <c r="N1811" s="66" t="s">
        <v>1947</v>
      </c>
      <c r="O1811" s="67" t="s">
        <v>239</v>
      </c>
      <c r="P1811" s="68" t="s">
        <v>240</v>
      </c>
      <c r="Q1811" t="str">
        <f>_xlfn.CONCAT(Table24[[#This Row],[Field Name]:[Area Name]])</f>
        <v>SaticoyMain</v>
      </c>
      <c r="R1811" s="88" t="str">
        <f>_xlfn.CONCAT(Table24[[#This Row],[Field Name]:[Pool Name]])</f>
        <v>SaticoyMainNo Pool Breakdown</v>
      </c>
    </row>
    <row r="1812" spans="14:18" x14ac:dyDescent="0.4">
      <c r="N1812" s="66" t="s">
        <v>1947</v>
      </c>
      <c r="O1812" s="67" t="s">
        <v>832</v>
      </c>
      <c r="P1812" s="68" t="s">
        <v>240</v>
      </c>
      <c r="Q1812" t="str">
        <f>_xlfn.CONCAT(Table24[[#This Row],[Field Name]:[Area Name]])</f>
        <v>SaticoySouth</v>
      </c>
      <c r="R1812" s="88" t="str">
        <f>_xlfn.CONCAT(Table24[[#This Row],[Field Name]:[Pool Name]])</f>
        <v>SaticoySouthNo Pool Breakdown</v>
      </c>
    </row>
    <row r="1813" spans="14:18" x14ac:dyDescent="0.4">
      <c r="N1813" s="66" t="s">
        <v>1949</v>
      </c>
      <c r="O1813" s="67" t="s">
        <v>264</v>
      </c>
      <c r="P1813" s="68" t="s">
        <v>240</v>
      </c>
      <c r="Q1813" t="str">
        <f>_xlfn.CONCAT(Table24[[#This Row],[Field Name]:[Area Name]])</f>
        <v>Saugus (ABD)Any Area</v>
      </c>
      <c r="R1813" s="88" t="str">
        <f>_xlfn.CONCAT(Table24[[#This Row],[Field Name]:[Pool Name]])</f>
        <v>Saugus (ABD)Any AreaNo Pool Breakdown</v>
      </c>
    </row>
    <row r="1814" spans="14:18" x14ac:dyDescent="0.4">
      <c r="N1814" s="66" t="s">
        <v>1950</v>
      </c>
      <c r="O1814" s="67" t="s">
        <v>264</v>
      </c>
      <c r="P1814" s="68" t="s">
        <v>240</v>
      </c>
      <c r="Q1814" t="str">
        <f>_xlfn.CONCAT(Table24[[#This Row],[Field Name]:[Area Name]])</f>
        <v>SawtelleAny Area</v>
      </c>
      <c r="R1814" s="88" t="str">
        <f>_xlfn.CONCAT(Table24[[#This Row],[Field Name]:[Pool Name]])</f>
        <v>SawtelleAny AreaNo Pool Breakdown</v>
      </c>
    </row>
    <row r="1815" spans="14:18" x14ac:dyDescent="0.4">
      <c r="N1815" s="66" t="s">
        <v>1951</v>
      </c>
      <c r="O1815" s="67" t="s">
        <v>264</v>
      </c>
      <c r="P1815" s="68" t="s">
        <v>240</v>
      </c>
      <c r="Q1815" t="str">
        <f>_xlfn.CONCAT(Table24[[#This Row],[Field Name]:[Area Name]])</f>
        <v>Saxon GasAny Area</v>
      </c>
      <c r="R1815" s="88" t="str">
        <f>_xlfn.CONCAT(Table24[[#This Row],[Field Name]:[Pool Name]])</f>
        <v>Saxon GasAny AreaNo Pool Breakdown</v>
      </c>
    </row>
    <row r="1816" spans="14:18" x14ac:dyDescent="0.4">
      <c r="N1816" s="66" t="s">
        <v>1951</v>
      </c>
      <c r="O1816" s="67" t="s">
        <v>264</v>
      </c>
      <c r="P1816" s="68" t="s">
        <v>1382</v>
      </c>
      <c r="Q1816" t="str">
        <f>_xlfn.CONCAT(Table24[[#This Row],[Field Name]:[Area Name]])</f>
        <v>Saxon GasAny Area</v>
      </c>
      <c r="R1816" s="88" t="str">
        <f>_xlfn.CONCAT(Table24[[#This Row],[Field Name]:[Pool Name]])</f>
        <v>Saxon GasAny AreaStarkey</v>
      </c>
    </row>
    <row r="1817" spans="14:18" x14ac:dyDescent="0.4">
      <c r="N1817" s="66" t="s">
        <v>1951</v>
      </c>
      <c r="O1817" s="67" t="s">
        <v>264</v>
      </c>
      <c r="P1817" s="68" t="s">
        <v>1461</v>
      </c>
      <c r="Q1817" t="str">
        <f>_xlfn.CONCAT(Table24[[#This Row],[Field Name]:[Area Name]])</f>
        <v>Saxon GasAny Area</v>
      </c>
      <c r="R1817" s="88" t="str">
        <f>_xlfn.CONCAT(Table24[[#This Row],[Field Name]:[Pool Name]])</f>
        <v>Saxon GasAny AreaWinters</v>
      </c>
    </row>
    <row r="1818" spans="14:18" x14ac:dyDescent="0.4">
      <c r="N1818" s="66" t="s">
        <v>1953</v>
      </c>
      <c r="O1818" s="67" t="s">
        <v>264</v>
      </c>
      <c r="P1818" s="68" t="s">
        <v>240</v>
      </c>
      <c r="Q1818" t="str">
        <f>_xlfn.CONCAT(Table24[[#This Row],[Field Name]:[Area Name]])</f>
        <v>Schohr Ranch Gas (ABD)Any Area</v>
      </c>
      <c r="R1818" s="88" t="str">
        <f>_xlfn.CONCAT(Table24[[#This Row],[Field Name]:[Pool Name]])</f>
        <v>Schohr Ranch Gas (ABD)Any AreaNo Pool Breakdown</v>
      </c>
    </row>
    <row r="1819" spans="14:18" x14ac:dyDescent="0.4">
      <c r="N1819" s="66" t="s">
        <v>1955</v>
      </c>
      <c r="O1819" s="67" t="s">
        <v>262</v>
      </c>
      <c r="P1819" s="68" t="s">
        <v>240</v>
      </c>
      <c r="Q1819" t="str">
        <f>_xlfn.CONCAT(Table24[[#This Row],[Field Name]:[Area Name]])</f>
        <v>Seal BeachAlamitos</v>
      </c>
      <c r="R1819" s="88" t="str">
        <f>_xlfn.CONCAT(Table24[[#This Row],[Field Name]:[Pool Name]])</f>
        <v>Seal BeachAlamitosNo Pool Breakdown</v>
      </c>
    </row>
    <row r="1820" spans="14:18" x14ac:dyDescent="0.4">
      <c r="N1820" s="66" t="s">
        <v>1955</v>
      </c>
      <c r="O1820" s="67" t="s">
        <v>1019</v>
      </c>
      <c r="P1820" s="68" t="s">
        <v>1872</v>
      </c>
      <c r="Q1820" t="str">
        <f>_xlfn.CONCAT(Table24[[#This Row],[Field Name]:[Area Name]])</f>
        <v>Seal BeachMarine</v>
      </c>
      <c r="R1820" s="88" t="str">
        <f>_xlfn.CONCAT(Table24[[#This Row],[Field Name]:[Pool Name]])</f>
        <v>Seal BeachMarineMcGrath</v>
      </c>
    </row>
    <row r="1821" spans="14:18" x14ac:dyDescent="0.4">
      <c r="N1821" s="66" t="s">
        <v>1955</v>
      </c>
      <c r="O1821" s="67" t="s">
        <v>1019</v>
      </c>
      <c r="P1821" s="68" t="s">
        <v>2269</v>
      </c>
      <c r="Q1821" t="str">
        <f>_xlfn.CONCAT(Table24[[#This Row],[Field Name]:[Area Name]])</f>
        <v>Seal BeachMarine</v>
      </c>
      <c r="R1821" s="88" t="str">
        <f>_xlfn.CONCAT(Table24[[#This Row],[Field Name]:[Pool Name]])</f>
        <v>Seal BeachMarineWasem</v>
      </c>
    </row>
    <row r="1822" spans="14:18" x14ac:dyDescent="0.4">
      <c r="N1822" s="66" t="s">
        <v>1955</v>
      </c>
      <c r="O1822" s="67" t="s">
        <v>1062</v>
      </c>
      <c r="P1822" s="68" t="s">
        <v>547</v>
      </c>
      <c r="Q1822" t="str">
        <f>_xlfn.CONCAT(Table24[[#This Row],[Field Name]:[Area Name]])</f>
        <v>Seal BeachNorth Block</v>
      </c>
      <c r="R1822" s="88" t="str">
        <f>_xlfn.CONCAT(Table24[[#This Row],[Field Name]:[Pool Name]])</f>
        <v>Seal BeachNorth BlockBixby</v>
      </c>
    </row>
    <row r="1823" spans="14:18" x14ac:dyDescent="0.4">
      <c r="N1823" s="66" t="s">
        <v>1955</v>
      </c>
      <c r="O1823" s="67" t="s">
        <v>1062</v>
      </c>
      <c r="P1823" s="68" t="s">
        <v>1872</v>
      </c>
      <c r="Q1823" t="str">
        <f>_xlfn.CONCAT(Table24[[#This Row],[Field Name]:[Area Name]])</f>
        <v>Seal BeachNorth Block</v>
      </c>
      <c r="R1823" s="88" t="str">
        <f>_xlfn.CONCAT(Table24[[#This Row],[Field Name]:[Pool Name]])</f>
        <v>Seal BeachNorth BlockMcGrath</v>
      </c>
    </row>
    <row r="1824" spans="14:18" x14ac:dyDescent="0.4">
      <c r="N1824" s="66" t="s">
        <v>1955</v>
      </c>
      <c r="O1824" s="67" t="s">
        <v>1062</v>
      </c>
      <c r="P1824" s="68" t="s">
        <v>240</v>
      </c>
      <c r="Q1824" t="str">
        <f>_xlfn.CONCAT(Table24[[#This Row],[Field Name]:[Area Name]])</f>
        <v>Seal BeachNorth Block</v>
      </c>
      <c r="R1824" s="88" t="str">
        <f>_xlfn.CONCAT(Table24[[#This Row],[Field Name]:[Pool Name]])</f>
        <v>Seal BeachNorth BlockNo Pool Breakdown</v>
      </c>
    </row>
    <row r="1825" spans="14:18" x14ac:dyDescent="0.4">
      <c r="N1825" s="66" t="s">
        <v>1955</v>
      </c>
      <c r="O1825" s="67" t="s">
        <v>1062</v>
      </c>
      <c r="P1825" s="68" t="s">
        <v>708</v>
      </c>
      <c r="Q1825" t="str">
        <f>_xlfn.CONCAT(Table24[[#This Row],[Field Name]:[Area Name]])</f>
        <v>Seal BeachNorth Block</v>
      </c>
      <c r="R1825" s="88" t="str">
        <f>_xlfn.CONCAT(Table24[[#This Row],[Field Name]:[Pool Name]])</f>
        <v>Seal BeachNorth BlockPliocene</v>
      </c>
    </row>
    <row r="1826" spans="14:18" x14ac:dyDescent="0.4">
      <c r="N1826" s="66" t="s">
        <v>1955</v>
      </c>
      <c r="O1826" s="67" t="s">
        <v>1062</v>
      </c>
      <c r="P1826" s="68" t="s">
        <v>2137</v>
      </c>
      <c r="Q1826" t="str">
        <f>_xlfn.CONCAT(Table24[[#This Row],[Field Name]:[Area Name]])</f>
        <v>Seal BeachNorth Block</v>
      </c>
      <c r="R1826" s="88" t="str">
        <f>_xlfn.CONCAT(Table24[[#This Row],[Field Name]:[Pool Name]])</f>
        <v>Seal BeachNorth BlockSan Gabriel</v>
      </c>
    </row>
    <row r="1827" spans="14:18" x14ac:dyDescent="0.4">
      <c r="N1827" s="66" t="s">
        <v>1955</v>
      </c>
      <c r="O1827" s="67" t="s">
        <v>1062</v>
      </c>
      <c r="P1827" s="68" t="s">
        <v>2157</v>
      </c>
      <c r="Q1827" t="str">
        <f>_xlfn.CONCAT(Table24[[#This Row],[Field Name]:[Area Name]])</f>
        <v>Seal BeachNorth Block</v>
      </c>
      <c r="R1827" s="88" t="str">
        <f>_xlfn.CONCAT(Table24[[#This Row],[Field Name]:[Pool Name]])</f>
        <v>Seal BeachNorth BlockSelover</v>
      </c>
    </row>
    <row r="1828" spans="14:18" x14ac:dyDescent="0.4">
      <c r="N1828" s="66" t="s">
        <v>1955</v>
      </c>
      <c r="O1828" s="67" t="s">
        <v>1062</v>
      </c>
      <c r="P1828" s="68" t="s">
        <v>2245</v>
      </c>
      <c r="Q1828" t="str">
        <f>_xlfn.CONCAT(Table24[[#This Row],[Field Name]:[Area Name]])</f>
        <v>Seal BeachNorth Block</v>
      </c>
      <c r="R1828" s="88" t="str">
        <f>_xlfn.CONCAT(Table24[[#This Row],[Field Name]:[Pool Name]])</f>
        <v>Seal BeachNorth BlockUpper Repetto</v>
      </c>
    </row>
    <row r="1829" spans="14:18" x14ac:dyDescent="0.4">
      <c r="N1829" s="66" t="s">
        <v>1955</v>
      </c>
      <c r="O1829" s="67" t="s">
        <v>1062</v>
      </c>
      <c r="P1829" s="68" t="s">
        <v>2269</v>
      </c>
      <c r="Q1829" t="str">
        <f>_xlfn.CONCAT(Table24[[#This Row],[Field Name]:[Area Name]])</f>
        <v>Seal BeachNorth Block</v>
      </c>
      <c r="R1829" s="88" t="str">
        <f>_xlfn.CONCAT(Table24[[#This Row],[Field Name]:[Pool Name]])</f>
        <v>Seal BeachNorth BlockWasem</v>
      </c>
    </row>
    <row r="1830" spans="14:18" x14ac:dyDescent="0.4">
      <c r="N1830" s="66" t="s">
        <v>1955</v>
      </c>
      <c r="O1830" s="67" t="s">
        <v>1067</v>
      </c>
      <c r="P1830" s="68" t="s">
        <v>1872</v>
      </c>
      <c r="Q1830" t="str">
        <f>_xlfn.CONCAT(Table24[[#This Row],[Field Name]:[Area Name]])</f>
        <v>Seal BeachNorth Block-East Extension</v>
      </c>
      <c r="R1830" s="88" t="str">
        <f>_xlfn.CONCAT(Table24[[#This Row],[Field Name]:[Pool Name]])</f>
        <v>Seal BeachNorth Block-East ExtensionMcGrath</v>
      </c>
    </row>
    <row r="1831" spans="14:18" x14ac:dyDescent="0.4">
      <c r="N1831" s="66" t="s">
        <v>1955</v>
      </c>
      <c r="O1831" s="67" t="s">
        <v>1067</v>
      </c>
      <c r="P1831" s="68" t="s">
        <v>2095</v>
      </c>
      <c r="Q1831" t="str">
        <f>_xlfn.CONCAT(Table24[[#This Row],[Field Name]:[Area Name]])</f>
        <v>Seal BeachNorth Block-East Extension</v>
      </c>
      <c r="R1831" s="88" t="str">
        <f>_xlfn.CONCAT(Table24[[#This Row],[Field Name]:[Pool Name]])</f>
        <v>Seal BeachNorth Block-East ExtensionRecent</v>
      </c>
    </row>
    <row r="1832" spans="14:18" x14ac:dyDescent="0.4">
      <c r="N1832" s="66" t="s">
        <v>1955</v>
      </c>
      <c r="O1832" s="67" t="s">
        <v>1067</v>
      </c>
      <c r="P1832" s="68" t="s">
        <v>2269</v>
      </c>
      <c r="Q1832" t="str">
        <f>_xlfn.CONCAT(Table24[[#This Row],[Field Name]:[Area Name]])</f>
        <v>Seal BeachNorth Block-East Extension</v>
      </c>
      <c r="R1832" s="88" t="str">
        <f>_xlfn.CONCAT(Table24[[#This Row],[Field Name]:[Pool Name]])</f>
        <v>Seal BeachNorth Block-East ExtensionWasem</v>
      </c>
    </row>
    <row r="1833" spans="14:18" x14ac:dyDescent="0.4">
      <c r="N1833" s="66" t="s">
        <v>1955</v>
      </c>
      <c r="O1833" s="67" t="s">
        <v>1320</v>
      </c>
      <c r="P1833" s="68" t="s">
        <v>1735</v>
      </c>
      <c r="Q1833" t="str">
        <f>_xlfn.CONCAT(Table24[[#This Row],[Field Name]:[Area Name]])</f>
        <v>Seal BeachSouth Block</v>
      </c>
      <c r="R1833" s="88" t="str">
        <f>_xlfn.CONCAT(Table24[[#This Row],[Field Name]:[Pool Name]])</f>
        <v>Seal BeachSouth BlockLane</v>
      </c>
    </row>
    <row r="1834" spans="14:18" x14ac:dyDescent="0.4">
      <c r="N1834" s="66" t="s">
        <v>1955</v>
      </c>
      <c r="O1834" s="67" t="s">
        <v>1320</v>
      </c>
      <c r="P1834" s="68" t="s">
        <v>1872</v>
      </c>
      <c r="Q1834" t="str">
        <f>_xlfn.CONCAT(Table24[[#This Row],[Field Name]:[Area Name]])</f>
        <v>Seal BeachSouth Block</v>
      </c>
      <c r="R1834" s="88" t="str">
        <f>_xlfn.CONCAT(Table24[[#This Row],[Field Name]:[Pool Name]])</f>
        <v>Seal BeachSouth BlockMcGrath</v>
      </c>
    </row>
    <row r="1835" spans="14:18" x14ac:dyDescent="0.4">
      <c r="N1835" s="66" t="s">
        <v>1955</v>
      </c>
      <c r="O1835" s="67" t="s">
        <v>1320</v>
      </c>
      <c r="P1835" s="68" t="s">
        <v>240</v>
      </c>
      <c r="Q1835" t="str">
        <f>_xlfn.CONCAT(Table24[[#This Row],[Field Name]:[Area Name]])</f>
        <v>Seal BeachSouth Block</v>
      </c>
      <c r="R1835" s="88" t="str">
        <f>_xlfn.CONCAT(Table24[[#This Row],[Field Name]:[Pool Name]])</f>
        <v>Seal BeachSouth BlockNo Pool Breakdown</v>
      </c>
    </row>
    <row r="1836" spans="14:18" x14ac:dyDescent="0.4">
      <c r="N1836" s="66" t="s">
        <v>1955</v>
      </c>
      <c r="O1836" s="67" t="s">
        <v>1320</v>
      </c>
      <c r="P1836" s="68" t="s">
        <v>708</v>
      </c>
      <c r="Q1836" t="str">
        <f>_xlfn.CONCAT(Table24[[#This Row],[Field Name]:[Area Name]])</f>
        <v>Seal BeachSouth Block</v>
      </c>
      <c r="R1836" s="88" t="str">
        <f>_xlfn.CONCAT(Table24[[#This Row],[Field Name]:[Pool Name]])</f>
        <v>Seal BeachSouth BlockPliocene</v>
      </c>
    </row>
    <row r="1837" spans="14:18" x14ac:dyDescent="0.4">
      <c r="N1837" s="66" t="s">
        <v>1955</v>
      </c>
      <c r="O1837" s="67" t="s">
        <v>1320</v>
      </c>
      <c r="P1837" s="68" t="s">
        <v>2095</v>
      </c>
      <c r="Q1837" t="str">
        <f>_xlfn.CONCAT(Table24[[#This Row],[Field Name]:[Area Name]])</f>
        <v>Seal BeachSouth Block</v>
      </c>
      <c r="R1837" s="88" t="str">
        <f>_xlfn.CONCAT(Table24[[#This Row],[Field Name]:[Pool Name]])</f>
        <v>Seal BeachSouth BlockRecent</v>
      </c>
    </row>
    <row r="1838" spans="14:18" x14ac:dyDescent="0.4">
      <c r="N1838" s="66" t="s">
        <v>1955</v>
      </c>
      <c r="O1838" s="67" t="s">
        <v>1320</v>
      </c>
      <c r="P1838" s="68" t="s">
        <v>2269</v>
      </c>
      <c r="Q1838" t="str">
        <f>_xlfn.CONCAT(Table24[[#This Row],[Field Name]:[Area Name]])</f>
        <v>Seal BeachSouth Block</v>
      </c>
      <c r="R1838" s="88" t="str">
        <f>_xlfn.CONCAT(Table24[[#This Row],[Field Name]:[Pool Name]])</f>
        <v>Seal BeachSouth BlockWasem</v>
      </c>
    </row>
    <row r="1839" spans="14:18" x14ac:dyDescent="0.4">
      <c r="N1839" s="66" t="s">
        <v>1955</v>
      </c>
      <c r="O1839" s="67" t="s">
        <v>1320</v>
      </c>
      <c r="P1839" s="68" t="s">
        <v>2270</v>
      </c>
      <c r="Q1839" t="str">
        <f>_xlfn.CONCAT(Table24[[#This Row],[Field Name]:[Area Name]])</f>
        <v>Seal BeachSouth Block</v>
      </c>
      <c r="R1839" s="88" t="str">
        <f>_xlfn.CONCAT(Table24[[#This Row],[Field Name]:[Pool Name]])</f>
        <v>Seal BeachSouth BlockWasem and McGrath</v>
      </c>
    </row>
    <row r="1840" spans="14:18" x14ac:dyDescent="0.4">
      <c r="N1840" s="66" t="s">
        <v>1955</v>
      </c>
      <c r="O1840" s="67" t="s">
        <v>1325</v>
      </c>
      <c r="P1840" s="68" t="s">
        <v>1872</v>
      </c>
      <c r="Q1840" t="str">
        <f>_xlfn.CONCAT(Table24[[#This Row],[Field Name]:[Area Name]])</f>
        <v>Seal BeachSouth Block-East Extension</v>
      </c>
      <c r="R1840" s="88" t="str">
        <f>_xlfn.CONCAT(Table24[[#This Row],[Field Name]:[Pool Name]])</f>
        <v>Seal BeachSouth Block-East ExtensionMcGrath</v>
      </c>
    </row>
    <row r="1841" spans="14:18" x14ac:dyDescent="0.4">
      <c r="N1841" s="66" t="s">
        <v>848</v>
      </c>
      <c r="O1841" s="67" t="s">
        <v>264</v>
      </c>
      <c r="P1841" s="68" t="s">
        <v>454</v>
      </c>
      <c r="Q1841" t="str">
        <f>_xlfn.CONCAT(Table24[[#This Row],[Field Name]:[Area Name]])</f>
        <v>SemitropicAny Area</v>
      </c>
      <c r="R1841" s="88" t="str">
        <f>_xlfn.CONCAT(Table24[[#This Row],[Field Name]:[Pool Name]])</f>
        <v>SemitropicAny AreaGas Zone</v>
      </c>
    </row>
    <row r="1842" spans="14:18" x14ac:dyDescent="0.4">
      <c r="N1842" s="66" t="s">
        <v>848</v>
      </c>
      <c r="O1842" s="67" t="s">
        <v>264</v>
      </c>
      <c r="P1842" s="68" t="s">
        <v>240</v>
      </c>
      <c r="Q1842" t="str">
        <f>_xlfn.CONCAT(Table24[[#This Row],[Field Name]:[Area Name]])</f>
        <v>SemitropicAny Area</v>
      </c>
      <c r="R1842" s="88" t="str">
        <f>_xlfn.CONCAT(Table24[[#This Row],[Field Name]:[Pool Name]])</f>
        <v>SemitropicAny AreaNo Pool Breakdown</v>
      </c>
    </row>
    <row r="1843" spans="14:18" x14ac:dyDescent="0.4">
      <c r="N1843" s="66" t="s">
        <v>848</v>
      </c>
      <c r="O1843" s="67" t="s">
        <v>264</v>
      </c>
      <c r="P1843" s="68" t="s">
        <v>2083</v>
      </c>
      <c r="Q1843" t="str">
        <f>_xlfn.CONCAT(Table24[[#This Row],[Field Name]:[Area Name]])</f>
        <v>SemitropicAny Area</v>
      </c>
      <c r="R1843" s="88" t="str">
        <f>_xlfn.CONCAT(Table24[[#This Row],[Field Name]:[Pool Name]])</f>
        <v>SemitropicAny AreaRandolph</v>
      </c>
    </row>
    <row r="1844" spans="14:18" x14ac:dyDescent="0.4">
      <c r="N1844" s="66" t="s">
        <v>848</v>
      </c>
      <c r="O1844" s="67" t="s">
        <v>264</v>
      </c>
      <c r="P1844" s="68" t="s">
        <v>2255</v>
      </c>
      <c r="Q1844" t="str">
        <f>_xlfn.CONCAT(Table24[[#This Row],[Field Name]:[Area Name]])</f>
        <v>SemitropicAny Area</v>
      </c>
      <c r="R1844" s="88" t="str">
        <f>_xlfn.CONCAT(Table24[[#This Row],[Field Name]:[Pool Name]])</f>
        <v>SemitropicAny AreaVedder (ABD)</v>
      </c>
    </row>
    <row r="1845" spans="14:18" x14ac:dyDescent="0.4">
      <c r="N1845" s="66" t="s">
        <v>855</v>
      </c>
      <c r="O1845" s="67" t="s">
        <v>264</v>
      </c>
      <c r="P1845" s="68" t="s">
        <v>240</v>
      </c>
      <c r="Q1845" t="str">
        <f>_xlfn.CONCAT(Table24[[#This Row],[Field Name]:[Area Name]])</f>
        <v>Semitropic, NW Gas (ABD)Any Area</v>
      </c>
      <c r="R1845" s="88" t="str">
        <f>_xlfn.CONCAT(Table24[[#This Row],[Field Name]:[Pool Name]])</f>
        <v>Semitropic, NW Gas (ABD)Any AreaNo Pool Breakdown</v>
      </c>
    </row>
    <row r="1846" spans="14:18" x14ac:dyDescent="0.4">
      <c r="N1846" s="66" t="s">
        <v>734</v>
      </c>
      <c r="O1846" s="67" t="s">
        <v>813</v>
      </c>
      <c r="P1846" s="68" t="s">
        <v>517</v>
      </c>
      <c r="Q1846" t="str">
        <f>_xlfn.CONCAT(Table24[[#This Row],[Field Name]:[Area Name]])</f>
        <v>SespeFoot of The Hills</v>
      </c>
      <c r="R1846" s="88" t="str">
        <f>_xlfn.CONCAT(Table24[[#This Row],[Field Name]:[Pool Name]])</f>
        <v>SespeFoot of The HillsBasal Sespe</v>
      </c>
    </row>
    <row r="1847" spans="14:18" x14ac:dyDescent="0.4">
      <c r="N1847" s="66" t="s">
        <v>734</v>
      </c>
      <c r="O1847" s="67" t="s">
        <v>813</v>
      </c>
      <c r="P1847" s="68" t="s">
        <v>415</v>
      </c>
      <c r="Q1847" t="str">
        <f>_xlfn.CONCAT(Table24[[#This Row],[Field Name]:[Area Name]])</f>
        <v>SespeFoot of The Hills</v>
      </c>
      <c r="R1847" s="88" t="str">
        <f>_xlfn.CONCAT(Table24[[#This Row],[Field Name]:[Pool Name]])</f>
        <v>SespeFoot of The HillsEocene</v>
      </c>
    </row>
    <row r="1848" spans="14:18" x14ac:dyDescent="0.4">
      <c r="N1848" s="66" t="s">
        <v>734</v>
      </c>
      <c r="O1848" s="67" t="s">
        <v>813</v>
      </c>
      <c r="P1848" s="68" t="s">
        <v>1896</v>
      </c>
      <c r="Q1848" t="str">
        <f>_xlfn.CONCAT(Table24[[#This Row],[Field Name]:[Area Name]])</f>
        <v>SespeFoot of The Hills</v>
      </c>
      <c r="R1848" s="88" t="str">
        <f>_xlfn.CONCAT(Table24[[#This Row],[Field Name]:[Pool Name]])</f>
        <v>SespeFoot of The HillsMiddle Sespe</v>
      </c>
    </row>
    <row r="1849" spans="14:18" x14ac:dyDescent="0.4">
      <c r="N1849" s="66" t="s">
        <v>734</v>
      </c>
      <c r="O1849" s="67" t="s">
        <v>813</v>
      </c>
      <c r="P1849" s="68" t="s">
        <v>240</v>
      </c>
      <c r="Q1849" t="str">
        <f>_xlfn.CONCAT(Table24[[#This Row],[Field Name]:[Area Name]])</f>
        <v>SespeFoot of The Hills</v>
      </c>
      <c r="R1849" s="88" t="str">
        <f>_xlfn.CONCAT(Table24[[#This Row],[Field Name]:[Pool Name]])</f>
        <v>SespeFoot of The HillsNo Pool Breakdown</v>
      </c>
    </row>
    <row r="1850" spans="14:18" x14ac:dyDescent="0.4">
      <c r="N1850" s="66" t="s">
        <v>734</v>
      </c>
      <c r="O1850" s="67" t="s">
        <v>977</v>
      </c>
      <c r="P1850" s="68" t="s">
        <v>517</v>
      </c>
      <c r="Q1850" t="str">
        <f>_xlfn.CONCAT(Table24[[#This Row],[Field Name]:[Area Name]])</f>
        <v>SespeLittle Sespe Creek</v>
      </c>
      <c r="R1850" s="88" t="str">
        <f>_xlfn.CONCAT(Table24[[#This Row],[Field Name]:[Pool Name]])</f>
        <v>SespeLittle Sespe CreekBasal Sespe</v>
      </c>
    </row>
    <row r="1851" spans="14:18" x14ac:dyDescent="0.4">
      <c r="N1851" s="66" t="s">
        <v>734</v>
      </c>
      <c r="O1851" s="67" t="s">
        <v>977</v>
      </c>
      <c r="P1851" s="68" t="s">
        <v>1896</v>
      </c>
      <c r="Q1851" t="str">
        <f>_xlfn.CONCAT(Table24[[#This Row],[Field Name]:[Area Name]])</f>
        <v>SespeLittle Sespe Creek</v>
      </c>
      <c r="R1851" s="88" t="str">
        <f>_xlfn.CONCAT(Table24[[#This Row],[Field Name]:[Pool Name]])</f>
        <v>SespeLittle Sespe CreekMiddle Sespe</v>
      </c>
    </row>
    <row r="1852" spans="14:18" x14ac:dyDescent="0.4">
      <c r="N1852" s="66" t="s">
        <v>734</v>
      </c>
      <c r="O1852" s="67" t="s">
        <v>977</v>
      </c>
      <c r="P1852" s="68" t="s">
        <v>2247</v>
      </c>
      <c r="Q1852" t="str">
        <f>_xlfn.CONCAT(Table24[[#This Row],[Field Name]:[Area Name]])</f>
        <v>SespeLittle Sespe Creek</v>
      </c>
      <c r="R1852" s="88" t="str">
        <f>_xlfn.CONCAT(Table24[[#This Row],[Field Name]:[Pool Name]])</f>
        <v>SespeLittle Sespe CreekUpper Sespe</v>
      </c>
    </row>
    <row r="1853" spans="14:18" x14ac:dyDescent="0.4">
      <c r="N1853" s="66" t="s">
        <v>734</v>
      </c>
      <c r="O1853" s="67" t="s">
        <v>977</v>
      </c>
      <c r="P1853" s="68" t="s">
        <v>1648</v>
      </c>
      <c r="Q1853" t="str">
        <f>_xlfn.CONCAT(Table24[[#This Row],[Field Name]:[Area Name]])</f>
        <v>SespeLittle Sespe Creek</v>
      </c>
      <c r="R1853" s="88" t="str">
        <f>_xlfn.CONCAT(Table24[[#This Row],[Field Name]:[Pool Name]])</f>
        <v>SespeLittle Sespe CreekVaqueros</v>
      </c>
    </row>
    <row r="1854" spans="14:18" x14ac:dyDescent="0.4">
      <c r="N1854" s="66" t="s">
        <v>734</v>
      </c>
      <c r="O1854" s="67" t="s">
        <v>1277</v>
      </c>
      <c r="P1854" s="68" t="s">
        <v>953</v>
      </c>
      <c r="Q1854" t="str">
        <f>_xlfn.CONCAT(Table24[[#This Row],[Field Name]:[Area Name]])</f>
        <v>SespeSection 23 &amp; 26</v>
      </c>
      <c r="R1854" s="88" t="str">
        <f>_xlfn.CONCAT(Table24[[#This Row],[Field Name]:[Pool Name]])</f>
        <v>SespeSection 23 &amp; 26Coldwater</v>
      </c>
    </row>
    <row r="1855" spans="14:18" x14ac:dyDescent="0.4">
      <c r="N1855" s="66" t="s">
        <v>734</v>
      </c>
      <c r="O1855" s="67" t="s">
        <v>1393</v>
      </c>
      <c r="P1855" s="68" t="s">
        <v>517</v>
      </c>
      <c r="Q1855" t="str">
        <f>_xlfn.CONCAT(Table24[[#This Row],[Field Name]:[Area Name]])</f>
        <v>SespeTar Creek-Topatopa</v>
      </c>
      <c r="R1855" s="88" t="str">
        <f>_xlfn.CONCAT(Table24[[#This Row],[Field Name]:[Pool Name]])</f>
        <v>SespeTar Creek-TopatopaBasal Sespe</v>
      </c>
    </row>
    <row r="1856" spans="14:18" x14ac:dyDescent="0.4">
      <c r="N1856" s="66" t="s">
        <v>734</v>
      </c>
      <c r="O1856" s="67" t="s">
        <v>1393</v>
      </c>
      <c r="P1856" s="68" t="s">
        <v>953</v>
      </c>
      <c r="Q1856" t="str">
        <f>_xlfn.CONCAT(Table24[[#This Row],[Field Name]:[Area Name]])</f>
        <v>SespeTar Creek-Topatopa</v>
      </c>
      <c r="R1856" s="88" t="str">
        <f>_xlfn.CONCAT(Table24[[#This Row],[Field Name]:[Pool Name]])</f>
        <v>SespeTar Creek-TopatopaColdwater</v>
      </c>
    </row>
    <row r="1857" spans="14:18" x14ac:dyDescent="0.4">
      <c r="N1857" s="66" t="s">
        <v>734</v>
      </c>
      <c r="O1857" s="67" t="s">
        <v>1393</v>
      </c>
      <c r="P1857" s="68" t="s">
        <v>1860</v>
      </c>
      <c r="Q1857" t="str">
        <f>_xlfn.CONCAT(Table24[[#This Row],[Field Name]:[Area Name]])</f>
        <v>SespeTar Creek-Topatopa</v>
      </c>
      <c r="R1857" s="88" t="str">
        <f>_xlfn.CONCAT(Table24[[#This Row],[Field Name]:[Pool Name]])</f>
        <v>SespeTar Creek-TopatopaMatilija</v>
      </c>
    </row>
    <row r="1858" spans="14:18" x14ac:dyDescent="0.4">
      <c r="N1858" s="66" t="s">
        <v>734</v>
      </c>
      <c r="O1858" s="67" t="s">
        <v>1393</v>
      </c>
      <c r="P1858" s="68" t="s">
        <v>1896</v>
      </c>
      <c r="Q1858" t="str">
        <f>_xlfn.CONCAT(Table24[[#This Row],[Field Name]:[Area Name]])</f>
        <v>SespeTar Creek-Topatopa</v>
      </c>
      <c r="R1858" s="88" t="str">
        <f>_xlfn.CONCAT(Table24[[#This Row],[Field Name]:[Pool Name]])</f>
        <v>SespeTar Creek-TopatopaMiddle Sespe</v>
      </c>
    </row>
    <row r="1859" spans="14:18" x14ac:dyDescent="0.4">
      <c r="N1859" s="66" t="s">
        <v>734</v>
      </c>
      <c r="O1859" s="67" t="s">
        <v>1393</v>
      </c>
      <c r="P1859" s="68" t="s">
        <v>240</v>
      </c>
      <c r="Q1859" t="str">
        <f>_xlfn.CONCAT(Table24[[#This Row],[Field Name]:[Area Name]])</f>
        <v>SespeTar Creek-Topatopa</v>
      </c>
      <c r="R1859" s="88" t="str">
        <f>_xlfn.CONCAT(Table24[[#This Row],[Field Name]:[Pool Name]])</f>
        <v>SespeTar Creek-TopatopaNo Pool Breakdown</v>
      </c>
    </row>
    <row r="1860" spans="14:18" x14ac:dyDescent="0.4">
      <c r="N1860" s="66" t="s">
        <v>734</v>
      </c>
      <c r="O1860" s="67" t="s">
        <v>1393</v>
      </c>
      <c r="P1860" s="68" t="s">
        <v>2114</v>
      </c>
      <c r="Q1860" t="str">
        <f>_xlfn.CONCAT(Table24[[#This Row],[Field Name]:[Area Name]])</f>
        <v>SespeTar Creek-Topatopa</v>
      </c>
      <c r="R1860" s="88" t="str">
        <f>_xlfn.CONCAT(Table24[[#This Row],[Field Name]:[Pool Name]])</f>
        <v>SespeTar Creek-TopatopaRincon-Vaqueros</v>
      </c>
    </row>
    <row r="1861" spans="14:18" x14ac:dyDescent="0.4">
      <c r="N1861" s="66" t="s">
        <v>734</v>
      </c>
      <c r="O1861" s="67" t="s">
        <v>1393</v>
      </c>
      <c r="P1861" s="68" t="s">
        <v>2247</v>
      </c>
      <c r="Q1861" t="str">
        <f>_xlfn.CONCAT(Table24[[#This Row],[Field Name]:[Area Name]])</f>
        <v>SespeTar Creek-Topatopa</v>
      </c>
      <c r="R1861" s="88" t="str">
        <f>_xlfn.CONCAT(Table24[[#This Row],[Field Name]:[Pool Name]])</f>
        <v>SespeTar Creek-TopatopaUpper Sespe</v>
      </c>
    </row>
    <row r="1862" spans="14:18" x14ac:dyDescent="0.4">
      <c r="N1862" s="66" t="s">
        <v>734</v>
      </c>
      <c r="O1862" s="67" t="s">
        <v>1393</v>
      </c>
      <c r="P1862" s="68" t="s">
        <v>1648</v>
      </c>
      <c r="Q1862" t="str">
        <f>_xlfn.CONCAT(Table24[[#This Row],[Field Name]:[Area Name]])</f>
        <v>SespeTar Creek-Topatopa</v>
      </c>
      <c r="R1862" s="88" t="str">
        <f>_xlfn.CONCAT(Table24[[#This Row],[Field Name]:[Pool Name]])</f>
        <v>SespeTar Creek-TopatopaVaqueros</v>
      </c>
    </row>
    <row r="1863" spans="14:18" x14ac:dyDescent="0.4">
      <c r="N1863" s="66" t="s">
        <v>862</v>
      </c>
      <c r="O1863" s="67" t="s">
        <v>264</v>
      </c>
      <c r="P1863" s="68" t="s">
        <v>658</v>
      </c>
      <c r="Q1863" t="str">
        <f>_xlfn.CONCAT(Table24[[#This Row],[Field Name]:[Area Name]])</f>
        <v>Seventh StandardAny Area</v>
      </c>
      <c r="R1863" s="88" t="str">
        <f>_xlfn.CONCAT(Table24[[#This Row],[Field Name]:[Pool Name]])</f>
        <v>Seventh StandardAny AreaEtchegoin</v>
      </c>
    </row>
    <row r="1864" spans="14:18" x14ac:dyDescent="0.4">
      <c r="N1864" s="66" t="s">
        <v>862</v>
      </c>
      <c r="O1864" s="67" t="s">
        <v>264</v>
      </c>
      <c r="P1864" s="68" t="s">
        <v>1518</v>
      </c>
      <c r="Q1864" t="str">
        <f>_xlfn.CONCAT(Table24[[#This Row],[Field Name]:[Area Name]])</f>
        <v>Seventh StandardAny Area</v>
      </c>
      <c r="R1864" s="88" t="str">
        <f>_xlfn.CONCAT(Table24[[#This Row],[Field Name]:[Pool Name]])</f>
        <v>Seventh StandardAny AreaLower Stevens</v>
      </c>
    </row>
    <row r="1865" spans="14:18" x14ac:dyDescent="0.4">
      <c r="N1865" s="66" t="s">
        <v>868</v>
      </c>
      <c r="O1865" s="67" t="s">
        <v>264</v>
      </c>
      <c r="P1865" s="68" t="s">
        <v>240</v>
      </c>
      <c r="Q1865" t="str">
        <f>_xlfn.CONCAT(Table24[[#This Row],[Field Name]:[Area Name]])</f>
        <v>Shafter (ABD)Any Area</v>
      </c>
      <c r="R1865" s="88" t="str">
        <f>_xlfn.CONCAT(Table24[[#This Row],[Field Name]:[Pool Name]])</f>
        <v>Shafter (ABD)Any AreaNo Pool Breakdown</v>
      </c>
    </row>
    <row r="1866" spans="14:18" x14ac:dyDescent="0.4">
      <c r="N1866" s="66" t="s">
        <v>874</v>
      </c>
      <c r="O1866" s="67" t="s">
        <v>264</v>
      </c>
      <c r="P1866" s="68" t="s">
        <v>658</v>
      </c>
      <c r="Q1866" t="str">
        <f>_xlfn.CONCAT(Table24[[#This Row],[Field Name]:[Area Name]])</f>
        <v>Shafter, NorthAny Area</v>
      </c>
      <c r="R1866" s="88" t="str">
        <f>_xlfn.CONCAT(Table24[[#This Row],[Field Name]:[Pool Name]])</f>
        <v>Shafter, NorthAny AreaEtchegoin</v>
      </c>
    </row>
    <row r="1867" spans="14:18" x14ac:dyDescent="0.4">
      <c r="N1867" s="66" t="s">
        <v>874</v>
      </c>
      <c r="O1867" s="67" t="s">
        <v>264</v>
      </c>
      <c r="P1867" s="68" t="s">
        <v>1862</v>
      </c>
      <c r="Q1867" t="str">
        <f>_xlfn.CONCAT(Table24[[#This Row],[Field Name]:[Area Name]])</f>
        <v>Shafter, NorthAny Area</v>
      </c>
      <c r="R1867" s="88" t="str">
        <f>_xlfn.CONCAT(Table24[[#This Row],[Field Name]:[Pool Name]])</f>
        <v>Shafter, NorthAny AreaMcClure</v>
      </c>
    </row>
    <row r="1868" spans="14:18" x14ac:dyDescent="0.4">
      <c r="N1868" s="66" t="s">
        <v>874</v>
      </c>
      <c r="O1868" s="67" t="s">
        <v>264</v>
      </c>
      <c r="P1868" s="68" t="s">
        <v>240</v>
      </c>
      <c r="Q1868" t="str">
        <f>_xlfn.CONCAT(Table24[[#This Row],[Field Name]:[Area Name]])</f>
        <v>Shafter, NorthAny Area</v>
      </c>
      <c r="R1868" s="88" t="str">
        <f>_xlfn.CONCAT(Table24[[#This Row],[Field Name]:[Pool Name]])</f>
        <v>Shafter, NorthAny AreaNo Pool Breakdown</v>
      </c>
    </row>
    <row r="1869" spans="14:18" x14ac:dyDescent="0.4">
      <c r="N1869" s="66" t="s">
        <v>874</v>
      </c>
      <c r="O1869" s="67" t="s">
        <v>264</v>
      </c>
      <c r="P1869" s="68" t="s">
        <v>336</v>
      </c>
      <c r="Q1869" t="str">
        <f>_xlfn.CONCAT(Table24[[#This Row],[Field Name]:[Area Name]])</f>
        <v>Shafter, NorthAny Area</v>
      </c>
      <c r="R1869" s="88" t="str">
        <f>_xlfn.CONCAT(Table24[[#This Row],[Field Name]:[Pool Name]])</f>
        <v>Shafter, NorthAny AreaObservation</v>
      </c>
    </row>
    <row r="1870" spans="14:18" x14ac:dyDescent="0.4">
      <c r="N1870" s="66" t="s">
        <v>874</v>
      </c>
      <c r="O1870" s="67" t="s">
        <v>264</v>
      </c>
      <c r="P1870" s="68" t="s">
        <v>2139</v>
      </c>
      <c r="Q1870" t="str">
        <f>_xlfn.CONCAT(Table24[[#This Row],[Field Name]:[Area Name]])</f>
        <v>Shafter, NorthAny Area</v>
      </c>
      <c r="R1870" s="88" t="str">
        <f>_xlfn.CONCAT(Table24[[#This Row],[Field Name]:[Pool Name]])</f>
        <v>Shafter, NorthAny AreaSan Joaquin/Etchegoin</v>
      </c>
    </row>
    <row r="1871" spans="14:18" x14ac:dyDescent="0.4">
      <c r="N1871" s="66" t="s">
        <v>881</v>
      </c>
      <c r="O1871" s="67" t="s">
        <v>264</v>
      </c>
      <c r="P1871" s="68" t="s">
        <v>658</v>
      </c>
      <c r="Q1871" t="str">
        <f>_xlfn.CONCAT(Table24[[#This Row],[Field Name]:[Area Name]])</f>
        <v>Shafter, SE Gas (ABD)Any Area</v>
      </c>
      <c r="R1871" s="88" t="str">
        <f>_xlfn.CONCAT(Table24[[#This Row],[Field Name]:[Pool Name]])</f>
        <v>Shafter, SE Gas (ABD)Any AreaEtchegoin</v>
      </c>
    </row>
    <row r="1872" spans="14:18" x14ac:dyDescent="0.4">
      <c r="N1872" s="66" t="s">
        <v>881</v>
      </c>
      <c r="O1872" s="67" t="s">
        <v>264</v>
      </c>
      <c r="P1872" s="68" t="s">
        <v>240</v>
      </c>
      <c r="Q1872" t="str">
        <f>_xlfn.CONCAT(Table24[[#This Row],[Field Name]:[Area Name]])</f>
        <v>Shafter, SE Gas (ABD)Any Area</v>
      </c>
      <c r="R1872" s="88" t="str">
        <f>_xlfn.CONCAT(Table24[[#This Row],[Field Name]:[Pool Name]])</f>
        <v>Shafter, SE Gas (ABD)Any AreaNo Pool Breakdown</v>
      </c>
    </row>
    <row r="1873" spans="14:18" x14ac:dyDescent="0.4">
      <c r="N1873" s="66" t="s">
        <v>887</v>
      </c>
      <c r="O1873" s="67" t="s">
        <v>264</v>
      </c>
      <c r="P1873" s="68" t="s">
        <v>240</v>
      </c>
      <c r="Q1873" t="str">
        <f>_xlfn.CONCAT(Table24[[#This Row],[Field Name]:[Area Name]])</f>
        <v>Shale Flats Gas (ABD)Any Area</v>
      </c>
      <c r="R1873" s="88" t="str">
        <f>_xlfn.CONCAT(Table24[[#This Row],[Field Name]:[Pool Name]])</f>
        <v>Shale Flats Gas (ABD)Any AreaNo Pool Breakdown</v>
      </c>
    </row>
    <row r="1874" spans="14:18" x14ac:dyDescent="0.4">
      <c r="N1874" s="66" t="s">
        <v>894</v>
      </c>
      <c r="O1874" s="67" t="s">
        <v>264</v>
      </c>
      <c r="P1874" s="68" t="s">
        <v>240</v>
      </c>
      <c r="Q1874" t="str">
        <f>_xlfn.CONCAT(Table24[[#This Row],[Field Name]:[Area Name]])</f>
        <v>Shale Point Gas (ABD)Any Area</v>
      </c>
      <c r="R1874" s="88" t="str">
        <f>_xlfn.CONCAT(Table24[[#This Row],[Field Name]:[Pool Name]])</f>
        <v>Shale Point Gas (ABD)Any AreaNo Pool Breakdown</v>
      </c>
    </row>
    <row r="1875" spans="14:18" x14ac:dyDescent="0.4">
      <c r="N1875" s="66" t="s">
        <v>1964</v>
      </c>
      <c r="O1875" s="67" t="s">
        <v>264</v>
      </c>
      <c r="P1875" s="68" t="s">
        <v>240</v>
      </c>
      <c r="Q1875" t="str">
        <f>_xlfn.CONCAT(Table24[[#This Row],[Field Name]:[Area Name]])</f>
        <v>Sherman (ABD)Any Area</v>
      </c>
      <c r="R1875" s="88" t="str">
        <f>_xlfn.CONCAT(Table24[[#This Row],[Field Name]:[Pool Name]])</f>
        <v>Sherman (ABD)Any AreaNo Pool Breakdown</v>
      </c>
    </row>
    <row r="1876" spans="14:18" x14ac:dyDescent="0.4">
      <c r="N1876" s="66" t="s">
        <v>1964</v>
      </c>
      <c r="O1876" s="67" t="s">
        <v>264</v>
      </c>
      <c r="P1876" s="68" t="s">
        <v>2164</v>
      </c>
      <c r="Q1876" t="str">
        <f>_xlfn.CONCAT(Table24[[#This Row],[Field Name]:[Area Name]])</f>
        <v>Sherman (ABD)Any Area</v>
      </c>
      <c r="R1876" s="88" t="str">
        <f>_xlfn.CONCAT(Table24[[#This Row],[Field Name]:[Pool Name]])</f>
        <v>Sherman (ABD)Any AreaSherwood</v>
      </c>
    </row>
    <row r="1877" spans="14:18" x14ac:dyDescent="0.4">
      <c r="N1877" s="66" t="s">
        <v>1966</v>
      </c>
      <c r="O1877" s="67" t="s">
        <v>264</v>
      </c>
      <c r="P1877" s="68" t="s">
        <v>392</v>
      </c>
      <c r="Q1877" t="str">
        <f>_xlfn.CONCAT(Table24[[#This Row],[Field Name]:[Area Name]])</f>
        <v>Sherman Island GasAny Area</v>
      </c>
      <c r="R1877" s="88" t="str">
        <f>_xlfn.CONCAT(Table24[[#This Row],[Field Name]:[Pool Name]])</f>
        <v>Sherman Island GasAny AreaAnderson</v>
      </c>
    </row>
    <row r="1878" spans="14:18" x14ac:dyDescent="0.4">
      <c r="N1878" s="66" t="s">
        <v>1966</v>
      </c>
      <c r="O1878" s="67" t="s">
        <v>264</v>
      </c>
      <c r="P1878" s="68" t="s">
        <v>1562</v>
      </c>
      <c r="Q1878" t="str">
        <f>_xlfn.CONCAT(Table24[[#This Row],[Field Name]:[Area Name]])</f>
        <v>Sherman Island GasAny Area</v>
      </c>
      <c r="R1878" s="88" t="str">
        <f>_xlfn.CONCAT(Table24[[#This Row],[Field Name]:[Pool Name]])</f>
        <v>Sherman Island GasAny AreaHamilton-Anderson</v>
      </c>
    </row>
    <row r="1879" spans="14:18" x14ac:dyDescent="0.4">
      <c r="N1879" s="66" t="s">
        <v>1966</v>
      </c>
      <c r="O1879" s="67" t="s">
        <v>264</v>
      </c>
      <c r="P1879" s="68" t="s">
        <v>240</v>
      </c>
      <c r="Q1879" t="str">
        <f>_xlfn.CONCAT(Table24[[#This Row],[Field Name]:[Area Name]])</f>
        <v>Sherman Island GasAny Area</v>
      </c>
      <c r="R1879" s="88" t="str">
        <f>_xlfn.CONCAT(Table24[[#This Row],[Field Name]:[Pool Name]])</f>
        <v>Sherman Island GasAny AreaNo Pool Breakdown</v>
      </c>
    </row>
    <row r="1880" spans="14:18" x14ac:dyDescent="0.4">
      <c r="N1880" s="66" t="s">
        <v>1968</v>
      </c>
      <c r="O1880" s="67" t="s">
        <v>264</v>
      </c>
      <c r="P1880" s="68" t="s">
        <v>1628</v>
      </c>
      <c r="Q1880" t="str">
        <f>_xlfn.CONCAT(Table24[[#This Row],[Field Name]:[Area Name]])</f>
        <v>Shiells CanyonAny Area</v>
      </c>
      <c r="R1880" s="88" t="str">
        <f>_xlfn.CONCAT(Table24[[#This Row],[Field Name]:[Pool Name]])</f>
        <v>Shiells CanyonAny AreaIntermediate-Basolo</v>
      </c>
    </row>
    <row r="1881" spans="14:18" x14ac:dyDescent="0.4">
      <c r="N1881" s="66" t="s">
        <v>1968</v>
      </c>
      <c r="O1881" s="67" t="s">
        <v>264</v>
      </c>
      <c r="P1881" s="68" t="s">
        <v>240</v>
      </c>
      <c r="Q1881" t="str">
        <f>_xlfn.CONCAT(Table24[[#This Row],[Field Name]:[Area Name]])</f>
        <v>Shiells CanyonAny Area</v>
      </c>
      <c r="R1881" s="88" t="str">
        <f>_xlfn.CONCAT(Table24[[#This Row],[Field Name]:[Pool Name]])</f>
        <v>Shiells CanyonAny AreaNo Pool Breakdown</v>
      </c>
    </row>
    <row r="1882" spans="14:18" x14ac:dyDescent="0.4">
      <c r="N1882" s="66" t="s">
        <v>1968</v>
      </c>
      <c r="O1882" s="67" t="s">
        <v>239</v>
      </c>
      <c r="P1882" s="68" t="s">
        <v>415</v>
      </c>
      <c r="Q1882" t="str">
        <f>_xlfn.CONCAT(Table24[[#This Row],[Field Name]:[Area Name]])</f>
        <v>Shiells CanyonMain</v>
      </c>
      <c r="R1882" s="88" t="str">
        <f>_xlfn.CONCAT(Table24[[#This Row],[Field Name]:[Pool Name]])</f>
        <v>Shiells CanyonMainEocene</v>
      </c>
    </row>
    <row r="1883" spans="14:18" x14ac:dyDescent="0.4">
      <c r="N1883" s="66" t="s">
        <v>1968</v>
      </c>
      <c r="O1883" s="67" t="s">
        <v>239</v>
      </c>
      <c r="P1883" s="68" t="s">
        <v>859</v>
      </c>
      <c r="Q1883" t="str">
        <f>_xlfn.CONCAT(Table24[[#This Row],[Field Name]:[Area Name]])</f>
        <v>Shiells CanyonMain</v>
      </c>
      <c r="R1883" s="88" t="str">
        <f>_xlfn.CONCAT(Table24[[#This Row],[Field Name]:[Pool Name]])</f>
        <v>Shiells CanyonMainIntermediate</v>
      </c>
    </row>
    <row r="1884" spans="14:18" x14ac:dyDescent="0.4">
      <c r="N1884" s="66" t="s">
        <v>1968</v>
      </c>
      <c r="O1884" s="67" t="s">
        <v>239</v>
      </c>
      <c r="P1884" s="68" t="s">
        <v>240</v>
      </c>
      <c r="Q1884" t="str">
        <f>_xlfn.CONCAT(Table24[[#This Row],[Field Name]:[Area Name]])</f>
        <v>Shiells CanyonMain</v>
      </c>
      <c r="R1884" s="88" t="str">
        <f>_xlfn.CONCAT(Table24[[#This Row],[Field Name]:[Pool Name]])</f>
        <v>Shiells CanyonMainNo Pool Breakdown</v>
      </c>
    </row>
    <row r="1885" spans="14:18" x14ac:dyDescent="0.4">
      <c r="N1885" s="66" t="s">
        <v>1968</v>
      </c>
      <c r="O1885" s="67" t="s">
        <v>239</v>
      </c>
      <c r="P1885" s="68" t="s">
        <v>734</v>
      </c>
      <c r="Q1885" t="str">
        <f>_xlfn.CONCAT(Table24[[#This Row],[Field Name]:[Area Name]])</f>
        <v>Shiells CanyonMain</v>
      </c>
      <c r="R1885" s="88" t="str">
        <f>_xlfn.CONCAT(Table24[[#This Row],[Field Name]:[Pool Name]])</f>
        <v>Shiells CanyonMainSespe</v>
      </c>
    </row>
    <row r="1886" spans="14:18" x14ac:dyDescent="0.4">
      <c r="N1886" s="66" t="s">
        <v>1968</v>
      </c>
      <c r="O1886" s="67" t="s">
        <v>239</v>
      </c>
      <c r="P1886" s="68" t="s">
        <v>2161</v>
      </c>
      <c r="Q1886" t="str">
        <f>_xlfn.CONCAT(Table24[[#This Row],[Field Name]:[Area Name]])</f>
        <v>Shiells CanyonMain</v>
      </c>
      <c r="R1886" s="88" t="str">
        <f>_xlfn.CONCAT(Table24[[#This Row],[Field Name]:[Pool Name]])</f>
        <v>Shiells CanyonMainShallow</v>
      </c>
    </row>
    <row r="1887" spans="14:18" x14ac:dyDescent="0.4">
      <c r="N1887" s="66" t="s">
        <v>1969</v>
      </c>
      <c r="O1887" s="67" t="s">
        <v>271</v>
      </c>
      <c r="P1887" s="68" t="s">
        <v>240</v>
      </c>
      <c r="Q1887" t="str">
        <f>_xlfn.CONCAT(Table24[[#This Row],[Field Name]:[Area Name]])</f>
        <v>SimiAlamos Canyon (ABD)</v>
      </c>
      <c r="R1887" s="88" t="str">
        <f>_xlfn.CONCAT(Table24[[#This Row],[Field Name]:[Pool Name]])</f>
        <v>SimiAlamos Canyon (ABD)No Pool Breakdown</v>
      </c>
    </row>
    <row r="1888" spans="14:18" x14ac:dyDescent="0.4">
      <c r="N1888" s="66" t="s">
        <v>1969</v>
      </c>
      <c r="O1888" s="67" t="s">
        <v>264</v>
      </c>
      <c r="P1888" s="68" t="s">
        <v>240</v>
      </c>
      <c r="Q1888" t="str">
        <f>_xlfn.CONCAT(Table24[[#This Row],[Field Name]:[Area Name]])</f>
        <v>SimiAny Area</v>
      </c>
      <c r="R1888" s="88" t="str">
        <f>_xlfn.CONCAT(Table24[[#This Row],[Field Name]:[Pool Name]])</f>
        <v>SimiAny AreaNo Pool Breakdown</v>
      </c>
    </row>
    <row r="1889" spans="14:18" x14ac:dyDescent="0.4">
      <c r="N1889" s="66" t="s">
        <v>1969</v>
      </c>
      <c r="O1889" s="67" t="s">
        <v>396</v>
      </c>
      <c r="P1889" s="68" t="s">
        <v>240</v>
      </c>
      <c r="Q1889" t="str">
        <f>_xlfn.CONCAT(Table24[[#This Row],[Field Name]:[Area Name]])</f>
        <v>SimiCanada de la Brea (ABD)</v>
      </c>
      <c r="R1889" s="88" t="str">
        <f>_xlfn.CONCAT(Table24[[#This Row],[Field Name]:[Pool Name]])</f>
        <v>SimiCanada de la Brea (ABD)No Pool Breakdown</v>
      </c>
    </row>
    <row r="1890" spans="14:18" x14ac:dyDescent="0.4">
      <c r="N1890" s="66" t="s">
        <v>1969</v>
      </c>
      <c r="O1890" s="67" t="s">
        <v>396</v>
      </c>
      <c r="P1890" s="68" t="s">
        <v>734</v>
      </c>
      <c r="Q1890" t="str">
        <f>_xlfn.CONCAT(Table24[[#This Row],[Field Name]:[Area Name]])</f>
        <v>SimiCanada de la Brea (ABD)</v>
      </c>
      <c r="R1890" s="88" t="str">
        <f>_xlfn.CONCAT(Table24[[#This Row],[Field Name]:[Pool Name]])</f>
        <v>SimiCanada de la Brea (ABD)Sespe</v>
      </c>
    </row>
    <row r="1891" spans="14:18" x14ac:dyDescent="0.4">
      <c r="N1891" s="66" t="s">
        <v>1969</v>
      </c>
      <c r="O1891" s="67" t="s">
        <v>213</v>
      </c>
      <c r="P1891" s="68" t="s">
        <v>1478</v>
      </c>
      <c r="Q1891" t="str">
        <f>_xlfn.CONCAT(Table24[[#This Row],[Field Name]:[Area Name]])</f>
        <v>SimiOld</v>
      </c>
      <c r="R1891" s="88" t="str">
        <f>_xlfn.CONCAT(Table24[[#This Row],[Field Name]:[Pool Name]])</f>
        <v>SimiOldGas Zone (ABD)</v>
      </c>
    </row>
    <row r="1892" spans="14:18" x14ac:dyDescent="0.4">
      <c r="N1892" s="66" t="s">
        <v>1969</v>
      </c>
      <c r="O1892" s="67" t="s">
        <v>213</v>
      </c>
      <c r="P1892" s="68" t="s">
        <v>1759</v>
      </c>
      <c r="Q1892" t="str">
        <f>_xlfn.CONCAT(Table24[[#This Row],[Field Name]:[Area Name]])</f>
        <v>SimiOld</v>
      </c>
      <c r="R1892" s="88" t="str">
        <f>_xlfn.CONCAT(Table24[[#This Row],[Field Name]:[Pool Name]])</f>
        <v>SimiOldLlajas (ABD)</v>
      </c>
    </row>
    <row r="1893" spans="14:18" x14ac:dyDescent="0.4">
      <c r="N1893" s="66" t="s">
        <v>1969</v>
      </c>
      <c r="O1893" s="67" t="s">
        <v>213</v>
      </c>
      <c r="P1893" s="68" t="s">
        <v>240</v>
      </c>
      <c r="Q1893" t="str">
        <f>_xlfn.CONCAT(Table24[[#This Row],[Field Name]:[Area Name]])</f>
        <v>SimiOld</v>
      </c>
      <c r="R1893" s="88" t="str">
        <f>_xlfn.CONCAT(Table24[[#This Row],[Field Name]:[Pool Name]])</f>
        <v>SimiOldNo Pool Breakdown</v>
      </c>
    </row>
    <row r="1894" spans="14:18" x14ac:dyDescent="0.4">
      <c r="N1894" s="66" t="s">
        <v>1969</v>
      </c>
      <c r="O1894" s="67" t="s">
        <v>213</v>
      </c>
      <c r="P1894" s="68" t="s">
        <v>734</v>
      </c>
      <c r="Q1894" t="str">
        <f>_xlfn.CONCAT(Table24[[#This Row],[Field Name]:[Area Name]])</f>
        <v>SimiOld</v>
      </c>
      <c r="R1894" s="88" t="str">
        <f>_xlfn.CONCAT(Table24[[#This Row],[Field Name]:[Pool Name]])</f>
        <v>SimiOldSespe</v>
      </c>
    </row>
    <row r="1895" spans="14:18" x14ac:dyDescent="0.4">
      <c r="N1895" s="66" t="s">
        <v>1969</v>
      </c>
      <c r="O1895" s="67" t="s">
        <v>1365</v>
      </c>
      <c r="P1895" s="68" t="s">
        <v>240</v>
      </c>
      <c r="Q1895" t="str">
        <f>_xlfn.CONCAT(Table24[[#This Row],[Field Name]:[Area Name]])</f>
        <v>SimiStrathearn (ABD)</v>
      </c>
      <c r="R1895" s="88" t="str">
        <f>_xlfn.CONCAT(Table24[[#This Row],[Field Name]:[Pool Name]])</f>
        <v>SimiStrathearn (ABD)No Pool Breakdown</v>
      </c>
    </row>
    <row r="1896" spans="14:18" x14ac:dyDescent="0.4">
      <c r="N1896" s="66" t="s">
        <v>1971</v>
      </c>
      <c r="O1896" s="67" t="s">
        <v>264</v>
      </c>
      <c r="P1896" s="68" t="s">
        <v>322</v>
      </c>
      <c r="Q1896" t="str">
        <f>_xlfn.CONCAT(Table24[[#This Row],[Field Name]:[Area Name]])</f>
        <v>Sisquoc Ranch (ABD)Any Area</v>
      </c>
      <c r="R1896" s="88" t="str">
        <f>_xlfn.CONCAT(Table24[[#This Row],[Field Name]:[Pool Name]])</f>
        <v>Sisquoc Ranch (ABD)Any AreaMonterey</v>
      </c>
    </row>
    <row r="1897" spans="14:18" x14ac:dyDescent="0.4">
      <c r="N1897" s="66" t="s">
        <v>1972</v>
      </c>
      <c r="O1897" s="67" t="s">
        <v>264</v>
      </c>
      <c r="P1897" s="68" t="s">
        <v>1461</v>
      </c>
      <c r="Q1897" t="str">
        <f>_xlfn.CONCAT(Table24[[#This Row],[Field Name]:[Area Name]])</f>
        <v>Snodgrass Slough Gas (ABD)Any Area</v>
      </c>
      <c r="R1897" s="88" t="str">
        <f>_xlfn.CONCAT(Table24[[#This Row],[Field Name]:[Pool Name]])</f>
        <v>Snodgrass Slough Gas (ABD)Any AreaWinters</v>
      </c>
    </row>
    <row r="1898" spans="14:18" x14ac:dyDescent="0.4">
      <c r="N1898" s="66" t="s">
        <v>1974</v>
      </c>
      <c r="O1898" s="67" t="s">
        <v>264</v>
      </c>
      <c r="P1898" s="68" t="s">
        <v>240</v>
      </c>
      <c r="Q1898" t="str">
        <f>_xlfn.CONCAT(Table24[[#This Row],[Field Name]:[Area Name]])</f>
        <v>Somis (ABD)Any Area</v>
      </c>
      <c r="R1898" s="88" t="str">
        <f>_xlfn.CONCAT(Table24[[#This Row],[Field Name]:[Pool Name]])</f>
        <v>Somis (ABD)Any AreaNo Pool Breakdown</v>
      </c>
    </row>
    <row r="1899" spans="14:18" x14ac:dyDescent="0.4">
      <c r="N1899" s="66" t="s">
        <v>1975</v>
      </c>
      <c r="O1899" s="67" t="s">
        <v>264</v>
      </c>
      <c r="P1899" s="68" t="s">
        <v>240</v>
      </c>
      <c r="Q1899" t="str">
        <f>_xlfn.CONCAT(Table24[[#This Row],[Field Name]:[Area Name]])</f>
        <v>South MountainAny Area</v>
      </c>
      <c r="R1899" s="88" t="str">
        <f>_xlfn.CONCAT(Table24[[#This Row],[Field Name]:[Pool Name]])</f>
        <v>South MountainAny AreaNo Pool Breakdown</v>
      </c>
    </row>
    <row r="1900" spans="14:18" x14ac:dyDescent="0.4">
      <c r="N1900" s="66" t="s">
        <v>1975</v>
      </c>
      <c r="O1900" s="67" t="s">
        <v>264</v>
      </c>
      <c r="P1900" s="68" t="s">
        <v>734</v>
      </c>
      <c r="Q1900" t="str">
        <f>_xlfn.CONCAT(Table24[[#This Row],[Field Name]:[Area Name]])</f>
        <v>South MountainAny Area</v>
      </c>
      <c r="R1900" s="88" t="str">
        <f>_xlfn.CONCAT(Table24[[#This Row],[Field Name]:[Pool Name]])</f>
        <v>South MountainAny AreaSespe</v>
      </c>
    </row>
    <row r="1901" spans="14:18" x14ac:dyDescent="0.4">
      <c r="N1901" s="66" t="s">
        <v>1975</v>
      </c>
      <c r="O1901" s="67" t="s">
        <v>372</v>
      </c>
      <c r="P1901" s="68" t="s">
        <v>240</v>
      </c>
      <c r="Q1901" t="str">
        <f>_xlfn.CONCAT(Table24[[#This Row],[Field Name]:[Area Name]])</f>
        <v>South MountainBridge</v>
      </c>
      <c r="R1901" s="88" t="str">
        <f>_xlfn.CONCAT(Table24[[#This Row],[Field Name]:[Pool Name]])</f>
        <v>South MountainBridgeNo Pool Breakdown</v>
      </c>
    </row>
    <row r="1902" spans="14:18" x14ac:dyDescent="0.4">
      <c r="N1902" s="66" t="s">
        <v>1975</v>
      </c>
      <c r="O1902" s="67" t="s">
        <v>372</v>
      </c>
      <c r="P1902" s="68" t="s">
        <v>708</v>
      </c>
      <c r="Q1902" t="str">
        <f>_xlfn.CONCAT(Table24[[#This Row],[Field Name]:[Area Name]])</f>
        <v>South MountainBridge</v>
      </c>
      <c r="R1902" s="88" t="str">
        <f>_xlfn.CONCAT(Table24[[#This Row],[Field Name]:[Pool Name]])</f>
        <v>South MountainBridgePliocene</v>
      </c>
    </row>
    <row r="1903" spans="14:18" x14ac:dyDescent="0.4">
      <c r="N1903" s="66" t="s">
        <v>1975</v>
      </c>
      <c r="O1903" s="67" t="s">
        <v>239</v>
      </c>
      <c r="P1903" s="68" t="s">
        <v>1610</v>
      </c>
      <c r="Q1903" t="str">
        <f>_xlfn.CONCAT(Table24[[#This Row],[Field Name]:[Area Name]])</f>
        <v>South MountainMain</v>
      </c>
      <c r="R1903" s="88" t="str">
        <f>_xlfn.CONCAT(Table24[[#This Row],[Field Name]:[Pool Name]])</f>
        <v>South MountainMainI-D</v>
      </c>
    </row>
    <row r="1904" spans="14:18" x14ac:dyDescent="0.4">
      <c r="N1904" s="66" t="s">
        <v>1975</v>
      </c>
      <c r="O1904" s="67" t="s">
        <v>239</v>
      </c>
      <c r="P1904" s="68" t="s">
        <v>1618</v>
      </c>
      <c r="Q1904" t="str">
        <f>_xlfn.CONCAT(Table24[[#This Row],[Field Name]:[Area Name]])</f>
        <v>South MountainMain</v>
      </c>
      <c r="R1904" s="88" t="str">
        <f>_xlfn.CONCAT(Table24[[#This Row],[Field Name]:[Pool Name]])</f>
        <v>South MountainMainIi-Iii</v>
      </c>
    </row>
    <row r="1905" spans="14:18" x14ac:dyDescent="0.4">
      <c r="N1905" s="66" t="s">
        <v>1975</v>
      </c>
      <c r="O1905" s="67" t="s">
        <v>239</v>
      </c>
      <c r="P1905" s="68" t="s">
        <v>1634</v>
      </c>
      <c r="Q1905" t="str">
        <f>_xlfn.CONCAT(Table24[[#This Row],[Field Name]:[Area Name]])</f>
        <v>South MountainMain</v>
      </c>
      <c r="R1905" s="88" t="str">
        <f>_xlfn.CONCAT(Table24[[#This Row],[Field Name]:[Pool Name]])</f>
        <v>South MountainMainIv</v>
      </c>
    </row>
    <row r="1906" spans="14:18" x14ac:dyDescent="0.4">
      <c r="N1906" s="66" t="s">
        <v>1975</v>
      </c>
      <c r="O1906" s="67" t="s">
        <v>239</v>
      </c>
      <c r="P1906" s="68" t="s">
        <v>240</v>
      </c>
      <c r="Q1906" t="str">
        <f>_xlfn.CONCAT(Table24[[#This Row],[Field Name]:[Area Name]])</f>
        <v>South MountainMain</v>
      </c>
      <c r="R1906" s="88" t="str">
        <f>_xlfn.CONCAT(Table24[[#This Row],[Field Name]:[Pool Name]])</f>
        <v>South MountainMainNo Pool Breakdown</v>
      </c>
    </row>
    <row r="1907" spans="14:18" x14ac:dyDescent="0.4">
      <c r="N1907" s="66" t="s">
        <v>1975</v>
      </c>
      <c r="O1907" s="67" t="s">
        <v>239</v>
      </c>
      <c r="P1907" s="68" t="s">
        <v>734</v>
      </c>
      <c r="Q1907" t="str">
        <f>_xlfn.CONCAT(Table24[[#This Row],[Field Name]:[Area Name]])</f>
        <v>South MountainMain</v>
      </c>
      <c r="R1907" s="88" t="str">
        <f>_xlfn.CONCAT(Table24[[#This Row],[Field Name]:[Pool Name]])</f>
        <v>South MountainMainSespe</v>
      </c>
    </row>
    <row r="1908" spans="14:18" x14ac:dyDescent="0.4">
      <c r="N1908" s="66" t="s">
        <v>1977</v>
      </c>
      <c r="O1908" s="67" t="s">
        <v>264</v>
      </c>
      <c r="P1908" s="68" t="s">
        <v>1366</v>
      </c>
      <c r="Q1908" t="str">
        <f>_xlfn.CONCAT(Table24[[#This Row],[Field Name]:[Area Name]])</f>
        <v>Stegeman GasAny Area</v>
      </c>
      <c r="R1908" s="88" t="str">
        <f>_xlfn.CONCAT(Table24[[#This Row],[Field Name]:[Pool Name]])</f>
        <v>Stegeman GasAny AreaForbes (ABD)</v>
      </c>
    </row>
    <row r="1909" spans="14:18" x14ac:dyDescent="0.4">
      <c r="N1909" s="66" t="s">
        <v>1977</v>
      </c>
      <c r="O1909" s="67" t="s">
        <v>264</v>
      </c>
      <c r="P1909" s="68" t="s">
        <v>265</v>
      </c>
      <c r="Q1909" t="str">
        <f>_xlfn.CONCAT(Table24[[#This Row],[Field Name]:[Area Name]])</f>
        <v>Stegeman GasAny Area</v>
      </c>
      <c r="R1909" s="88" t="str">
        <f>_xlfn.CONCAT(Table24[[#This Row],[Field Name]:[Pool Name]])</f>
        <v>Stegeman GasAny AreaKione</v>
      </c>
    </row>
    <row r="1910" spans="14:18" x14ac:dyDescent="0.4">
      <c r="N1910" s="66" t="s">
        <v>900</v>
      </c>
      <c r="O1910" s="67" t="s">
        <v>1142</v>
      </c>
      <c r="P1910" s="68" t="s">
        <v>838</v>
      </c>
      <c r="Q1910" t="str">
        <f>_xlfn.CONCAT(Table24[[#This Row],[Field Name]:[Area Name]])</f>
        <v>StockdaleOld (ABD)</v>
      </c>
      <c r="R1910" s="88" t="str">
        <f>_xlfn.CONCAT(Table24[[#This Row],[Field Name]:[Pool Name]])</f>
        <v>StockdaleOld (ABD)Chanac</v>
      </c>
    </row>
    <row r="1911" spans="14:18" x14ac:dyDescent="0.4">
      <c r="N1911" s="66" t="s">
        <v>900</v>
      </c>
      <c r="O1911" s="67" t="s">
        <v>1183</v>
      </c>
      <c r="P1911" s="68" t="s">
        <v>1963</v>
      </c>
      <c r="Q1911" t="str">
        <f>_xlfn.CONCAT(Table24[[#This Row],[Field Name]:[Area Name]])</f>
        <v>StockdalePanama Lane</v>
      </c>
      <c r="R1911" s="88" t="str">
        <f>_xlfn.CONCAT(Table24[[#This Row],[Field Name]:[Pool Name]])</f>
        <v>StockdalePanama LaneNozu</v>
      </c>
    </row>
    <row r="1912" spans="14:18" x14ac:dyDescent="0.4">
      <c r="N1912" s="66" t="s">
        <v>1980</v>
      </c>
      <c r="O1912" s="67" t="s">
        <v>264</v>
      </c>
      <c r="P1912" s="68" t="s">
        <v>1382</v>
      </c>
      <c r="Q1912" t="str">
        <f>_xlfn.CONCAT(Table24[[#This Row],[Field Name]:[Area Name]])</f>
        <v>Stockton Gas (ABD)Any Area</v>
      </c>
      <c r="R1912" s="88" t="str">
        <f>_xlfn.CONCAT(Table24[[#This Row],[Field Name]:[Pool Name]])</f>
        <v>Stockton Gas (ABD)Any AreaStarkey</v>
      </c>
    </row>
    <row r="1913" spans="14:18" x14ac:dyDescent="0.4">
      <c r="N1913" s="66" t="s">
        <v>1981</v>
      </c>
      <c r="O1913" s="67" t="s">
        <v>264</v>
      </c>
      <c r="P1913" s="68" t="s">
        <v>1928</v>
      </c>
      <c r="Q1913" t="str">
        <f>_xlfn.CONCAT(Table24[[#This Row],[Field Name]:[Area Name]])</f>
        <v>Stone Lake Gas (ABD)Any Area</v>
      </c>
      <c r="R1913" s="88" t="str">
        <f>_xlfn.CONCAT(Table24[[#This Row],[Field Name]:[Pool Name]])</f>
        <v>Stone Lake Gas (ABD)Any AreaMokelumne River</v>
      </c>
    </row>
    <row r="1914" spans="14:18" x14ac:dyDescent="0.4">
      <c r="N1914" s="66" t="s">
        <v>1981</v>
      </c>
      <c r="O1914" s="67" t="s">
        <v>264</v>
      </c>
      <c r="P1914" s="68" t="s">
        <v>240</v>
      </c>
      <c r="Q1914" t="str">
        <f>_xlfn.CONCAT(Table24[[#This Row],[Field Name]:[Area Name]])</f>
        <v>Stone Lake Gas (ABD)Any Area</v>
      </c>
      <c r="R1914" s="88" t="str">
        <f>_xlfn.CONCAT(Table24[[#This Row],[Field Name]:[Pool Name]])</f>
        <v>Stone Lake Gas (ABD)Any AreaNo Pool Breakdown</v>
      </c>
    </row>
    <row r="1915" spans="14:18" x14ac:dyDescent="0.4">
      <c r="N1915" s="66" t="s">
        <v>1981</v>
      </c>
      <c r="O1915" s="67" t="s">
        <v>264</v>
      </c>
      <c r="P1915" s="68" t="s">
        <v>1461</v>
      </c>
      <c r="Q1915" t="str">
        <f>_xlfn.CONCAT(Table24[[#This Row],[Field Name]:[Area Name]])</f>
        <v>Stone Lake Gas (ABD)Any Area</v>
      </c>
      <c r="R1915" s="88" t="str">
        <f>_xlfn.CONCAT(Table24[[#This Row],[Field Name]:[Pool Name]])</f>
        <v>Stone Lake Gas (ABD)Any AreaWinters</v>
      </c>
    </row>
    <row r="1916" spans="14:18" x14ac:dyDescent="0.4">
      <c r="N1916" s="66" t="s">
        <v>905</v>
      </c>
      <c r="O1916" s="67" t="s">
        <v>235</v>
      </c>
      <c r="P1916" s="68" t="s">
        <v>658</v>
      </c>
      <c r="Q1916" t="str">
        <f>_xlfn.CONCAT(Table24[[#This Row],[Field Name]:[Area Name]])</f>
        <v>StrandEast</v>
      </c>
      <c r="R1916" s="88" t="str">
        <f>_xlfn.CONCAT(Table24[[#This Row],[Field Name]:[Pool Name]])</f>
        <v>StrandEastEtchegoin</v>
      </c>
    </row>
    <row r="1917" spans="14:18" x14ac:dyDescent="0.4">
      <c r="N1917" s="66" t="s">
        <v>905</v>
      </c>
      <c r="O1917" s="67" t="s">
        <v>235</v>
      </c>
      <c r="P1917" s="68" t="s">
        <v>682</v>
      </c>
      <c r="Q1917" t="str">
        <f>_xlfn.CONCAT(Table24[[#This Row],[Field Name]:[Area Name]])</f>
        <v>StrandEast</v>
      </c>
      <c r="R1917" s="88" t="str">
        <f>_xlfn.CONCAT(Table24[[#This Row],[Field Name]:[Pool Name]])</f>
        <v>StrandEastStevens</v>
      </c>
    </row>
    <row r="1918" spans="14:18" x14ac:dyDescent="0.4">
      <c r="N1918" s="66" t="s">
        <v>905</v>
      </c>
      <c r="O1918" s="67" t="s">
        <v>235</v>
      </c>
      <c r="P1918" s="68" t="s">
        <v>1532</v>
      </c>
      <c r="Q1918" t="str">
        <f>_xlfn.CONCAT(Table24[[#This Row],[Field Name]:[Area Name]])</f>
        <v>StrandEast</v>
      </c>
      <c r="R1918" s="88" t="str">
        <f>_xlfn.CONCAT(Table24[[#This Row],[Field Name]:[Pool Name]])</f>
        <v>StrandEastUpper Stevens</v>
      </c>
    </row>
    <row r="1919" spans="14:18" x14ac:dyDescent="0.4">
      <c r="N1919" s="66" t="s">
        <v>905</v>
      </c>
      <c r="O1919" s="67" t="s">
        <v>239</v>
      </c>
      <c r="P1919" s="68" t="s">
        <v>2330</v>
      </c>
      <c r="Q1919" t="str">
        <f>_xlfn.CONCAT(Table24[[#This Row],[Field Name]:[Area Name]])</f>
        <v>StrandMain</v>
      </c>
      <c r="R1919" s="88" t="str">
        <f>_xlfn.CONCAT(Table24[[#This Row],[Field Name]:[Pool Name]])</f>
        <v>StrandMain4th Stevens Sand</v>
      </c>
    </row>
    <row r="1920" spans="14:18" x14ac:dyDescent="0.4">
      <c r="N1920" s="66" t="s">
        <v>905</v>
      </c>
      <c r="O1920" s="67" t="s">
        <v>239</v>
      </c>
      <c r="P1920" s="68" t="s">
        <v>658</v>
      </c>
      <c r="Q1920" t="str">
        <f>_xlfn.CONCAT(Table24[[#This Row],[Field Name]:[Area Name]])</f>
        <v>StrandMain</v>
      </c>
      <c r="R1920" s="88" t="str">
        <f>_xlfn.CONCAT(Table24[[#This Row],[Field Name]:[Pool Name]])</f>
        <v>StrandMainEtchegoin</v>
      </c>
    </row>
    <row r="1921" spans="14:18" x14ac:dyDescent="0.4">
      <c r="N1921" s="66" t="s">
        <v>905</v>
      </c>
      <c r="O1921" s="67" t="s">
        <v>239</v>
      </c>
      <c r="P1921" s="68" t="s">
        <v>454</v>
      </c>
      <c r="Q1921" t="str">
        <f>_xlfn.CONCAT(Table24[[#This Row],[Field Name]:[Area Name]])</f>
        <v>StrandMain</v>
      </c>
      <c r="R1921" s="88" t="str">
        <f>_xlfn.CONCAT(Table24[[#This Row],[Field Name]:[Pool Name]])</f>
        <v>StrandMainGas Zone</v>
      </c>
    </row>
    <row r="1922" spans="14:18" x14ac:dyDescent="0.4">
      <c r="N1922" s="66" t="s">
        <v>905</v>
      </c>
      <c r="O1922" s="67" t="s">
        <v>239</v>
      </c>
      <c r="P1922" s="68" t="s">
        <v>1518</v>
      </c>
      <c r="Q1922" t="str">
        <f>_xlfn.CONCAT(Table24[[#This Row],[Field Name]:[Area Name]])</f>
        <v>StrandMain</v>
      </c>
      <c r="R1922" s="88" t="str">
        <f>_xlfn.CONCAT(Table24[[#This Row],[Field Name]:[Pool Name]])</f>
        <v>StrandMainLower Stevens</v>
      </c>
    </row>
    <row r="1923" spans="14:18" x14ac:dyDescent="0.4">
      <c r="N1923" s="66" t="s">
        <v>905</v>
      </c>
      <c r="O1923" s="67" t="s">
        <v>239</v>
      </c>
      <c r="P1923" s="68" t="s">
        <v>835</v>
      </c>
      <c r="Q1923" t="str">
        <f>_xlfn.CONCAT(Table24[[#This Row],[Field Name]:[Area Name]])</f>
        <v>StrandMain</v>
      </c>
      <c r="R1923" s="88" t="str">
        <f>_xlfn.CONCAT(Table24[[#This Row],[Field Name]:[Pool Name]])</f>
        <v>StrandMainSan Joaquin</v>
      </c>
    </row>
    <row r="1924" spans="14:18" x14ac:dyDescent="0.4">
      <c r="N1924" s="66" t="s">
        <v>905</v>
      </c>
      <c r="O1924" s="67" t="s">
        <v>239</v>
      </c>
      <c r="P1924" s="68" t="s">
        <v>1532</v>
      </c>
      <c r="Q1924" t="str">
        <f>_xlfn.CONCAT(Table24[[#This Row],[Field Name]:[Area Name]])</f>
        <v>StrandMain</v>
      </c>
      <c r="R1924" s="88" t="str">
        <f>_xlfn.CONCAT(Table24[[#This Row],[Field Name]:[Pool Name]])</f>
        <v>StrandMainUpper Stevens</v>
      </c>
    </row>
    <row r="1925" spans="14:18" x14ac:dyDescent="0.4">
      <c r="N1925" s="66" t="s">
        <v>905</v>
      </c>
      <c r="O1925" s="67" t="s">
        <v>239</v>
      </c>
      <c r="P1925" s="68" t="s">
        <v>2158</v>
      </c>
      <c r="Q1925" t="str">
        <f>_xlfn.CONCAT(Table24[[#This Row],[Field Name]:[Area Name]])</f>
        <v>StrandMain</v>
      </c>
      <c r="R1925" s="88" t="str">
        <f>_xlfn.CONCAT(Table24[[#This Row],[Field Name]:[Pool Name]])</f>
        <v>StrandMainVedder</v>
      </c>
    </row>
    <row r="1926" spans="14:18" x14ac:dyDescent="0.4">
      <c r="N1926" s="66" t="s">
        <v>905</v>
      </c>
      <c r="O1926" s="67" t="s">
        <v>793</v>
      </c>
      <c r="P1926" s="68" t="s">
        <v>454</v>
      </c>
      <c r="Q1926" t="str">
        <f>_xlfn.CONCAT(Table24[[#This Row],[Field Name]:[Area Name]])</f>
        <v>StrandNorthwest</v>
      </c>
      <c r="R1926" s="88" t="str">
        <f>_xlfn.CONCAT(Table24[[#This Row],[Field Name]:[Pool Name]])</f>
        <v>StrandNorthwestGas Zone</v>
      </c>
    </row>
    <row r="1927" spans="14:18" x14ac:dyDescent="0.4">
      <c r="N1927" s="66" t="s">
        <v>905</v>
      </c>
      <c r="O1927" s="67" t="s">
        <v>793</v>
      </c>
      <c r="P1927" s="68" t="s">
        <v>835</v>
      </c>
      <c r="Q1927" t="str">
        <f>_xlfn.CONCAT(Table24[[#This Row],[Field Name]:[Area Name]])</f>
        <v>StrandNorthwest</v>
      </c>
      <c r="R1927" s="88" t="str">
        <f>_xlfn.CONCAT(Table24[[#This Row],[Field Name]:[Pool Name]])</f>
        <v>StrandNorthwestSan Joaquin</v>
      </c>
    </row>
    <row r="1928" spans="14:18" x14ac:dyDescent="0.4">
      <c r="N1928" s="66" t="s">
        <v>905</v>
      </c>
      <c r="O1928" s="67" t="s">
        <v>793</v>
      </c>
      <c r="P1928" s="68" t="s">
        <v>682</v>
      </c>
      <c r="Q1928" t="str">
        <f>_xlfn.CONCAT(Table24[[#This Row],[Field Name]:[Area Name]])</f>
        <v>StrandNorthwest</v>
      </c>
      <c r="R1928" s="88" t="str">
        <f>_xlfn.CONCAT(Table24[[#This Row],[Field Name]:[Pool Name]])</f>
        <v>StrandNorthwestStevens</v>
      </c>
    </row>
    <row r="1929" spans="14:18" x14ac:dyDescent="0.4">
      <c r="N1929" s="66" t="s">
        <v>905</v>
      </c>
      <c r="O1929" s="67" t="s">
        <v>1315</v>
      </c>
      <c r="P1929" s="68" t="s">
        <v>682</v>
      </c>
      <c r="Q1929" t="str">
        <f>_xlfn.CONCAT(Table24[[#This Row],[Field Name]:[Area Name]])</f>
        <v>StrandSouth (ABD)</v>
      </c>
      <c r="R1929" s="88" t="str">
        <f>_xlfn.CONCAT(Table24[[#This Row],[Field Name]:[Pool Name]])</f>
        <v>StrandSouth (ABD)Stevens</v>
      </c>
    </row>
    <row r="1930" spans="14:18" x14ac:dyDescent="0.4">
      <c r="N1930" s="66" t="s">
        <v>1985</v>
      </c>
      <c r="O1930" s="67" t="s">
        <v>264</v>
      </c>
      <c r="P1930" s="68" t="s">
        <v>1877</v>
      </c>
      <c r="Q1930" t="str">
        <f>_xlfn.CONCAT(Table24[[#This Row],[Field Name]:[Area Name]])</f>
        <v>Sugarfield GasAny Area</v>
      </c>
      <c r="R1930" s="88" t="str">
        <f>_xlfn.CONCAT(Table24[[#This Row],[Field Name]:[Pool Name]])</f>
        <v>Sugarfield GasAny AreaStarkey (ABD)</v>
      </c>
    </row>
    <row r="1931" spans="14:18" x14ac:dyDescent="0.4">
      <c r="N1931" s="66" t="s">
        <v>1985</v>
      </c>
      <c r="O1931" s="67" t="s">
        <v>264</v>
      </c>
      <c r="P1931" s="68" t="s">
        <v>1461</v>
      </c>
      <c r="Q1931" t="str">
        <f>_xlfn.CONCAT(Table24[[#This Row],[Field Name]:[Area Name]])</f>
        <v>Sugarfield GasAny Area</v>
      </c>
      <c r="R1931" s="88" t="str">
        <f>_xlfn.CONCAT(Table24[[#This Row],[Field Name]:[Pool Name]])</f>
        <v>Sugarfield GasAny AreaWinters</v>
      </c>
    </row>
    <row r="1932" spans="14:18" x14ac:dyDescent="0.4">
      <c r="N1932" s="66" t="s">
        <v>1987</v>
      </c>
      <c r="O1932" s="67" t="s">
        <v>264</v>
      </c>
      <c r="P1932" s="68" t="s">
        <v>240</v>
      </c>
      <c r="Q1932" t="str">
        <f>_xlfn.CONCAT(Table24[[#This Row],[Field Name]:[Area Name]])</f>
        <v>Suisun Bay GasAny Area</v>
      </c>
      <c r="R1932" s="88" t="str">
        <f>_xlfn.CONCAT(Table24[[#This Row],[Field Name]:[Pool Name]])</f>
        <v>Suisun Bay GasAny AreaNo Pool Breakdown</v>
      </c>
    </row>
    <row r="1933" spans="14:18" x14ac:dyDescent="0.4">
      <c r="N1933" s="66" t="s">
        <v>1989</v>
      </c>
      <c r="O1933" s="67" t="s">
        <v>264</v>
      </c>
      <c r="P1933" s="68" t="s">
        <v>240</v>
      </c>
      <c r="Q1933" t="str">
        <f>_xlfn.CONCAT(Table24[[#This Row],[Field Name]:[Area Name]])</f>
        <v>Summerland (ABD)Any Area</v>
      </c>
      <c r="R1933" s="88" t="str">
        <f>_xlfn.CONCAT(Table24[[#This Row],[Field Name]:[Pool Name]])</f>
        <v>Summerland (ABD)Any AreaNo Pool Breakdown</v>
      </c>
    </row>
    <row r="1934" spans="14:18" x14ac:dyDescent="0.4">
      <c r="N1934" s="66" t="s">
        <v>1989</v>
      </c>
      <c r="O1934" s="67" t="s">
        <v>1121</v>
      </c>
      <c r="P1934" s="68" t="s">
        <v>240</v>
      </c>
      <c r="Q1934" t="str">
        <f>_xlfn.CONCAT(Table24[[#This Row],[Field Name]:[Area Name]])</f>
        <v>Summerland (ABD)Offshore</v>
      </c>
      <c r="R1934" s="88" t="str">
        <f>_xlfn.CONCAT(Table24[[#This Row],[Field Name]:[Pool Name]])</f>
        <v>Summerland (ABD)OffshoreNo Pool Breakdown</v>
      </c>
    </row>
    <row r="1935" spans="14:18" x14ac:dyDescent="0.4">
      <c r="N1935" s="66" t="s">
        <v>1989</v>
      </c>
      <c r="O1935" s="67" t="s">
        <v>1155</v>
      </c>
      <c r="P1935" s="68" t="s">
        <v>240</v>
      </c>
      <c r="Q1935" t="str">
        <f>_xlfn.CONCAT(Table24[[#This Row],[Field Name]:[Area Name]])</f>
        <v>Summerland (ABD)Onshore</v>
      </c>
      <c r="R1935" s="88" t="str">
        <f>_xlfn.CONCAT(Table24[[#This Row],[Field Name]:[Pool Name]])</f>
        <v>Summerland (ABD)OnshoreNo Pool Breakdown</v>
      </c>
    </row>
    <row r="1936" spans="14:18" x14ac:dyDescent="0.4">
      <c r="N1936" s="66" t="s">
        <v>1990</v>
      </c>
      <c r="O1936" s="67" t="s">
        <v>264</v>
      </c>
      <c r="P1936" s="68" t="s">
        <v>1478</v>
      </c>
      <c r="Q1936" t="str">
        <f>_xlfn.CONCAT(Table24[[#This Row],[Field Name]:[Area Name]])</f>
        <v>Summerland Offshore (ABD)Any Area</v>
      </c>
      <c r="R1936" s="88" t="str">
        <f>_xlfn.CONCAT(Table24[[#This Row],[Field Name]:[Pool Name]])</f>
        <v>Summerland Offshore (ABD)Any AreaGas Zone (ABD)</v>
      </c>
    </row>
    <row r="1937" spans="14:18" x14ac:dyDescent="0.4">
      <c r="N1937" s="66" t="s">
        <v>1990</v>
      </c>
      <c r="O1937" s="67" t="s">
        <v>264</v>
      </c>
      <c r="P1937" s="68" t="s">
        <v>240</v>
      </c>
      <c r="Q1937" t="str">
        <f>_xlfn.CONCAT(Table24[[#This Row],[Field Name]:[Area Name]])</f>
        <v>Summerland Offshore (ABD)Any Area</v>
      </c>
      <c r="R1937" s="88" t="str">
        <f>_xlfn.CONCAT(Table24[[#This Row],[Field Name]:[Pool Name]])</f>
        <v>Summerland Offshore (ABD)Any AreaNo Pool Breakdown</v>
      </c>
    </row>
    <row r="1938" spans="14:18" x14ac:dyDescent="0.4">
      <c r="N1938" s="66" t="s">
        <v>1992</v>
      </c>
      <c r="O1938" s="67" t="s">
        <v>264</v>
      </c>
      <c r="P1938" s="68" t="s">
        <v>240</v>
      </c>
      <c r="Q1938" t="str">
        <f>_xlfn.CONCAT(Table24[[#This Row],[Field Name]:[Area Name]])</f>
        <v>Sunset Beach (ABD)Any Area</v>
      </c>
      <c r="R1938" s="88" t="str">
        <f>_xlfn.CONCAT(Table24[[#This Row],[Field Name]:[Pool Name]])</f>
        <v>Sunset Beach (ABD)Any AreaNo Pool Breakdown</v>
      </c>
    </row>
    <row r="1939" spans="14:18" x14ac:dyDescent="0.4">
      <c r="N1939" s="66" t="s">
        <v>1994</v>
      </c>
      <c r="O1939" s="67" t="s">
        <v>264</v>
      </c>
      <c r="P1939" s="68" t="s">
        <v>265</v>
      </c>
      <c r="Q1939" t="str">
        <f>_xlfn.CONCAT(Table24[[#This Row],[Field Name]:[Area Name]])</f>
        <v>Sutter Buttes GasAny Area</v>
      </c>
      <c r="R1939" s="88" t="str">
        <f>_xlfn.CONCAT(Table24[[#This Row],[Field Name]:[Pool Name]])</f>
        <v>Sutter Buttes GasAny AreaKione</v>
      </c>
    </row>
    <row r="1940" spans="14:18" x14ac:dyDescent="0.4">
      <c r="N1940" s="66" t="s">
        <v>1994</v>
      </c>
      <c r="O1940" s="67" t="s">
        <v>264</v>
      </c>
      <c r="P1940" s="68" t="s">
        <v>240</v>
      </c>
      <c r="Q1940" t="str">
        <f>_xlfn.CONCAT(Table24[[#This Row],[Field Name]:[Area Name]])</f>
        <v>Sutter Buttes GasAny Area</v>
      </c>
      <c r="R1940" s="88" t="str">
        <f>_xlfn.CONCAT(Table24[[#This Row],[Field Name]:[Pool Name]])</f>
        <v>Sutter Buttes GasAny AreaNo Pool Breakdown</v>
      </c>
    </row>
    <row r="1941" spans="14:18" x14ac:dyDescent="0.4">
      <c r="N1941" s="66" t="s">
        <v>1996</v>
      </c>
      <c r="O1941" s="67" t="s">
        <v>239</v>
      </c>
      <c r="P1941" s="68" t="s">
        <v>265</v>
      </c>
      <c r="Q1941" t="str">
        <f>_xlfn.CONCAT(Table24[[#This Row],[Field Name]:[Area Name]])</f>
        <v>Sutter City GasMain</v>
      </c>
      <c r="R1941" s="88" t="str">
        <f>_xlfn.CONCAT(Table24[[#This Row],[Field Name]:[Pool Name]])</f>
        <v>Sutter City GasMainKione</v>
      </c>
    </row>
    <row r="1942" spans="14:18" x14ac:dyDescent="0.4">
      <c r="N1942" s="66" t="s">
        <v>1996</v>
      </c>
      <c r="O1942" s="67" t="s">
        <v>239</v>
      </c>
      <c r="P1942" s="68" t="s">
        <v>240</v>
      </c>
      <c r="Q1942" t="str">
        <f>_xlfn.CONCAT(Table24[[#This Row],[Field Name]:[Area Name]])</f>
        <v>Sutter City GasMain</v>
      </c>
      <c r="R1942" s="88" t="str">
        <f>_xlfn.CONCAT(Table24[[#This Row],[Field Name]:[Pool Name]])</f>
        <v>Sutter City GasMainNo Pool Breakdown</v>
      </c>
    </row>
    <row r="1943" spans="14:18" x14ac:dyDescent="0.4">
      <c r="N1943" s="66" t="s">
        <v>1996</v>
      </c>
      <c r="O1943" s="67" t="s">
        <v>832</v>
      </c>
      <c r="P1943" s="68" t="s">
        <v>265</v>
      </c>
      <c r="Q1943" t="str">
        <f>_xlfn.CONCAT(Table24[[#This Row],[Field Name]:[Area Name]])</f>
        <v>Sutter City GasSouth</v>
      </c>
      <c r="R1943" s="88" t="str">
        <f>_xlfn.CONCAT(Table24[[#This Row],[Field Name]:[Pool Name]])</f>
        <v>Sutter City GasSouthKione</v>
      </c>
    </row>
    <row r="1944" spans="14:18" x14ac:dyDescent="0.4">
      <c r="N1944" s="66" t="s">
        <v>1996</v>
      </c>
      <c r="O1944" s="67" t="s">
        <v>832</v>
      </c>
      <c r="P1944" s="68" t="s">
        <v>240</v>
      </c>
      <c r="Q1944" t="str">
        <f>_xlfn.CONCAT(Table24[[#This Row],[Field Name]:[Area Name]])</f>
        <v>Sutter City GasSouth</v>
      </c>
      <c r="R1944" s="88" t="str">
        <f>_xlfn.CONCAT(Table24[[#This Row],[Field Name]:[Pool Name]])</f>
        <v>Sutter City GasSouthNo Pool Breakdown</v>
      </c>
    </row>
    <row r="1945" spans="14:18" x14ac:dyDescent="0.4">
      <c r="N1945" s="66" t="s">
        <v>1999</v>
      </c>
      <c r="O1945" s="67" t="s">
        <v>264</v>
      </c>
      <c r="P1945" s="68" t="s">
        <v>249</v>
      </c>
      <c r="Q1945" t="str">
        <f>_xlfn.CONCAT(Table24[[#This Row],[Field Name]:[Area Name]])</f>
        <v>Sycamore GasAny Area</v>
      </c>
      <c r="R1945" s="88" t="str">
        <f>_xlfn.CONCAT(Table24[[#This Row],[Field Name]:[Pool Name]])</f>
        <v>Sycamore GasAny AreaForbes</v>
      </c>
    </row>
    <row r="1946" spans="14:18" x14ac:dyDescent="0.4">
      <c r="N1946" s="66" t="s">
        <v>1999</v>
      </c>
      <c r="O1946" s="67" t="s">
        <v>264</v>
      </c>
      <c r="P1946" s="68" t="s">
        <v>265</v>
      </c>
      <c r="Q1946" t="str">
        <f>_xlfn.CONCAT(Table24[[#This Row],[Field Name]:[Area Name]])</f>
        <v>Sycamore GasAny Area</v>
      </c>
      <c r="R1946" s="88" t="str">
        <f>_xlfn.CONCAT(Table24[[#This Row],[Field Name]:[Pool Name]])</f>
        <v>Sycamore GasAny AreaKione</v>
      </c>
    </row>
    <row r="1947" spans="14:18" x14ac:dyDescent="0.4">
      <c r="N1947" s="66" t="s">
        <v>1999</v>
      </c>
      <c r="O1947" s="67" t="s">
        <v>264</v>
      </c>
      <c r="P1947" s="68" t="s">
        <v>240</v>
      </c>
      <c r="Q1947" t="str">
        <f>_xlfn.CONCAT(Table24[[#This Row],[Field Name]:[Area Name]])</f>
        <v>Sycamore GasAny Area</v>
      </c>
      <c r="R1947" s="88" t="str">
        <f>_xlfn.CONCAT(Table24[[#This Row],[Field Name]:[Pool Name]])</f>
        <v>Sycamore GasAny AreaNo Pool Breakdown</v>
      </c>
    </row>
    <row r="1948" spans="14:18" x14ac:dyDescent="0.4">
      <c r="N1948" s="66" t="s">
        <v>1999</v>
      </c>
      <c r="O1948" s="67" t="s">
        <v>264</v>
      </c>
      <c r="P1948" s="68" t="s">
        <v>1395</v>
      </c>
      <c r="Q1948" t="str">
        <f>_xlfn.CONCAT(Table24[[#This Row],[Field Name]:[Area Name]])</f>
        <v>Sycamore GasAny Area</v>
      </c>
      <c r="R1948" s="88" t="str">
        <f>_xlfn.CONCAT(Table24[[#This Row],[Field Name]:[Pool Name]])</f>
        <v>Sycamore GasAny AreaPost-Eocene</v>
      </c>
    </row>
    <row r="1949" spans="14:18" x14ac:dyDescent="0.4">
      <c r="N1949" s="66" t="s">
        <v>2001</v>
      </c>
      <c r="O1949" s="67" t="s">
        <v>264</v>
      </c>
      <c r="P1949" s="68" t="s">
        <v>249</v>
      </c>
      <c r="Q1949" t="str">
        <f>_xlfn.CONCAT(Table24[[#This Row],[Field Name]:[Area Name]])</f>
        <v>Sycamore Slough GasAny Area</v>
      </c>
      <c r="R1949" s="88" t="str">
        <f>_xlfn.CONCAT(Table24[[#This Row],[Field Name]:[Pool Name]])</f>
        <v>Sycamore Slough GasAny AreaForbes</v>
      </c>
    </row>
    <row r="1950" spans="14:18" x14ac:dyDescent="0.4">
      <c r="N1950" s="66" t="s">
        <v>2001</v>
      </c>
      <c r="O1950" s="67" t="s">
        <v>264</v>
      </c>
      <c r="P1950" s="68" t="s">
        <v>1877</v>
      </c>
      <c r="Q1950" t="str">
        <f>_xlfn.CONCAT(Table24[[#This Row],[Field Name]:[Area Name]])</f>
        <v>Sycamore Slough GasAny Area</v>
      </c>
      <c r="R1950" s="88" t="str">
        <f>_xlfn.CONCAT(Table24[[#This Row],[Field Name]:[Pool Name]])</f>
        <v>Sycamore Slough GasAny AreaStarkey (ABD)</v>
      </c>
    </row>
    <row r="1951" spans="14:18" x14ac:dyDescent="0.4">
      <c r="N1951" s="66" t="s">
        <v>2001</v>
      </c>
      <c r="O1951" s="67" t="s">
        <v>264</v>
      </c>
      <c r="P1951" s="68" t="s">
        <v>2283</v>
      </c>
      <c r="Q1951" t="str">
        <f>_xlfn.CONCAT(Table24[[#This Row],[Field Name]:[Area Name]])</f>
        <v>Sycamore Slough GasAny Area</v>
      </c>
      <c r="R1951" s="88" t="str">
        <f>_xlfn.CONCAT(Table24[[#This Row],[Field Name]:[Pool Name]])</f>
        <v>Sycamore Slough GasAny AreaWinters (ABD)</v>
      </c>
    </row>
    <row r="1952" spans="14:18" x14ac:dyDescent="0.4">
      <c r="N1952" s="66" t="s">
        <v>2004</v>
      </c>
      <c r="O1952" s="67" t="s">
        <v>264</v>
      </c>
      <c r="P1952" s="68" t="s">
        <v>240</v>
      </c>
      <c r="Q1952" t="str">
        <f>_xlfn.CONCAT(Table24[[#This Row],[Field Name]:[Area Name]])</f>
        <v>Table Bluff Gas (ABD)Any Area</v>
      </c>
      <c r="R1952" s="88" t="str">
        <f>_xlfn.CONCAT(Table24[[#This Row],[Field Name]:[Pool Name]])</f>
        <v>Table Bluff Gas (ABD)Any AreaNo Pool Breakdown</v>
      </c>
    </row>
    <row r="1953" spans="14:18" x14ac:dyDescent="0.4">
      <c r="N1953" s="66" t="s">
        <v>2006</v>
      </c>
      <c r="O1953" s="67" t="s">
        <v>264</v>
      </c>
      <c r="P1953" s="68" t="s">
        <v>240</v>
      </c>
      <c r="Q1953" t="str">
        <f>_xlfn.CONCAT(Table24[[#This Row],[Field Name]:[Area Name]])</f>
        <v>Talbert (ABD)Any Area</v>
      </c>
      <c r="R1953" s="88" t="str">
        <f>_xlfn.CONCAT(Table24[[#This Row],[Field Name]:[Pool Name]])</f>
        <v>Talbert (ABD)Any AreaNo Pool Breakdown</v>
      </c>
    </row>
    <row r="1954" spans="14:18" x14ac:dyDescent="0.4">
      <c r="N1954" s="66" t="s">
        <v>2008</v>
      </c>
      <c r="O1954" s="67" t="s">
        <v>264</v>
      </c>
      <c r="P1954" s="68" t="s">
        <v>240</v>
      </c>
      <c r="Q1954" t="str">
        <f>_xlfn.CONCAT(Table24[[#This Row],[Field Name]:[Area Name]])</f>
        <v>TapiaAny Area</v>
      </c>
      <c r="R1954" s="88" t="str">
        <f>_xlfn.CONCAT(Table24[[#This Row],[Field Name]:[Pool Name]])</f>
        <v>TapiaAny AreaNo Pool Breakdown</v>
      </c>
    </row>
    <row r="1955" spans="14:18" x14ac:dyDescent="0.4">
      <c r="N1955" s="66" t="s">
        <v>2008</v>
      </c>
      <c r="O1955" s="67" t="s">
        <v>264</v>
      </c>
      <c r="P1955" s="68" t="s">
        <v>2146</v>
      </c>
      <c r="Q1955" t="str">
        <f>_xlfn.CONCAT(Table24[[#This Row],[Field Name]:[Area Name]])</f>
        <v>TapiaAny Area</v>
      </c>
      <c r="R1955" s="88" t="str">
        <f>_xlfn.CONCAT(Table24[[#This Row],[Field Name]:[Pool Name]])</f>
        <v>TapiaAny AreaSaugus</v>
      </c>
    </row>
    <row r="1956" spans="14:18" x14ac:dyDescent="0.4">
      <c r="N1956" s="66" t="s">
        <v>2010</v>
      </c>
      <c r="O1956" s="67" t="s">
        <v>264</v>
      </c>
      <c r="P1956" s="68" t="s">
        <v>240</v>
      </c>
      <c r="Q1956" t="str">
        <f>_xlfn.CONCAT(Table24[[#This Row],[Field Name]:[Area Name]])</f>
        <v>Tapo Canyon, SouthAny Area</v>
      </c>
      <c r="R1956" s="88" t="str">
        <f>_xlfn.CONCAT(Table24[[#This Row],[Field Name]:[Pool Name]])</f>
        <v>Tapo Canyon, SouthAny AreaNo Pool Breakdown</v>
      </c>
    </row>
    <row r="1957" spans="14:18" x14ac:dyDescent="0.4">
      <c r="N1957" s="66" t="s">
        <v>2010</v>
      </c>
      <c r="O1957" s="67" t="s">
        <v>264</v>
      </c>
      <c r="P1957" s="68" t="s">
        <v>734</v>
      </c>
      <c r="Q1957" t="str">
        <f>_xlfn.CONCAT(Table24[[#This Row],[Field Name]:[Area Name]])</f>
        <v>Tapo Canyon, SouthAny Area</v>
      </c>
      <c r="R1957" s="88" t="str">
        <f>_xlfn.CONCAT(Table24[[#This Row],[Field Name]:[Pool Name]])</f>
        <v>Tapo Canyon, SouthAny AreaSespe</v>
      </c>
    </row>
    <row r="1958" spans="14:18" x14ac:dyDescent="0.4">
      <c r="N1958" s="66" t="s">
        <v>2010</v>
      </c>
      <c r="O1958" s="67" t="s">
        <v>264</v>
      </c>
      <c r="P1958" s="68" t="s">
        <v>2203</v>
      </c>
      <c r="Q1958" t="str">
        <f>_xlfn.CONCAT(Table24[[#This Row],[Field Name]:[Area Name]])</f>
        <v>Tapo Canyon, SouthAny Area</v>
      </c>
      <c r="R1958" s="88" t="str">
        <f>_xlfn.CONCAT(Table24[[#This Row],[Field Name]:[Pool Name]])</f>
        <v>Tapo Canyon, SouthAny AreaTerry</v>
      </c>
    </row>
    <row r="1959" spans="14:18" x14ac:dyDescent="0.4">
      <c r="N1959" s="66" t="s">
        <v>2012</v>
      </c>
      <c r="O1959" s="67" t="s">
        <v>264</v>
      </c>
      <c r="P1959" s="68" t="s">
        <v>240</v>
      </c>
      <c r="Q1959" t="str">
        <f>_xlfn.CONCAT(Table24[[#This Row],[Field Name]:[Area Name]])</f>
        <v>Tapo RidgeAny Area</v>
      </c>
      <c r="R1959" s="88" t="str">
        <f>_xlfn.CONCAT(Table24[[#This Row],[Field Name]:[Pool Name]])</f>
        <v>Tapo RidgeAny AreaNo Pool Breakdown</v>
      </c>
    </row>
    <row r="1960" spans="14:18" x14ac:dyDescent="0.4">
      <c r="N1960" s="66" t="s">
        <v>2014</v>
      </c>
      <c r="O1960" s="67" t="s">
        <v>264</v>
      </c>
      <c r="P1960" s="68" t="s">
        <v>799</v>
      </c>
      <c r="Q1960" t="str">
        <f>_xlfn.CONCAT(Table24[[#This Row],[Field Name]:[Area Name]])</f>
        <v>Tapo, NorthAny Area</v>
      </c>
      <c r="R1960" s="88" t="str">
        <f>_xlfn.CONCAT(Table24[[#This Row],[Field Name]:[Pool Name]])</f>
        <v>Tapo, NorthAny AreaMiocene</v>
      </c>
    </row>
    <row r="1961" spans="14:18" x14ac:dyDescent="0.4">
      <c r="N1961" s="66" t="s">
        <v>2014</v>
      </c>
      <c r="O1961" s="67" t="s">
        <v>264</v>
      </c>
      <c r="P1961" s="68" t="s">
        <v>240</v>
      </c>
      <c r="Q1961" t="str">
        <f>_xlfn.CONCAT(Table24[[#This Row],[Field Name]:[Area Name]])</f>
        <v>Tapo, NorthAny Area</v>
      </c>
      <c r="R1961" s="88" t="str">
        <f>_xlfn.CONCAT(Table24[[#This Row],[Field Name]:[Pool Name]])</f>
        <v>Tapo, NorthAny AreaNo Pool Breakdown</v>
      </c>
    </row>
    <row r="1962" spans="14:18" x14ac:dyDescent="0.4">
      <c r="N1962" s="66" t="s">
        <v>2015</v>
      </c>
      <c r="O1962" s="67" t="s">
        <v>264</v>
      </c>
      <c r="P1962" s="68" t="s">
        <v>2079</v>
      </c>
      <c r="Q1962" t="str">
        <f>_xlfn.CONCAT(Table24[[#This Row],[Field Name]:[Area Name]])</f>
        <v>Taylor Canyon (ABD)Any Area</v>
      </c>
      <c r="R1962" s="88" t="str">
        <f>_xlfn.CONCAT(Table24[[#This Row],[Field Name]:[Pool Name]])</f>
        <v>Taylor Canyon (ABD)Any AreaQuail Canyon</v>
      </c>
    </row>
    <row r="1963" spans="14:18" x14ac:dyDescent="0.4">
      <c r="N1963" s="66" t="s">
        <v>911</v>
      </c>
      <c r="O1963" s="67" t="s">
        <v>269</v>
      </c>
      <c r="P1963" s="68" t="s">
        <v>838</v>
      </c>
      <c r="Q1963" t="str">
        <f>_xlfn.CONCAT(Table24[[#This Row],[Field Name]:[Area Name]])</f>
        <v>TejonCentral</v>
      </c>
      <c r="R1963" s="88" t="str">
        <f>_xlfn.CONCAT(Table24[[#This Row],[Field Name]:[Pool Name]])</f>
        <v>TejonCentralChanac</v>
      </c>
    </row>
    <row r="1964" spans="14:18" x14ac:dyDescent="0.4">
      <c r="N1964" s="66" t="s">
        <v>911</v>
      </c>
      <c r="O1964" s="67" t="s">
        <v>269</v>
      </c>
      <c r="P1964" s="68" t="s">
        <v>884</v>
      </c>
      <c r="Q1964" t="str">
        <f>_xlfn.CONCAT(Table24[[#This Row],[Field Name]:[Area Name]])</f>
        <v>TejonCentral</v>
      </c>
      <c r="R1964" s="88" t="str">
        <f>_xlfn.CONCAT(Table24[[#This Row],[Field Name]:[Pool Name]])</f>
        <v>TejonCentralChanac-Santa Margarita</v>
      </c>
    </row>
    <row r="1965" spans="14:18" x14ac:dyDescent="0.4">
      <c r="N1965" s="66" t="s">
        <v>911</v>
      </c>
      <c r="O1965" s="67" t="s">
        <v>269</v>
      </c>
      <c r="P1965" s="68" t="s">
        <v>240</v>
      </c>
      <c r="Q1965" t="str">
        <f>_xlfn.CONCAT(Table24[[#This Row],[Field Name]:[Area Name]])</f>
        <v>TejonCentral</v>
      </c>
      <c r="R1965" s="88" t="str">
        <f>_xlfn.CONCAT(Table24[[#This Row],[Field Name]:[Pool Name]])</f>
        <v>TejonCentralNo Pool Breakdown</v>
      </c>
    </row>
    <row r="1966" spans="14:18" x14ac:dyDescent="0.4">
      <c r="N1966" s="66" t="s">
        <v>911</v>
      </c>
      <c r="O1966" s="67" t="s">
        <v>269</v>
      </c>
      <c r="P1966" s="68" t="s">
        <v>409</v>
      </c>
      <c r="Q1966" t="str">
        <f>_xlfn.CONCAT(Table24[[#This Row],[Field Name]:[Area Name]])</f>
        <v>TejonCentral</v>
      </c>
      <c r="R1966" s="88" t="str">
        <f>_xlfn.CONCAT(Table24[[#This Row],[Field Name]:[Pool Name]])</f>
        <v>TejonCentralOlcese</v>
      </c>
    </row>
    <row r="1967" spans="14:18" x14ac:dyDescent="0.4">
      <c r="N1967" s="66" t="s">
        <v>911</v>
      </c>
      <c r="O1967" s="67" t="s">
        <v>551</v>
      </c>
      <c r="P1967" s="68" t="s">
        <v>240</v>
      </c>
      <c r="Q1967" t="str">
        <f>_xlfn.CONCAT(Table24[[#This Row],[Field Name]:[Area Name]])</f>
        <v>TejonEastern</v>
      </c>
      <c r="R1967" s="88" t="str">
        <f>_xlfn.CONCAT(Table24[[#This Row],[Field Name]:[Pool Name]])</f>
        <v>TejonEasternNo Pool Breakdown</v>
      </c>
    </row>
    <row r="1968" spans="14:18" x14ac:dyDescent="0.4">
      <c r="N1968" s="66" t="s">
        <v>911</v>
      </c>
      <c r="O1968" s="67" t="s">
        <v>551</v>
      </c>
      <c r="P1968" s="68" t="s">
        <v>2215</v>
      </c>
      <c r="Q1968" t="str">
        <f>_xlfn.CONCAT(Table24[[#This Row],[Field Name]:[Area Name]])</f>
        <v>TejonEastern</v>
      </c>
      <c r="R1968" s="88" t="str">
        <f>_xlfn.CONCAT(Table24[[#This Row],[Field Name]:[Pool Name]])</f>
        <v>TejonEasternTransition-Santa Margarita</v>
      </c>
    </row>
    <row r="1969" spans="14:18" x14ac:dyDescent="0.4">
      <c r="N1969" s="66" t="s">
        <v>911</v>
      </c>
      <c r="O1969" s="67" t="s">
        <v>1339</v>
      </c>
      <c r="P1969" s="68" t="s">
        <v>240</v>
      </c>
      <c r="Q1969" t="str">
        <f>_xlfn.CONCAT(Table24[[#This Row],[Field Name]:[Area Name]])</f>
        <v>TejonSoutheast</v>
      </c>
      <c r="R1969" s="88" t="str">
        <f>_xlfn.CONCAT(Table24[[#This Row],[Field Name]:[Pool Name]])</f>
        <v>TejonSoutheastNo Pool Breakdown</v>
      </c>
    </row>
    <row r="1970" spans="14:18" x14ac:dyDescent="0.4">
      <c r="N1970" s="66" t="s">
        <v>911</v>
      </c>
      <c r="O1970" s="67" t="s">
        <v>1339</v>
      </c>
      <c r="P1970" s="68" t="s">
        <v>2109</v>
      </c>
      <c r="Q1970" t="str">
        <f>_xlfn.CONCAT(Table24[[#This Row],[Field Name]:[Area Name]])</f>
        <v>TejonSoutheast</v>
      </c>
      <c r="R1970" s="88" t="str">
        <f>_xlfn.CONCAT(Table24[[#This Row],[Field Name]:[Pool Name]])</f>
        <v>TejonSoutheastReserve Sand</v>
      </c>
    </row>
    <row r="1971" spans="14:18" x14ac:dyDescent="0.4">
      <c r="N1971" s="66" t="s">
        <v>911</v>
      </c>
      <c r="O1971" s="67" t="s">
        <v>1490</v>
      </c>
      <c r="P1971" s="68" t="s">
        <v>838</v>
      </c>
      <c r="Q1971" t="str">
        <f>_xlfn.CONCAT(Table24[[#This Row],[Field Name]:[Area Name]])</f>
        <v>TejonWestern</v>
      </c>
      <c r="R1971" s="88" t="str">
        <f>_xlfn.CONCAT(Table24[[#This Row],[Field Name]:[Pool Name]])</f>
        <v>TejonWesternChanac</v>
      </c>
    </row>
    <row r="1972" spans="14:18" x14ac:dyDescent="0.4">
      <c r="N1972" s="66" t="s">
        <v>911</v>
      </c>
      <c r="O1972" s="67" t="s">
        <v>1490</v>
      </c>
      <c r="P1972" s="68" t="s">
        <v>1444</v>
      </c>
      <c r="Q1972" t="str">
        <f>_xlfn.CONCAT(Table24[[#This Row],[Field Name]:[Area Name]])</f>
        <v>TejonWestern</v>
      </c>
      <c r="R1972" s="88" t="str">
        <f>_xlfn.CONCAT(Table24[[#This Row],[Field Name]:[Pool Name]])</f>
        <v>TejonWesternFruitvale-Round Mountain</v>
      </c>
    </row>
    <row r="1973" spans="14:18" x14ac:dyDescent="0.4">
      <c r="N1973" s="66" t="s">
        <v>911</v>
      </c>
      <c r="O1973" s="67" t="s">
        <v>1490</v>
      </c>
      <c r="P1973" s="68" t="s">
        <v>240</v>
      </c>
      <c r="Q1973" t="str">
        <f>_xlfn.CONCAT(Table24[[#This Row],[Field Name]:[Area Name]])</f>
        <v>TejonWestern</v>
      </c>
      <c r="R1973" s="88" t="str">
        <f>_xlfn.CONCAT(Table24[[#This Row],[Field Name]:[Pool Name]])</f>
        <v>TejonWesternNo Pool Breakdown</v>
      </c>
    </row>
    <row r="1974" spans="14:18" x14ac:dyDescent="0.4">
      <c r="N1974" s="66" t="s">
        <v>911</v>
      </c>
      <c r="O1974" s="67" t="s">
        <v>1490</v>
      </c>
      <c r="P1974" s="68" t="s">
        <v>336</v>
      </c>
      <c r="Q1974" t="str">
        <f>_xlfn.CONCAT(Table24[[#This Row],[Field Name]:[Area Name]])</f>
        <v>TejonWestern</v>
      </c>
      <c r="R1974" s="88" t="str">
        <f>_xlfn.CONCAT(Table24[[#This Row],[Field Name]:[Pool Name]])</f>
        <v>TejonWesternObservation</v>
      </c>
    </row>
    <row r="1975" spans="14:18" x14ac:dyDescent="0.4">
      <c r="N1975" s="66" t="s">
        <v>911</v>
      </c>
      <c r="O1975" s="67" t="s">
        <v>1490</v>
      </c>
      <c r="P1975" s="68" t="s">
        <v>2133</v>
      </c>
      <c r="Q1975" t="str">
        <f>_xlfn.CONCAT(Table24[[#This Row],[Field Name]:[Area Name]])</f>
        <v>TejonWestern</v>
      </c>
      <c r="R1975" s="88" t="str">
        <f>_xlfn.CONCAT(Table24[[#This Row],[Field Name]:[Pool Name]])</f>
        <v>TejonWesternS Margarita-Fruitvale-Rd Mtn</v>
      </c>
    </row>
    <row r="1976" spans="14:18" x14ac:dyDescent="0.4">
      <c r="N1976" s="66" t="s">
        <v>911</v>
      </c>
      <c r="O1976" s="67" t="s">
        <v>1490</v>
      </c>
      <c r="P1976" s="68" t="s">
        <v>2213</v>
      </c>
      <c r="Q1976" t="str">
        <f>_xlfn.CONCAT(Table24[[#This Row],[Field Name]:[Area Name]])</f>
        <v>TejonWestern</v>
      </c>
      <c r="R1976" s="88" t="str">
        <f>_xlfn.CONCAT(Table24[[#This Row],[Field Name]:[Pool Name]])</f>
        <v>TejonWesternTransition</v>
      </c>
    </row>
    <row r="1977" spans="14:18" x14ac:dyDescent="0.4">
      <c r="N1977" s="66" t="s">
        <v>911</v>
      </c>
      <c r="O1977" s="67" t="s">
        <v>1490</v>
      </c>
      <c r="P1977" s="68" t="s">
        <v>2215</v>
      </c>
      <c r="Q1977" t="str">
        <f>_xlfn.CONCAT(Table24[[#This Row],[Field Name]:[Area Name]])</f>
        <v>TejonWestern</v>
      </c>
      <c r="R1977" s="88" t="str">
        <f>_xlfn.CONCAT(Table24[[#This Row],[Field Name]:[Pool Name]])</f>
        <v>TejonWesternTransition-Santa Margarita</v>
      </c>
    </row>
    <row r="1978" spans="14:18" x14ac:dyDescent="0.4">
      <c r="N1978" s="66" t="s">
        <v>911</v>
      </c>
      <c r="O1978" s="67" t="s">
        <v>1490</v>
      </c>
      <c r="P1978" s="68" t="s">
        <v>2234</v>
      </c>
      <c r="Q1978" t="str">
        <f>_xlfn.CONCAT(Table24[[#This Row],[Field Name]:[Area Name]])</f>
        <v>TejonWestern</v>
      </c>
      <c r="R1978" s="88" t="str">
        <f>_xlfn.CONCAT(Table24[[#This Row],[Field Name]:[Pool Name]])</f>
        <v>TejonWesternUpper Fruitvale Sand</v>
      </c>
    </row>
    <row r="1979" spans="14:18" x14ac:dyDescent="0.4">
      <c r="N1979" s="66" t="s">
        <v>911</v>
      </c>
      <c r="O1979" s="67" t="s">
        <v>1490</v>
      </c>
      <c r="P1979" s="68" t="s">
        <v>2252</v>
      </c>
      <c r="Q1979" t="str">
        <f>_xlfn.CONCAT(Table24[[#This Row],[Field Name]:[Area Name]])</f>
        <v>TejonWestern</v>
      </c>
      <c r="R1979" s="88" t="str">
        <f>_xlfn.CONCAT(Table24[[#This Row],[Field Name]:[Pool Name]])</f>
        <v>TejonWesternValv</v>
      </c>
    </row>
    <row r="1980" spans="14:18" x14ac:dyDescent="0.4">
      <c r="N1980" s="66" t="s">
        <v>916</v>
      </c>
      <c r="O1980" s="67" t="s">
        <v>264</v>
      </c>
      <c r="P1980" s="68" t="s">
        <v>240</v>
      </c>
      <c r="Q1980" t="str">
        <f>_xlfn.CONCAT(Table24[[#This Row],[Field Name]:[Area Name]])</f>
        <v>Tejon Flats (ABD)Any Area</v>
      </c>
      <c r="R1980" s="88" t="str">
        <f>_xlfn.CONCAT(Table24[[#This Row],[Field Name]:[Pool Name]])</f>
        <v>Tejon Flats (ABD)Any AreaNo Pool Breakdown</v>
      </c>
    </row>
    <row r="1981" spans="14:18" x14ac:dyDescent="0.4">
      <c r="N1981" s="66" t="s">
        <v>923</v>
      </c>
      <c r="O1981" s="67" t="s">
        <v>264</v>
      </c>
      <c r="P1981" s="68" t="s">
        <v>240</v>
      </c>
      <c r="Q1981" t="str">
        <f>_xlfn.CONCAT(Table24[[#This Row],[Field Name]:[Area Name]])</f>
        <v>Tejon HillsAny Area</v>
      </c>
      <c r="R1981" s="88" t="str">
        <f>_xlfn.CONCAT(Table24[[#This Row],[Field Name]:[Pool Name]])</f>
        <v>Tejon HillsAny AreaNo Pool Breakdown</v>
      </c>
    </row>
    <row r="1982" spans="14:18" x14ac:dyDescent="0.4">
      <c r="N1982" s="66" t="s">
        <v>923</v>
      </c>
      <c r="O1982" s="67" t="s">
        <v>264</v>
      </c>
      <c r="P1982" s="68" t="s">
        <v>2129</v>
      </c>
      <c r="Q1982" t="str">
        <f>_xlfn.CONCAT(Table24[[#This Row],[Field Name]:[Area Name]])</f>
        <v>Tejon HillsAny Area</v>
      </c>
      <c r="R1982" s="88" t="str">
        <f>_xlfn.CONCAT(Table24[[#This Row],[Field Name]:[Pool Name]])</f>
        <v>Tejon HillsAny AreaS</v>
      </c>
    </row>
    <row r="1983" spans="14:18" x14ac:dyDescent="0.4">
      <c r="N1983" s="66" t="s">
        <v>923</v>
      </c>
      <c r="O1983" s="67" t="s">
        <v>264</v>
      </c>
      <c r="P1983" s="68" t="s">
        <v>1938</v>
      </c>
      <c r="Q1983" t="str">
        <f>_xlfn.CONCAT(Table24[[#This Row],[Field Name]:[Area Name]])</f>
        <v>Tejon HillsAny Area</v>
      </c>
      <c r="R1983" s="88" t="str">
        <f>_xlfn.CONCAT(Table24[[#This Row],[Field Name]:[Pool Name]])</f>
        <v>Tejon HillsAny AreaSanta Margarita</v>
      </c>
    </row>
    <row r="1984" spans="14:18" x14ac:dyDescent="0.4">
      <c r="N1984" s="66" t="s">
        <v>923</v>
      </c>
      <c r="O1984" s="67" t="s">
        <v>264</v>
      </c>
      <c r="P1984" s="68" t="s">
        <v>2252</v>
      </c>
      <c r="Q1984" t="str">
        <f>_xlfn.CONCAT(Table24[[#This Row],[Field Name]:[Area Name]])</f>
        <v>Tejon HillsAny Area</v>
      </c>
      <c r="R1984" s="88" t="str">
        <f>_xlfn.CONCAT(Table24[[#This Row],[Field Name]:[Pool Name]])</f>
        <v>Tejon HillsAny AreaValv</v>
      </c>
    </row>
    <row r="1985" spans="14:18" x14ac:dyDescent="0.4">
      <c r="N1985" s="66" t="s">
        <v>930</v>
      </c>
      <c r="O1985" s="67" t="s">
        <v>264</v>
      </c>
      <c r="P1985" s="68" t="s">
        <v>526</v>
      </c>
      <c r="Q1985" t="str">
        <f>_xlfn.CONCAT(Table24[[#This Row],[Field Name]:[Area Name]])</f>
        <v>Tejon, NorthAny Area</v>
      </c>
      <c r="R1985" s="88" t="str">
        <f>_xlfn.CONCAT(Table24[[#This Row],[Field Name]:[Pool Name]])</f>
        <v>Tejon, NorthAny AreaFruitvale</v>
      </c>
    </row>
    <row r="1986" spans="14:18" x14ac:dyDescent="0.4">
      <c r="N1986" s="66" t="s">
        <v>930</v>
      </c>
      <c r="O1986" s="67" t="s">
        <v>264</v>
      </c>
      <c r="P1986" s="68" t="s">
        <v>1665</v>
      </c>
      <c r="Q1986" t="str">
        <f>_xlfn.CONCAT(Table24[[#This Row],[Field Name]:[Area Name]])</f>
        <v>Tejon, NorthAny Area</v>
      </c>
      <c r="R1986" s="88" t="str">
        <f>_xlfn.CONCAT(Table24[[#This Row],[Field Name]:[Pool Name]])</f>
        <v>Tejon, NorthAny AreaJV-Basalt</v>
      </c>
    </row>
    <row r="1987" spans="14:18" x14ac:dyDescent="0.4">
      <c r="N1987" s="66" t="s">
        <v>930</v>
      </c>
      <c r="O1987" s="67" t="s">
        <v>264</v>
      </c>
      <c r="P1987" s="68" t="s">
        <v>665</v>
      </c>
      <c r="Q1987" t="str">
        <f>_xlfn.CONCAT(Table24[[#This Row],[Field Name]:[Area Name]])</f>
        <v>Tejon, NorthAny Area</v>
      </c>
      <c r="R1987" s="88" t="str">
        <f>_xlfn.CONCAT(Table24[[#This Row],[Field Name]:[Pool Name]])</f>
        <v>Tejon, NorthAny AreaNo Pool Breakdown (ABD)</v>
      </c>
    </row>
    <row r="1988" spans="14:18" x14ac:dyDescent="0.4">
      <c r="N1988" s="66" t="s">
        <v>930</v>
      </c>
      <c r="O1988" s="67" t="s">
        <v>264</v>
      </c>
      <c r="P1988" s="68" t="s">
        <v>1982</v>
      </c>
      <c r="Q1988" t="str">
        <f>_xlfn.CONCAT(Table24[[#This Row],[Field Name]:[Area Name]])</f>
        <v>Tejon, NorthAny Area</v>
      </c>
      <c r="R1988" s="88" t="str">
        <f>_xlfn.CONCAT(Table24[[#This Row],[Field Name]:[Pool Name]])</f>
        <v>Tejon, NorthAny AreaOlcese (ABD)</v>
      </c>
    </row>
    <row r="1989" spans="14:18" x14ac:dyDescent="0.4">
      <c r="N1989" s="66" t="s">
        <v>930</v>
      </c>
      <c r="O1989" s="67" t="s">
        <v>264</v>
      </c>
      <c r="P1989" s="68" t="s">
        <v>1986</v>
      </c>
      <c r="Q1989" t="str">
        <f>_xlfn.CONCAT(Table24[[#This Row],[Field Name]:[Area Name]])</f>
        <v>Tejon, NorthAny Area</v>
      </c>
      <c r="R1989" s="88" t="str">
        <f>_xlfn.CONCAT(Table24[[#This Row],[Field Name]:[Pool Name]])</f>
        <v>Tejon, NorthAny AreaOlcese-Eocene</v>
      </c>
    </row>
    <row r="1990" spans="14:18" x14ac:dyDescent="0.4">
      <c r="N1990" s="66" t="s">
        <v>930</v>
      </c>
      <c r="O1990" s="67" t="s">
        <v>264</v>
      </c>
      <c r="P1990" s="68" t="s">
        <v>2107</v>
      </c>
      <c r="Q1990" t="str">
        <f>_xlfn.CONCAT(Table24[[#This Row],[Field Name]:[Area Name]])</f>
        <v>Tejon, NorthAny Area</v>
      </c>
      <c r="R1990" s="88" t="str">
        <f>_xlfn.CONCAT(Table24[[#This Row],[Field Name]:[Pool Name]])</f>
        <v>Tejon, NorthAny AreaReserve</v>
      </c>
    </row>
    <row r="1991" spans="14:18" x14ac:dyDescent="0.4">
      <c r="N1991" s="66" t="s">
        <v>930</v>
      </c>
      <c r="O1991" s="67" t="s">
        <v>264</v>
      </c>
      <c r="P1991" s="68" t="s">
        <v>1938</v>
      </c>
      <c r="Q1991" t="str">
        <f>_xlfn.CONCAT(Table24[[#This Row],[Field Name]:[Area Name]])</f>
        <v>Tejon, NorthAny Area</v>
      </c>
      <c r="R1991" s="88" t="str">
        <f>_xlfn.CONCAT(Table24[[#This Row],[Field Name]:[Pool Name]])</f>
        <v>Tejon, NorthAny AreaSanta Margarita</v>
      </c>
    </row>
    <row r="1992" spans="14:18" x14ac:dyDescent="0.4">
      <c r="N1992" s="66" t="s">
        <v>930</v>
      </c>
      <c r="O1992" s="67" t="s">
        <v>264</v>
      </c>
      <c r="P1992" s="68" t="s">
        <v>2257</v>
      </c>
      <c r="Q1992" t="str">
        <f>_xlfn.CONCAT(Table24[[#This Row],[Field Name]:[Area Name]])</f>
        <v>Tejon, NorthAny Area</v>
      </c>
      <c r="R1992" s="88" t="str">
        <f>_xlfn.CONCAT(Table24[[#This Row],[Field Name]:[Pool Name]])</f>
        <v>Tejon, NorthAny AreaVedder-Eocene</v>
      </c>
    </row>
    <row r="1993" spans="14:18" x14ac:dyDescent="0.4">
      <c r="N1993" s="66" t="s">
        <v>934</v>
      </c>
      <c r="O1993" s="67" t="s">
        <v>264</v>
      </c>
      <c r="P1993" s="68" t="s">
        <v>240</v>
      </c>
      <c r="Q1993" t="str">
        <f>_xlfn.CONCAT(Table24[[#This Row],[Field Name]:[Area Name]])</f>
        <v>Temblor East (ABD)Any Area</v>
      </c>
      <c r="R1993" s="88" t="str">
        <f>_xlfn.CONCAT(Table24[[#This Row],[Field Name]:[Pool Name]])</f>
        <v>Temblor East (ABD)Any AreaNo Pool Breakdown</v>
      </c>
    </row>
    <row r="1994" spans="14:18" x14ac:dyDescent="0.4">
      <c r="N1994" s="66" t="s">
        <v>941</v>
      </c>
      <c r="O1994" s="67" t="s">
        <v>264</v>
      </c>
      <c r="P1994" s="68" t="s">
        <v>328</v>
      </c>
      <c r="Q1994" t="str">
        <f>_xlfn.CONCAT(Table24[[#This Row],[Field Name]:[Area Name]])</f>
        <v>Temblor HillsAny Area</v>
      </c>
      <c r="R1994" s="88" t="str">
        <f>_xlfn.CONCAT(Table24[[#This Row],[Field Name]:[Pool Name]])</f>
        <v>Temblor HillsAny AreaAgua &amp; Point of Rocks</v>
      </c>
    </row>
    <row r="1995" spans="14:18" x14ac:dyDescent="0.4">
      <c r="N1995" s="66" t="s">
        <v>946</v>
      </c>
      <c r="O1995" s="67" t="s">
        <v>264</v>
      </c>
      <c r="P1995" s="68" t="s">
        <v>799</v>
      </c>
      <c r="Q1995" t="str">
        <f>_xlfn.CONCAT(Table24[[#This Row],[Field Name]:[Area Name]])</f>
        <v>Temblor RanchAny Area</v>
      </c>
      <c r="R1995" s="88" t="str">
        <f>_xlfn.CONCAT(Table24[[#This Row],[Field Name]:[Pool Name]])</f>
        <v>Temblor RanchAny AreaMiocene</v>
      </c>
    </row>
    <row r="1996" spans="14:18" x14ac:dyDescent="0.4">
      <c r="N1996" s="66" t="s">
        <v>946</v>
      </c>
      <c r="O1996" s="67" t="s">
        <v>264</v>
      </c>
      <c r="P1996" s="68" t="s">
        <v>240</v>
      </c>
      <c r="Q1996" t="str">
        <f>_xlfn.CONCAT(Table24[[#This Row],[Field Name]:[Area Name]])</f>
        <v>Temblor RanchAny Area</v>
      </c>
      <c r="R1996" s="88" t="str">
        <f>_xlfn.CONCAT(Table24[[#This Row],[Field Name]:[Pool Name]])</f>
        <v>Temblor RanchAny AreaNo Pool Breakdown</v>
      </c>
    </row>
    <row r="1997" spans="14:18" x14ac:dyDescent="0.4">
      <c r="N1997" s="66" t="s">
        <v>2022</v>
      </c>
      <c r="O1997" s="67" t="s">
        <v>264</v>
      </c>
      <c r="P1997" s="68" t="s">
        <v>240</v>
      </c>
      <c r="Q1997" t="str">
        <f>_xlfn.CONCAT(Table24[[#This Row],[Field Name]:[Area Name]])</f>
        <v>TemescalAny Area</v>
      </c>
      <c r="R1997" s="88" t="str">
        <f>_xlfn.CONCAT(Table24[[#This Row],[Field Name]:[Pool Name]])</f>
        <v>TemescalAny AreaNo Pool Breakdown</v>
      </c>
    </row>
    <row r="1998" spans="14:18" x14ac:dyDescent="0.4">
      <c r="N1998" s="66" t="s">
        <v>951</v>
      </c>
      <c r="O1998" s="67" t="s">
        <v>239</v>
      </c>
      <c r="P1998" s="68" t="s">
        <v>454</v>
      </c>
      <c r="Q1998" t="str">
        <f>_xlfn.CONCAT(Table24[[#This Row],[Field Name]:[Area Name]])</f>
        <v>Ten SectionMain</v>
      </c>
      <c r="R1998" s="88" t="str">
        <f>_xlfn.CONCAT(Table24[[#This Row],[Field Name]:[Pool Name]])</f>
        <v>Ten SectionMainGas Zone</v>
      </c>
    </row>
    <row r="1999" spans="14:18" x14ac:dyDescent="0.4">
      <c r="N1999" s="66" t="s">
        <v>951</v>
      </c>
      <c r="O1999" s="67" t="s">
        <v>239</v>
      </c>
      <c r="P1999" s="68" t="s">
        <v>1518</v>
      </c>
      <c r="Q1999" t="str">
        <f>_xlfn.CONCAT(Table24[[#This Row],[Field Name]:[Area Name]])</f>
        <v>Ten SectionMain</v>
      </c>
      <c r="R1999" s="88" t="str">
        <f>_xlfn.CONCAT(Table24[[#This Row],[Field Name]:[Pool Name]])</f>
        <v>Ten SectionMainLower Stevens</v>
      </c>
    </row>
    <row r="2000" spans="14:18" x14ac:dyDescent="0.4">
      <c r="N2000" s="66" t="s">
        <v>951</v>
      </c>
      <c r="O2000" s="67" t="s">
        <v>239</v>
      </c>
      <c r="P2000" s="68" t="s">
        <v>240</v>
      </c>
      <c r="Q2000" t="str">
        <f>_xlfn.CONCAT(Table24[[#This Row],[Field Name]:[Area Name]])</f>
        <v>Ten SectionMain</v>
      </c>
      <c r="R2000" s="88" t="str">
        <f>_xlfn.CONCAT(Table24[[#This Row],[Field Name]:[Pool Name]])</f>
        <v>Ten SectionMainNo Pool Breakdown</v>
      </c>
    </row>
    <row r="2001" spans="14:18" x14ac:dyDescent="0.4">
      <c r="N2001" s="66" t="s">
        <v>951</v>
      </c>
      <c r="O2001" s="67" t="s">
        <v>239</v>
      </c>
      <c r="P2001" s="68" t="s">
        <v>336</v>
      </c>
      <c r="Q2001" t="str">
        <f>_xlfn.CONCAT(Table24[[#This Row],[Field Name]:[Area Name]])</f>
        <v>Ten SectionMain</v>
      </c>
      <c r="R2001" s="88" t="str">
        <f>_xlfn.CONCAT(Table24[[#This Row],[Field Name]:[Pool Name]])</f>
        <v>Ten SectionMainObservation</v>
      </c>
    </row>
    <row r="2002" spans="14:18" x14ac:dyDescent="0.4">
      <c r="N2002" s="66" t="s">
        <v>951</v>
      </c>
      <c r="O2002" s="67" t="s">
        <v>239</v>
      </c>
      <c r="P2002" s="68" t="s">
        <v>708</v>
      </c>
      <c r="Q2002" t="str">
        <f>_xlfn.CONCAT(Table24[[#This Row],[Field Name]:[Area Name]])</f>
        <v>Ten SectionMain</v>
      </c>
      <c r="R2002" s="88" t="str">
        <f>_xlfn.CONCAT(Table24[[#This Row],[Field Name]:[Pool Name]])</f>
        <v>Ten SectionMainPliocene</v>
      </c>
    </row>
    <row r="2003" spans="14:18" x14ac:dyDescent="0.4">
      <c r="N2003" s="66" t="s">
        <v>951</v>
      </c>
      <c r="O2003" s="67" t="s">
        <v>239</v>
      </c>
      <c r="P2003" s="68" t="s">
        <v>2140</v>
      </c>
      <c r="Q2003" t="str">
        <f>_xlfn.CONCAT(Table24[[#This Row],[Field Name]:[Area Name]])</f>
        <v>Ten SectionMain</v>
      </c>
      <c r="R2003" s="88" t="str">
        <f>_xlfn.CONCAT(Table24[[#This Row],[Field Name]:[Pool Name]])</f>
        <v>Ten SectionMainSan Joaquin-Etchegoin</v>
      </c>
    </row>
    <row r="2004" spans="14:18" x14ac:dyDescent="0.4">
      <c r="N2004" s="66" t="s">
        <v>951</v>
      </c>
      <c r="O2004" s="67" t="s">
        <v>239</v>
      </c>
      <c r="P2004" s="68" t="s">
        <v>1532</v>
      </c>
      <c r="Q2004" t="str">
        <f>_xlfn.CONCAT(Table24[[#This Row],[Field Name]:[Area Name]])</f>
        <v>Ten SectionMain</v>
      </c>
      <c r="R2004" s="88" t="str">
        <f>_xlfn.CONCAT(Table24[[#This Row],[Field Name]:[Pool Name]])</f>
        <v>Ten SectionMainUpper Stevens</v>
      </c>
    </row>
    <row r="2005" spans="14:18" x14ac:dyDescent="0.4">
      <c r="N2005" s="66" t="s">
        <v>951</v>
      </c>
      <c r="O2005" s="67" t="s">
        <v>248</v>
      </c>
      <c r="P2005" s="68" t="s">
        <v>240</v>
      </c>
      <c r="Q2005" t="str">
        <f>_xlfn.CONCAT(Table24[[#This Row],[Field Name]:[Area Name]])</f>
        <v>Ten SectionNorthwest (ABD)</v>
      </c>
      <c r="R2005" s="88" t="str">
        <f>_xlfn.CONCAT(Table24[[#This Row],[Field Name]:[Pool Name]])</f>
        <v>Ten SectionNorthwest (ABD)No Pool Breakdown</v>
      </c>
    </row>
    <row r="2006" spans="14:18" x14ac:dyDescent="0.4">
      <c r="N2006" s="66" t="s">
        <v>951</v>
      </c>
      <c r="O2006" s="67" t="s">
        <v>248</v>
      </c>
      <c r="P2006" s="68" t="s">
        <v>336</v>
      </c>
      <c r="Q2006" t="str">
        <f>_xlfn.CONCAT(Table24[[#This Row],[Field Name]:[Area Name]])</f>
        <v>Ten SectionNorthwest (ABD)</v>
      </c>
      <c r="R2006" s="88" t="str">
        <f>_xlfn.CONCAT(Table24[[#This Row],[Field Name]:[Pool Name]])</f>
        <v>Ten SectionNorthwest (ABD)Observation</v>
      </c>
    </row>
    <row r="2007" spans="14:18" x14ac:dyDescent="0.4">
      <c r="N2007" s="66" t="s">
        <v>951</v>
      </c>
      <c r="O2007" s="67" t="s">
        <v>248</v>
      </c>
      <c r="P2007" s="68" t="s">
        <v>835</v>
      </c>
      <c r="Q2007" t="str">
        <f>_xlfn.CONCAT(Table24[[#This Row],[Field Name]:[Area Name]])</f>
        <v>Ten SectionNorthwest (ABD)</v>
      </c>
      <c r="R2007" s="88" t="str">
        <f>_xlfn.CONCAT(Table24[[#This Row],[Field Name]:[Pool Name]])</f>
        <v>Ten SectionNorthwest (ABD)San Joaquin</v>
      </c>
    </row>
    <row r="2008" spans="14:18" x14ac:dyDescent="0.4">
      <c r="N2008" s="66" t="s">
        <v>951</v>
      </c>
      <c r="O2008" s="67" t="s">
        <v>248</v>
      </c>
      <c r="P2008" s="68" t="s">
        <v>682</v>
      </c>
      <c r="Q2008" t="str">
        <f>_xlfn.CONCAT(Table24[[#This Row],[Field Name]:[Area Name]])</f>
        <v>Ten SectionNorthwest (ABD)</v>
      </c>
      <c r="R2008" s="88" t="str">
        <f>_xlfn.CONCAT(Table24[[#This Row],[Field Name]:[Pool Name]])</f>
        <v>Ten SectionNorthwest (ABD)Stevens</v>
      </c>
    </row>
    <row r="2009" spans="14:18" x14ac:dyDescent="0.4">
      <c r="N2009" s="66" t="s">
        <v>956</v>
      </c>
      <c r="O2009" s="67" t="s">
        <v>264</v>
      </c>
      <c r="P2009" s="68" t="s">
        <v>240</v>
      </c>
      <c r="Q2009" t="str">
        <f>_xlfn.CONCAT(Table24[[#This Row],[Field Name]:[Area Name]])</f>
        <v>Terra Bella (ABD)Any Area</v>
      </c>
      <c r="R2009" s="88" t="str">
        <f>_xlfn.CONCAT(Table24[[#This Row],[Field Name]:[Pool Name]])</f>
        <v>Terra Bella (ABD)Any AreaNo Pool Breakdown</v>
      </c>
    </row>
    <row r="2010" spans="14:18" x14ac:dyDescent="0.4">
      <c r="N2010" s="66" t="s">
        <v>2025</v>
      </c>
      <c r="O2010" s="67" t="s">
        <v>264</v>
      </c>
      <c r="P2010" s="68" t="s">
        <v>240</v>
      </c>
      <c r="Q2010" t="str">
        <f>_xlfn.CONCAT(Table24[[#This Row],[Field Name]:[Area Name]])</f>
        <v>Thornton Gas (ABD)Any Area</v>
      </c>
      <c r="R2010" s="88" t="str">
        <f>_xlfn.CONCAT(Table24[[#This Row],[Field Name]:[Pool Name]])</f>
        <v>Thornton Gas (ABD)Any AreaNo Pool Breakdown</v>
      </c>
    </row>
    <row r="2011" spans="14:18" x14ac:dyDescent="0.4">
      <c r="N2011" s="66" t="s">
        <v>2027</v>
      </c>
      <c r="O2011" s="67" t="s">
        <v>264</v>
      </c>
      <c r="P2011" s="68" t="s">
        <v>1814</v>
      </c>
      <c r="Q2011" t="str">
        <f>_xlfn.CONCAT(Table24[[#This Row],[Field Name]:[Area Name]])</f>
        <v>Thornton, W.-Walnut Grove GasAny Area</v>
      </c>
      <c r="R2011" s="88" t="str">
        <f>_xlfn.CONCAT(Table24[[#This Row],[Field Name]:[Pool Name]])</f>
        <v>Thornton, W.-Walnut Grove GasAny AreaLower Winters</v>
      </c>
    </row>
    <row r="2012" spans="14:18" x14ac:dyDescent="0.4">
      <c r="N2012" s="66" t="s">
        <v>2027</v>
      </c>
      <c r="O2012" s="67" t="s">
        <v>264</v>
      </c>
      <c r="P2012" s="68" t="s">
        <v>240</v>
      </c>
      <c r="Q2012" t="str">
        <f>_xlfn.CONCAT(Table24[[#This Row],[Field Name]:[Area Name]])</f>
        <v>Thornton, W.-Walnut Grove GasAny Area</v>
      </c>
      <c r="R2012" s="88" t="str">
        <f>_xlfn.CONCAT(Table24[[#This Row],[Field Name]:[Pool Name]])</f>
        <v>Thornton, W.-Walnut Grove GasAny AreaNo Pool Breakdown</v>
      </c>
    </row>
    <row r="2013" spans="14:18" x14ac:dyDescent="0.4">
      <c r="N2013" s="66" t="s">
        <v>2027</v>
      </c>
      <c r="O2013" s="67" t="s">
        <v>264</v>
      </c>
      <c r="P2013" s="68" t="s">
        <v>2249</v>
      </c>
      <c r="Q2013" t="str">
        <f>_xlfn.CONCAT(Table24[[#This Row],[Field Name]:[Area Name]])</f>
        <v>Thornton, W.-Walnut Grove GasAny Area</v>
      </c>
      <c r="R2013" s="88" t="str">
        <f>_xlfn.CONCAT(Table24[[#This Row],[Field Name]:[Pool Name]])</f>
        <v>Thornton, W.-Walnut Grove GasAny AreaUpper Winters</v>
      </c>
    </row>
    <row r="2014" spans="14:18" x14ac:dyDescent="0.4">
      <c r="N2014" s="66" t="s">
        <v>2029</v>
      </c>
      <c r="O2014" s="67" t="s">
        <v>983</v>
      </c>
      <c r="P2014" s="68" t="s">
        <v>240</v>
      </c>
      <c r="Q2014" t="str">
        <f>_xlfn.CONCAT(Table24[[#This Row],[Field Name]:[Area Name]])</f>
        <v>Timber CanyonLoel-Maxwell (ABD)</v>
      </c>
      <c r="R2014" s="88" t="str">
        <f>_xlfn.CONCAT(Table24[[#This Row],[Field Name]:[Pool Name]])</f>
        <v>Timber CanyonLoel-Maxwell (ABD)No Pool Breakdown</v>
      </c>
    </row>
    <row r="2015" spans="14:18" x14ac:dyDescent="0.4">
      <c r="N2015" s="66" t="s">
        <v>2029</v>
      </c>
      <c r="O2015" s="67" t="s">
        <v>239</v>
      </c>
      <c r="P2015" s="68" t="s">
        <v>240</v>
      </c>
      <c r="Q2015" t="str">
        <f>_xlfn.CONCAT(Table24[[#This Row],[Field Name]:[Area Name]])</f>
        <v>Timber CanyonMain</v>
      </c>
      <c r="R2015" s="88" t="str">
        <f>_xlfn.CONCAT(Table24[[#This Row],[Field Name]:[Pool Name]])</f>
        <v>Timber CanyonMainNo Pool Breakdown</v>
      </c>
    </row>
    <row r="2016" spans="14:18" x14ac:dyDescent="0.4">
      <c r="N2016" s="66" t="s">
        <v>2030</v>
      </c>
      <c r="O2016" s="67" t="s">
        <v>239</v>
      </c>
      <c r="P2016" s="68" t="s">
        <v>249</v>
      </c>
      <c r="Q2016" t="str">
        <f>_xlfn.CONCAT(Table24[[#This Row],[Field Name]:[Area Name]])</f>
        <v>Tisdale GasMain</v>
      </c>
      <c r="R2016" s="88" t="str">
        <f>_xlfn.CONCAT(Table24[[#This Row],[Field Name]:[Pool Name]])</f>
        <v>Tisdale GasMainForbes</v>
      </c>
    </row>
    <row r="2017" spans="14:18" x14ac:dyDescent="0.4">
      <c r="N2017" s="66" t="s">
        <v>2030</v>
      </c>
      <c r="O2017" s="67" t="s">
        <v>1339</v>
      </c>
      <c r="P2017" s="68" t="s">
        <v>249</v>
      </c>
      <c r="Q2017" t="str">
        <f>_xlfn.CONCAT(Table24[[#This Row],[Field Name]:[Area Name]])</f>
        <v>Tisdale GasSoutheast</v>
      </c>
      <c r="R2017" s="88" t="str">
        <f>_xlfn.CONCAT(Table24[[#This Row],[Field Name]:[Pool Name]])</f>
        <v>Tisdale GasSoutheastForbes</v>
      </c>
    </row>
    <row r="2018" spans="14:18" x14ac:dyDescent="0.4">
      <c r="N2018" s="66" t="s">
        <v>2030</v>
      </c>
      <c r="O2018" s="67" t="s">
        <v>1339</v>
      </c>
      <c r="P2018" s="68" t="s">
        <v>257</v>
      </c>
      <c r="Q2018" t="str">
        <f>_xlfn.CONCAT(Table24[[#This Row],[Field Name]:[Area Name]])</f>
        <v>Tisdale GasSoutheast</v>
      </c>
      <c r="R2018" s="88" t="str">
        <f>_xlfn.CONCAT(Table24[[#This Row],[Field Name]:[Pool Name]])</f>
        <v>Tisdale GasSoutheastGuinda</v>
      </c>
    </row>
    <row r="2019" spans="14:18" x14ac:dyDescent="0.4">
      <c r="N2019" s="66" t="s">
        <v>2032</v>
      </c>
      <c r="O2019" s="67" t="s">
        <v>264</v>
      </c>
      <c r="P2019" s="68" t="s">
        <v>1835</v>
      </c>
      <c r="Q2019" t="str">
        <f>_xlfn.CONCAT(Table24[[#This Row],[Field Name]:[Area Name]])</f>
        <v>Todhunters Lake GasAny Area</v>
      </c>
      <c r="R2019" s="88" t="str">
        <f>_xlfn.CONCAT(Table24[[#This Row],[Field Name]:[Pool Name]])</f>
        <v>Todhunters Lake GasAny AreaMarkley Canyon</v>
      </c>
    </row>
    <row r="2020" spans="14:18" x14ac:dyDescent="0.4">
      <c r="N2020" s="66" t="s">
        <v>2032</v>
      </c>
      <c r="O2020" s="67" t="s">
        <v>264</v>
      </c>
      <c r="P2020" s="68" t="s">
        <v>1850</v>
      </c>
      <c r="Q2020" t="str">
        <f>_xlfn.CONCAT(Table24[[#This Row],[Field Name]:[Area Name]])</f>
        <v>Todhunters Lake GasAny Area</v>
      </c>
      <c r="R2020" s="88" t="str">
        <f>_xlfn.CONCAT(Table24[[#This Row],[Field Name]:[Pool Name]])</f>
        <v>Todhunters Lake GasAny AreaMassive</v>
      </c>
    </row>
    <row r="2021" spans="14:18" x14ac:dyDescent="0.4">
      <c r="N2021" s="66" t="s">
        <v>2032</v>
      </c>
      <c r="O2021" s="67" t="s">
        <v>264</v>
      </c>
      <c r="P2021" s="68" t="s">
        <v>1856</v>
      </c>
      <c r="Q2021" t="str">
        <f>_xlfn.CONCAT(Table24[[#This Row],[Field Name]:[Area Name]])</f>
        <v>Todhunters Lake GasAny Area</v>
      </c>
      <c r="R2021" s="88" t="str">
        <f>_xlfn.CONCAT(Table24[[#This Row],[Field Name]:[Pool Name]])</f>
        <v>Todhunters Lake GasAny AreaMassive-First</v>
      </c>
    </row>
    <row r="2022" spans="14:18" x14ac:dyDescent="0.4">
      <c r="N2022" s="66" t="s">
        <v>2032</v>
      </c>
      <c r="O2022" s="67" t="s">
        <v>264</v>
      </c>
      <c r="P2022" s="68" t="s">
        <v>1858</v>
      </c>
      <c r="Q2022" t="str">
        <f>_xlfn.CONCAT(Table24[[#This Row],[Field Name]:[Area Name]])</f>
        <v>Todhunters Lake GasAny Area</v>
      </c>
      <c r="R2022" s="88" t="str">
        <f>_xlfn.CONCAT(Table24[[#This Row],[Field Name]:[Pool Name]])</f>
        <v>Todhunters Lake GasAny AreaMassive-Third</v>
      </c>
    </row>
    <row r="2023" spans="14:18" x14ac:dyDescent="0.4">
      <c r="N2023" s="66" t="s">
        <v>2032</v>
      </c>
      <c r="O2023" s="67" t="s">
        <v>264</v>
      </c>
      <c r="P2023" s="68" t="s">
        <v>1884</v>
      </c>
      <c r="Q2023" t="str">
        <f>_xlfn.CONCAT(Table24[[#This Row],[Field Name]:[Area Name]])</f>
        <v>Todhunters Lake GasAny Area</v>
      </c>
      <c r="R2023" s="88" t="str">
        <f>_xlfn.CONCAT(Table24[[#This Row],[Field Name]:[Pool Name]])</f>
        <v>Todhunters Lake GasAny AreaMeganos-Martinez</v>
      </c>
    </row>
    <row r="2024" spans="14:18" x14ac:dyDescent="0.4">
      <c r="N2024" s="66" t="s">
        <v>2032</v>
      </c>
      <c r="O2024" s="67" t="s">
        <v>264</v>
      </c>
      <c r="P2024" s="68" t="s">
        <v>240</v>
      </c>
      <c r="Q2024" t="str">
        <f>_xlfn.CONCAT(Table24[[#This Row],[Field Name]:[Area Name]])</f>
        <v>Todhunters Lake GasAny Area</v>
      </c>
      <c r="R2024" s="88" t="str">
        <f>_xlfn.CONCAT(Table24[[#This Row],[Field Name]:[Pool Name]])</f>
        <v>Todhunters Lake GasAny AreaNo Pool Breakdown</v>
      </c>
    </row>
    <row r="2025" spans="14:18" x14ac:dyDescent="0.4">
      <c r="N2025" s="66" t="s">
        <v>2032</v>
      </c>
      <c r="O2025" s="67" t="s">
        <v>264</v>
      </c>
      <c r="P2025" s="68" t="s">
        <v>1382</v>
      </c>
      <c r="Q2025" t="str">
        <f>_xlfn.CONCAT(Table24[[#This Row],[Field Name]:[Area Name]])</f>
        <v>Todhunters Lake GasAny Area</v>
      </c>
      <c r="R2025" s="88" t="str">
        <f>_xlfn.CONCAT(Table24[[#This Row],[Field Name]:[Pool Name]])</f>
        <v>Todhunters Lake GasAny AreaStarkey</v>
      </c>
    </row>
    <row r="2026" spans="14:18" x14ac:dyDescent="0.4">
      <c r="N2026" s="66" t="s">
        <v>2032</v>
      </c>
      <c r="O2026" s="67" t="s">
        <v>264</v>
      </c>
      <c r="P2026" s="68" t="s">
        <v>2172</v>
      </c>
      <c r="Q2026" t="str">
        <f>_xlfn.CONCAT(Table24[[#This Row],[Field Name]:[Area Name]])</f>
        <v>Todhunters Lake GasAny Area</v>
      </c>
      <c r="R2026" s="88" t="str">
        <f>_xlfn.CONCAT(Table24[[#This Row],[Field Name]:[Pool Name]])</f>
        <v>Todhunters Lake GasAny AreaStarkey-Fifth (ABD)</v>
      </c>
    </row>
    <row r="2027" spans="14:18" x14ac:dyDescent="0.4">
      <c r="N2027" s="66" t="s">
        <v>2032</v>
      </c>
      <c r="O2027" s="67" t="s">
        <v>264</v>
      </c>
      <c r="P2027" s="68" t="s">
        <v>2173</v>
      </c>
      <c r="Q2027" t="str">
        <f>_xlfn.CONCAT(Table24[[#This Row],[Field Name]:[Area Name]])</f>
        <v>Todhunters Lake GasAny Area</v>
      </c>
      <c r="R2027" s="88" t="str">
        <f>_xlfn.CONCAT(Table24[[#This Row],[Field Name]:[Pool Name]])</f>
        <v>Todhunters Lake GasAny AreaStarkey-First (ABD)</v>
      </c>
    </row>
    <row r="2028" spans="14:18" x14ac:dyDescent="0.4">
      <c r="N2028" s="66" t="s">
        <v>2032</v>
      </c>
      <c r="O2028" s="67" t="s">
        <v>264</v>
      </c>
      <c r="P2028" s="68" t="s">
        <v>2174</v>
      </c>
      <c r="Q2028" t="str">
        <f>_xlfn.CONCAT(Table24[[#This Row],[Field Name]:[Area Name]])</f>
        <v>Todhunters Lake GasAny Area</v>
      </c>
      <c r="R2028" s="88" t="str">
        <f>_xlfn.CONCAT(Table24[[#This Row],[Field Name]:[Pool Name]])</f>
        <v>Todhunters Lake GasAny AreaStarkey-Fourth (ABD)</v>
      </c>
    </row>
    <row r="2029" spans="14:18" x14ac:dyDescent="0.4">
      <c r="N2029" s="66" t="s">
        <v>2032</v>
      </c>
      <c r="O2029" s="67" t="s">
        <v>264</v>
      </c>
      <c r="P2029" s="68" t="s">
        <v>2176</v>
      </c>
      <c r="Q2029" t="str">
        <f>_xlfn.CONCAT(Table24[[#This Row],[Field Name]:[Area Name]])</f>
        <v>Todhunters Lake GasAny Area</v>
      </c>
      <c r="R2029" s="88" t="str">
        <f>_xlfn.CONCAT(Table24[[#This Row],[Field Name]:[Pool Name]])</f>
        <v>Todhunters Lake GasAny AreaStarkey-Third (ABD)</v>
      </c>
    </row>
    <row r="2030" spans="14:18" x14ac:dyDescent="0.4">
      <c r="N2030" s="66" t="s">
        <v>2032</v>
      </c>
      <c r="O2030" s="67" t="s">
        <v>264</v>
      </c>
      <c r="P2030" s="68" t="s">
        <v>1461</v>
      </c>
      <c r="Q2030" t="str">
        <f>_xlfn.CONCAT(Table24[[#This Row],[Field Name]:[Area Name]])</f>
        <v>Todhunters Lake GasAny Area</v>
      </c>
      <c r="R2030" s="88" t="str">
        <f>_xlfn.CONCAT(Table24[[#This Row],[Field Name]:[Pool Name]])</f>
        <v>Todhunters Lake GasAny AreaWinters</v>
      </c>
    </row>
    <row r="2031" spans="14:18" x14ac:dyDescent="0.4">
      <c r="N2031" s="66" t="s">
        <v>2032</v>
      </c>
      <c r="O2031" s="67" t="s">
        <v>264</v>
      </c>
      <c r="P2031" s="68" t="s">
        <v>2284</v>
      </c>
      <c r="Q2031" t="str">
        <f>_xlfn.CONCAT(Table24[[#This Row],[Field Name]:[Area Name]])</f>
        <v>Todhunters Lake GasAny Area</v>
      </c>
      <c r="R2031" s="88" t="str">
        <f>_xlfn.CONCAT(Table24[[#This Row],[Field Name]:[Pool Name]])</f>
        <v>Todhunters Lake GasAny AreaWinters-Third</v>
      </c>
    </row>
    <row r="2032" spans="14:18" x14ac:dyDescent="0.4">
      <c r="N2032" s="66" t="s">
        <v>2033</v>
      </c>
      <c r="O2032" s="67" t="s">
        <v>239</v>
      </c>
      <c r="P2032" s="68" t="s">
        <v>1805</v>
      </c>
      <c r="Q2032" t="str">
        <f>_xlfn.CONCAT(Table24[[#This Row],[Field Name]:[Area Name]])</f>
        <v>Tompkins Hill GasMain</v>
      </c>
      <c r="R2032" s="88" t="str">
        <f>_xlfn.CONCAT(Table24[[#This Row],[Field Name]:[Pool Name]])</f>
        <v>Tompkins Hill GasMainLower Rio Dell</v>
      </c>
    </row>
    <row r="2033" spans="14:18" x14ac:dyDescent="0.4">
      <c r="N2033" s="66" t="s">
        <v>2033</v>
      </c>
      <c r="O2033" s="67" t="s">
        <v>239</v>
      </c>
      <c r="P2033" s="68" t="s">
        <v>240</v>
      </c>
      <c r="Q2033" t="str">
        <f>_xlfn.CONCAT(Table24[[#This Row],[Field Name]:[Area Name]])</f>
        <v>Tompkins Hill GasMain</v>
      </c>
      <c r="R2033" s="88" t="str">
        <f>_xlfn.CONCAT(Table24[[#This Row],[Field Name]:[Pool Name]])</f>
        <v>Tompkins Hill GasMainNo Pool Breakdown</v>
      </c>
    </row>
    <row r="2034" spans="14:18" x14ac:dyDescent="0.4">
      <c r="N2034" s="66" t="s">
        <v>2033</v>
      </c>
      <c r="O2034" s="67" t="s">
        <v>239</v>
      </c>
      <c r="P2034" s="68" t="s">
        <v>2246</v>
      </c>
      <c r="Q2034" t="str">
        <f>_xlfn.CONCAT(Table24[[#This Row],[Field Name]:[Area Name]])</f>
        <v>Tompkins Hill GasMain</v>
      </c>
      <c r="R2034" s="88" t="str">
        <f>_xlfn.CONCAT(Table24[[#This Row],[Field Name]:[Pool Name]])</f>
        <v>Tompkins Hill GasMainUpper Rio Dell</v>
      </c>
    </row>
    <row r="2035" spans="14:18" x14ac:dyDescent="0.4">
      <c r="N2035" s="66" t="s">
        <v>2033</v>
      </c>
      <c r="O2035" s="67" t="s">
        <v>1468</v>
      </c>
      <c r="P2035" s="68" t="s">
        <v>240</v>
      </c>
      <c r="Q2035" t="str">
        <f>_xlfn.CONCAT(Table24[[#This Row],[Field Name]:[Area Name]])</f>
        <v>Tompkins Hill GasWest (ABD)</v>
      </c>
      <c r="R2035" s="88" t="str">
        <f>_xlfn.CONCAT(Table24[[#This Row],[Field Name]:[Pool Name]])</f>
        <v>Tompkins Hill GasWest (ABD)No Pool Breakdown</v>
      </c>
    </row>
    <row r="2036" spans="14:18" x14ac:dyDescent="0.4">
      <c r="N2036" s="66" t="s">
        <v>2034</v>
      </c>
      <c r="O2036" s="67" t="s">
        <v>1126</v>
      </c>
      <c r="P2036" s="68" t="s">
        <v>1082</v>
      </c>
      <c r="Q2036" t="str">
        <f>_xlfn.CONCAT(Table24[[#This Row],[Field Name]:[Area Name]])</f>
        <v>TorranceOffshore (ABD)</v>
      </c>
      <c r="R2036" s="88" t="str">
        <f>_xlfn.CONCAT(Table24[[#This Row],[Field Name]:[Pool Name]])</f>
        <v>TorranceOffshore (ABD)Del Amo</v>
      </c>
    </row>
    <row r="2037" spans="14:18" x14ac:dyDescent="0.4">
      <c r="N2037" s="66" t="s">
        <v>2034</v>
      </c>
      <c r="O2037" s="67" t="s">
        <v>1126</v>
      </c>
      <c r="P2037" s="68" t="s">
        <v>239</v>
      </c>
      <c r="Q2037" t="str">
        <f>_xlfn.CONCAT(Table24[[#This Row],[Field Name]:[Area Name]])</f>
        <v>TorranceOffshore (ABD)</v>
      </c>
      <c r="R2037" s="88" t="str">
        <f>_xlfn.CONCAT(Table24[[#This Row],[Field Name]:[Pool Name]])</f>
        <v>TorranceOffshore (ABD)Main</v>
      </c>
    </row>
    <row r="2038" spans="14:18" x14ac:dyDescent="0.4">
      <c r="N2038" s="66" t="s">
        <v>2034</v>
      </c>
      <c r="O2038" s="67" t="s">
        <v>1126</v>
      </c>
      <c r="P2038" s="68" t="s">
        <v>2002</v>
      </c>
      <c r="Q2038" t="str">
        <f>_xlfn.CONCAT(Table24[[#This Row],[Field Name]:[Area Name]])</f>
        <v>TorranceOffshore (ABD)</v>
      </c>
      <c r="R2038" s="88" t="str">
        <f>_xlfn.CONCAT(Table24[[#This Row],[Field Name]:[Pool Name]])</f>
        <v>TorranceOffshore (ABD)Others</v>
      </c>
    </row>
    <row r="2039" spans="14:18" x14ac:dyDescent="0.4">
      <c r="N2039" s="66" t="s">
        <v>2034</v>
      </c>
      <c r="O2039" s="67" t="s">
        <v>1155</v>
      </c>
      <c r="P2039" s="68" t="s">
        <v>1082</v>
      </c>
      <c r="Q2039" t="str">
        <f>_xlfn.CONCAT(Table24[[#This Row],[Field Name]:[Area Name]])</f>
        <v>TorranceOnshore</v>
      </c>
      <c r="R2039" s="88" t="str">
        <f>_xlfn.CONCAT(Table24[[#This Row],[Field Name]:[Pool Name]])</f>
        <v>TorranceOnshoreDel Amo</v>
      </c>
    </row>
    <row r="2040" spans="14:18" x14ac:dyDescent="0.4">
      <c r="N2040" s="66" t="s">
        <v>2034</v>
      </c>
      <c r="O2040" s="67" t="s">
        <v>1155</v>
      </c>
      <c r="P2040" s="68" t="s">
        <v>239</v>
      </c>
      <c r="Q2040" t="str">
        <f>_xlfn.CONCAT(Table24[[#This Row],[Field Name]:[Area Name]])</f>
        <v>TorranceOnshore</v>
      </c>
      <c r="R2040" s="88" t="str">
        <f>_xlfn.CONCAT(Table24[[#This Row],[Field Name]:[Pool Name]])</f>
        <v>TorranceOnshoreMain</v>
      </c>
    </row>
    <row r="2041" spans="14:18" x14ac:dyDescent="0.4">
      <c r="N2041" s="66" t="s">
        <v>2034</v>
      </c>
      <c r="O2041" s="67" t="s">
        <v>1155</v>
      </c>
      <c r="P2041" s="68" t="s">
        <v>2002</v>
      </c>
      <c r="Q2041" t="str">
        <f>_xlfn.CONCAT(Table24[[#This Row],[Field Name]:[Area Name]])</f>
        <v>TorranceOnshore</v>
      </c>
      <c r="R2041" s="88" t="str">
        <f>_xlfn.CONCAT(Table24[[#This Row],[Field Name]:[Pool Name]])</f>
        <v>TorranceOnshoreOthers</v>
      </c>
    </row>
    <row r="2042" spans="14:18" x14ac:dyDescent="0.4">
      <c r="N2042" s="66" t="s">
        <v>2034</v>
      </c>
      <c r="O2042" s="67" t="s">
        <v>1155</v>
      </c>
      <c r="P2042" s="68" t="s">
        <v>2191</v>
      </c>
      <c r="Q2042" t="str">
        <f>_xlfn.CONCAT(Table24[[#This Row],[Field Name]:[Area Name]])</f>
        <v>TorranceOnshore</v>
      </c>
      <c r="R2042" s="88" t="str">
        <f>_xlfn.CONCAT(Table24[[#This Row],[Field Name]:[Pool Name]])</f>
        <v>TorranceOnshoreTar</v>
      </c>
    </row>
    <row r="2043" spans="14:18" x14ac:dyDescent="0.4">
      <c r="N2043" s="66" t="s">
        <v>2034</v>
      </c>
      <c r="O2043" s="67" t="s">
        <v>1155</v>
      </c>
      <c r="P2043" s="68" t="s">
        <v>2197</v>
      </c>
      <c r="Q2043" t="str">
        <f>_xlfn.CONCAT(Table24[[#This Row],[Field Name]:[Area Name]])</f>
        <v>TorranceOnshore</v>
      </c>
      <c r="R2043" s="88" t="str">
        <f>_xlfn.CONCAT(Table24[[#This Row],[Field Name]:[Pool Name]])</f>
        <v>TorranceOnshoreTar-Ranger &amp; Main</v>
      </c>
    </row>
    <row r="2044" spans="14:18" x14ac:dyDescent="0.4">
      <c r="N2044" s="66" t="s">
        <v>2034</v>
      </c>
      <c r="O2044" s="67" t="s">
        <v>1155</v>
      </c>
      <c r="P2044" s="68" t="s">
        <v>2198</v>
      </c>
      <c r="Q2044" t="str">
        <f>_xlfn.CONCAT(Table24[[#This Row],[Field Name]:[Area Name]])</f>
        <v>TorranceOnshore</v>
      </c>
      <c r="R2044" s="88" t="str">
        <f>_xlfn.CONCAT(Table24[[#This Row],[Field Name]:[Pool Name]])</f>
        <v>TorranceOnshoreTar-Ranger &amp; Main, East</v>
      </c>
    </row>
    <row r="2045" spans="14:18" x14ac:dyDescent="0.4">
      <c r="N2045" s="66" t="s">
        <v>2034</v>
      </c>
      <c r="O2045" s="67" t="s">
        <v>1155</v>
      </c>
      <c r="P2045" s="68" t="s">
        <v>2199</v>
      </c>
      <c r="Q2045" t="str">
        <f>_xlfn.CONCAT(Table24[[#This Row],[Field Name]:[Area Name]])</f>
        <v>TorranceOnshore</v>
      </c>
      <c r="R2045" s="88" t="str">
        <f>_xlfn.CONCAT(Table24[[#This Row],[Field Name]:[Pool Name]])</f>
        <v>TorranceOnshoreTar-Ranger &amp; Main, South</v>
      </c>
    </row>
    <row r="2046" spans="14:18" x14ac:dyDescent="0.4">
      <c r="N2046" s="66" t="s">
        <v>2034</v>
      </c>
      <c r="O2046" s="67" t="s">
        <v>1155</v>
      </c>
      <c r="P2046" s="68" t="s">
        <v>2200</v>
      </c>
      <c r="Q2046" t="str">
        <f>_xlfn.CONCAT(Table24[[#This Row],[Field Name]:[Area Name]])</f>
        <v>TorranceOnshore</v>
      </c>
      <c r="R2046" s="88" t="str">
        <f>_xlfn.CONCAT(Table24[[#This Row],[Field Name]:[Pool Name]])</f>
        <v>TorranceOnshoreTar-Ranger, Main &amp; Del Amo, Central</v>
      </c>
    </row>
    <row r="2047" spans="14:18" x14ac:dyDescent="0.4">
      <c r="N2047" s="66" t="s">
        <v>2036</v>
      </c>
      <c r="O2047" s="67" t="s">
        <v>264</v>
      </c>
      <c r="P2047" s="68" t="s">
        <v>715</v>
      </c>
      <c r="Q2047" t="str">
        <f>_xlfn.CONCAT(Table24[[#This Row],[Field Name]:[Area Name]])</f>
        <v>Torrey CanyonAny Area</v>
      </c>
      <c r="R2047" s="88" t="str">
        <f>_xlfn.CONCAT(Table24[[#This Row],[Field Name]:[Pool Name]])</f>
        <v>Torrey CanyonAny AreaDeep</v>
      </c>
    </row>
    <row r="2048" spans="14:18" x14ac:dyDescent="0.4">
      <c r="N2048" s="66" t="s">
        <v>2036</v>
      </c>
      <c r="O2048" s="67" t="s">
        <v>264</v>
      </c>
      <c r="P2048" s="68" t="s">
        <v>1352</v>
      </c>
      <c r="Q2048" t="str">
        <f>_xlfn.CONCAT(Table24[[#This Row],[Field Name]:[Area Name]])</f>
        <v>Torrey CanyonAny Area</v>
      </c>
      <c r="R2048" s="88" t="str">
        <f>_xlfn.CONCAT(Table24[[#This Row],[Field Name]:[Pool Name]])</f>
        <v>Torrey CanyonAny AreaFirst Sespe</v>
      </c>
    </row>
    <row r="2049" spans="14:18" x14ac:dyDescent="0.4">
      <c r="N2049" s="66" t="s">
        <v>2036</v>
      </c>
      <c r="O2049" s="67" t="s">
        <v>264</v>
      </c>
      <c r="P2049" s="68" t="s">
        <v>799</v>
      </c>
      <c r="Q2049" t="str">
        <f>_xlfn.CONCAT(Table24[[#This Row],[Field Name]:[Area Name]])</f>
        <v>Torrey CanyonAny Area</v>
      </c>
      <c r="R2049" s="88" t="str">
        <f>_xlfn.CONCAT(Table24[[#This Row],[Field Name]:[Pool Name]])</f>
        <v>Torrey CanyonAny AreaMiocene</v>
      </c>
    </row>
    <row r="2050" spans="14:18" x14ac:dyDescent="0.4">
      <c r="N2050" s="66" t="s">
        <v>2036</v>
      </c>
      <c r="O2050" s="67" t="s">
        <v>264</v>
      </c>
      <c r="P2050" s="68" t="s">
        <v>2155</v>
      </c>
      <c r="Q2050" t="str">
        <f>_xlfn.CONCAT(Table24[[#This Row],[Field Name]:[Area Name]])</f>
        <v>Torrey CanyonAny Area</v>
      </c>
      <c r="R2050" s="88" t="str">
        <f>_xlfn.CONCAT(Table24[[#This Row],[Field Name]:[Pool Name]])</f>
        <v>Torrey CanyonAny AreaSecond Sespe</v>
      </c>
    </row>
    <row r="2051" spans="14:18" x14ac:dyDescent="0.4">
      <c r="N2051" s="66" t="s">
        <v>2036</v>
      </c>
      <c r="O2051" s="67" t="s">
        <v>264</v>
      </c>
      <c r="P2051" s="68" t="s">
        <v>734</v>
      </c>
      <c r="Q2051" t="str">
        <f>_xlfn.CONCAT(Table24[[#This Row],[Field Name]:[Area Name]])</f>
        <v>Torrey CanyonAny Area</v>
      </c>
      <c r="R2051" s="88" t="str">
        <f>_xlfn.CONCAT(Table24[[#This Row],[Field Name]:[Pool Name]])</f>
        <v>Torrey CanyonAny AreaSespe</v>
      </c>
    </row>
    <row r="2052" spans="14:18" x14ac:dyDescent="0.4">
      <c r="N2052" s="66" t="s">
        <v>2036</v>
      </c>
      <c r="O2052" s="67" t="s">
        <v>264</v>
      </c>
      <c r="P2052" s="68" t="s">
        <v>2205</v>
      </c>
      <c r="Q2052" t="str">
        <f>_xlfn.CONCAT(Table24[[#This Row],[Field Name]:[Area Name]])</f>
        <v>Torrey CanyonAny Area</v>
      </c>
      <c r="R2052" s="88" t="str">
        <f>_xlfn.CONCAT(Table24[[#This Row],[Field Name]:[Pool Name]])</f>
        <v>Torrey CanyonAny AreaThird Sespe</v>
      </c>
    </row>
    <row r="2053" spans="14:18" x14ac:dyDescent="0.4">
      <c r="N2053" s="66" t="s">
        <v>2038</v>
      </c>
      <c r="O2053" s="67" t="s">
        <v>264</v>
      </c>
      <c r="P2053" s="68" t="s">
        <v>559</v>
      </c>
      <c r="Q2053" t="str">
        <f>_xlfn.CONCAT(Table24[[#This Row],[Field Name]:[Area Name]])</f>
        <v>Tracy Gas (ABD)Any Area</v>
      </c>
      <c r="R2053" s="88" t="str">
        <f>_xlfn.CONCAT(Table24[[#This Row],[Field Name]:[Pool Name]])</f>
        <v>Tracy Gas (ABD)Any AreaBlewett (ABD)</v>
      </c>
    </row>
    <row r="2054" spans="14:18" x14ac:dyDescent="0.4">
      <c r="N2054" s="66" t="s">
        <v>2038</v>
      </c>
      <c r="O2054" s="67" t="s">
        <v>264</v>
      </c>
      <c r="P2054" s="68" t="s">
        <v>1742</v>
      </c>
      <c r="Q2054" t="str">
        <f>_xlfn.CONCAT(Table24[[#This Row],[Field Name]:[Area Name]])</f>
        <v>Tracy Gas (ABD)Any Area</v>
      </c>
      <c r="R2054" s="88" t="str">
        <f>_xlfn.CONCAT(Table24[[#This Row],[Field Name]:[Pool Name]])</f>
        <v>Tracy Gas (ABD)Any AreaLathrop</v>
      </c>
    </row>
    <row r="2055" spans="14:18" x14ac:dyDescent="0.4">
      <c r="N2055" s="66" t="s">
        <v>2038</v>
      </c>
      <c r="O2055" s="67" t="s">
        <v>264</v>
      </c>
      <c r="P2055" s="68" t="s">
        <v>1910</v>
      </c>
      <c r="Q2055" t="str">
        <f>_xlfn.CONCAT(Table24[[#This Row],[Field Name]:[Area Name]])</f>
        <v>Tracy Gas (ABD)Any Area</v>
      </c>
      <c r="R2055" s="88" t="str">
        <f>_xlfn.CONCAT(Table24[[#This Row],[Field Name]:[Pool Name]])</f>
        <v>Tracy Gas (ABD)Any AreaMiocene Sands (ABD)</v>
      </c>
    </row>
    <row r="2056" spans="14:18" x14ac:dyDescent="0.4">
      <c r="N2056" s="66" t="s">
        <v>2038</v>
      </c>
      <c r="O2056" s="67" t="s">
        <v>264</v>
      </c>
      <c r="P2056" s="68" t="s">
        <v>240</v>
      </c>
      <c r="Q2056" t="str">
        <f>_xlfn.CONCAT(Table24[[#This Row],[Field Name]:[Area Name]])</f>
        <v>Tracy Gas (ABD)Any Area</v>
      </c>
      <c r="R2056" s="88" t="str">
        <f>_xlfn.CONCAT(Table24[[#This Row],[Field Name]:[Pool Name]])</f>
        <v>Tracy Gas (ABD)Any AreaNo Pool Breakdown</v>
      </c>
    </row>
    <row r="2057" spans="14:18" x14ac:dyDescent="0.4">
      <c r="N2057" s="66" t="s">
        <v>2041</v>
      </c>
      <c r="O2057" s="67" t="s">
        <v>264</v>
      </c>
      <c r="P2057" s="68" t="s">
        <v>1742</v>
      </c>
      <c r="Q2057" t="str">
        <f>_xlfn.CONCAT(Table24[[#This Row],[Field Name]:[Area Name]])</f>
        <v>Tracy, West, Gas (ABD)Any Area</v>
      </c>
      <c r="R2057" s="88" t="str">
        <f>_xlfn.CONCAT(Table24[[#This Row],[Field Name]:[Pool Name]])</f>
        <v>Tracy, West, Gas (ABD)Any AreaLathrop</v>
      </c>
    </row>
    <row r="2058" spans="14:18" x14ac:dyDescent="0.4">
      <c r="N2058" s="66" t="s">
        <v>2044</v>
      </c>
      <c r="O2058" s="67" t="s">
        <v>264</v>
      </c>
      <c r="P2058" s="68" t="s">
        <v>240</v>
      </c>
      <c r="Q2058" t="str">
        <f>_xlfn.CONCAT(Table24[[#This Row],[Field Name]:[Area Name]])</f>
        <v>Tremont Gas (ABD)Any Area</v>
      </c>
      <c r="R2058" s="88" t="str">
        <f>_xlfn.CONCAT(Table24[[#This Row],[Field Name]:[Pool Name]])</f>
        <v>Tremont Gas (ABD)Any AreaNo Pool Breakdown</v>
      </c>
    </row>
    <row r="2059" spans="14:18" x14ac:dyDescent="0.4">
      <c r="N2059" s="66" t="s">
        <v>963</v>
      </c>
      <c r="O2059" s="67" t="s">
        <v>264</v>
      </c>
      <c r="P2059" s="68" t="s">
        <v>240</v>
      </c>
      <c r="Q2059" t="str">
        <f>_xlfn.CONCAT(Table24[[#This Row],[Field Name]:[Area Name]])</f>
        <v>Trico GasAny Area</v>
      </c>
      <c r="R2059" s="88" t="str">
        <f>_xlfn.CONCAT(Table24[[#This Row],[Field Name]:[Pool Name]])</f>
        <v>Trico GasAny AreaNo Pool Breakdown</v>
      </c>
    </row>
    <row r="2060" spans="14:18" x14ac:dyDescent="0.4">
      <c r="N2060" s="66" t="s">
        <v>969</v>
      </c>
      <c r="O2060" s="67" t="s">
        <v>264</v>
      </c>
      <c r="P2060" s="68" t="s">
        <v>459</v>
      </c>
      <c r="Q2060" t="str">
        <f>_xlfn.CONCAT(Table24[[#This Row],[Field Name]:[Area Name]])</f>
        <v>Trico, Northwest, Gas (ABD)Any Area</v>
      </c>
      <c r="R2060" s="88" t="str">
        <f>_xlfn.CONCAT(Table24[[#This Row],[Field Name]:[Pool Name]])</f>
        <v>Trico, Northwest, Gas (ABD)Any AreaAtwell Island</v>
      </c>
    </row>
    <row r="2061" spans="14:18" x14ac:dyDescent="0.4">
      <c r="N2061" s="66" t="s">
        <v>969</v>
      </c>
      <c r="O2061" s="67" t="s">
        <v>264</v>
      </c>
      <c r="P2061" s="68" t="s">
        <v>1340</v>
      </c>
      <c r="Q2061" t="str">
        <f>_xlfn.CONCAT(Table24[[#This Row],[Field Name]:[Area Name]])</f>
        <v>Trico, Northwest, Gas (ABD)Any Area</v>
      </c>
      <c r="R2061" s="88" t="str">
        <f>_xlfn.CONCAT(Table24[[#This Row],[Field Name]:[Pool Name]])</f>
        <v>Trico, Northwest, Gas (ABD)Any AreaFirst Mya</v>
      </c>
    </row>
    <row r="2062" spans="14:18" x14ac:dyDescent="0.4">
      <c r="N2062" s="66" t="s">
        <v>969</v>
      </c>
      <c r="O2062" s="67" t="s">
        <v>264</v>
      </c>
      <c r="P2062" s="68" t="s">
        <v>240</v>
      </c>
      <c r="Q2062" t="str">
        <f>_xlfn.CONCAT(Table24[[#This Row],[Field Name]:[Area Name]])</f>
        <v>Trico, Northwest, Gas (ABD)Any Area</v>
      </c>
      <c r="R2062" s="88" t="str">
        <f>_xlfn.CONCAT(Table24[[#This Row],[Field Name]:[Pool Name]])</f>
        <v>Trico, Northwest, Gas (ABD)Any AreaNo Pool Breakdown</v>
      </c>
    </row>
    <row r="2063" spans="14:18" x14ac:dyDescent="0.4">
      <c r="N2063" s="66" t="s">
        <v>969</v>
      </c>
      <c r="O2063" s="67" t="s">
        <v>264</v>
      </c>
      <c r="P2063" s="68" t="s">
        <v>560</v>
      </c>
      <c r="Q2063" t="str">
        <f>_xlfn.CONCAT(Table24[[#This Row],[Field Name]:[Area Name]])</f>
        <v>Trico, Northwest, Gas (ABD)Any Area</v>
      </c>
      <c r="R2063" s="88" t="str">
        <f>_xlfn.CONCAT(Table24[[#This Row],[Field Name]:[Pool Name]])</f>
        <v>Trico, Northwest, Gas (ABD)Any AreaTulare</v>
      </c>
    </row>
    <row r="2064" spans="14:18" x14ac:dyDescent="0.4">
      <c r="N2064" s="66" t="s">
        <v>975</v>
      </c>
      <c r="O2064" s="67" t="s">
        <v>264</v>
      </c>
      <c r="P2064" s="68" t="s">
        <v>2332</v>
      </c>
      <c r="Q2064" t="str">
        <f>_xlfn.CONCAT(Table24[[#This Row],[Field Name]:[Area Name]])</f>
        <v>Tulare LakeAny Area</v>
      </c>
      <c r="R2064" s="88" t="str">
        <f>_xlfn.CONCAT(Table24[[#This Row],[Field Name]:[Pool Name]])</f>
        <v>Tulare LakeAny Area54-8L</v>
      </c>
    </row>
    <row r="2065" spans="14:18" x14ac:dyDescent="0.4">
      <c r="N2065" s="66" t="s">
        <v>975</v>
      </c>
      <c r="O2065" s="67" t="s">
        <v>264</v>
      </c>
      <c r="P2065" s="68" t="s">
        <v>2333</v>
      </c>
      <c r="Q2065" t="str">
        <f>_xlfn.CONCAT(Table24[[#This Row],[Field Name]:[Area Name]])</f>
        <v>Tulare LakeAny Area</v>
      </c>
      <c r="R2065" s="88" t="str">
        <f>_xlfn.CONCAT(Table24[[#This Row],[Field Name]:[Pool Name]])</f>
        <v>Tulare LakeAny Area54-8M (ABD)</v>
      </c>
    </row>
    <row r="2066" spans="14:18" x14ac:dyDescent="0.4">
      <c r="N2066" s="66" t="s">
        <v>975</v>
      </c>
      <c r="O2066" s="67" t="s">
        <v>264</v>
      </c>
      <c r="P2066" s="68" t="s">
        <v>2334</v>
      </c>
      <c r="Q2066" t="str">
        <f>_xlfn.CONCAT(Table24[[#This Row],[Field Name]:[Area Name]])</f>
        <v>Tulare LakeAny Area</v>
      </c>
      <c r="R2066" s="88" t="str">
        <f>_xlfn.CONCAT(Table24[[#This Row],[Field Name]:[Pool Name]])</f>
        <v>Tulare LakeAny Area54-8U</v>
      </c>
    </row>
    <row r="2067" spans="14:18" x14ac:dyDescent="0.4">
      <c r="N2067" s="66" t="s">
        <v>975</v>
      </c>
      <c r="O2067" s="67" t="s">
        <v>264</v>
      </c>
      <c r="P2067" s="68" t="s">
        <v>593</v>
      </c>
      <c r="Q2067" t="str">
        <f>_xlfn.CONCAT(Table24[[#This Row],[Field Name]:[Area Name]])</f>
        <v>Tulare LakeAny Area</v>
      </c>
      <c r="R2067" s="88" t="str">
        <f>_xlfn.CONCAT(Table24[[#This Row],[Field Name]:[Pool Name]])</f>
        <v>Tulare LakeAny AreaBoswell</v>
      </c>
    </row>
    <row r="2068" spans="14:18" x14ac:dyDescent="0.4">
      <c r="N2068" s="66" t="s">
        <v>975</v>
      </c>
      <c r="O2068" s="67" t="s">
        <v>264</v>
      </c>
      <c r="P2068" s="68" t="s">
        <v>1491</v>
      </c>
      <c r="Q2068" t="str">
        <f>_xlfn.CONCAT(Table24[[#This Row],[Field Name]:[Area Name]])</f>
        <v>Tulare LakeAny Area</v>
      </c>
      <c r="R2068" s="88" t="str">
        <f>_xlfn.CONCAT(Table24[[#This Row],[Field Name]:[Pool Name]])</f>
        <v>Tulare LakeAny AreaGatchell</v>
      </c>
    </row>
    <row r="2069" spans="14:18" x14ac:dyDescent="0.4">
      <c r="N2069" s="66" t="s">
        <v>975</v>
      </c>
      <c r="O2069" s="67" t="s">
        <v>264</v>
      </c>
      <c r="P2069" s="68" t="s">
        <v>1672</v>
      </c>
      <c r="Q2069" t="str">
        <f>_xlfn.CONCAT(Table24[[#This Row],[Field Name]:[Area Name]])</f>
        <v>Tulare LakeAny Area</v>
      </c>
      <c r="R2069" s="88" t="str">
        <f>_xlfn.CONCAT(Table24[[#This Row],[Field Name]:[Pool Name]])</f>
        <v>Tulare LakeAny AreaKCDC</v>
      </c>
    </row>
    <row r="2070" spans="14:18" x14ac:dyDescent="0.4">
      <c r="N2070" s="66" t="s">
        <v>975</v>
      </c>
      <c r="O2070" s="67" t="s">
        <v>264</v>
      </c>
      <c r="P2070" s="68" t="s">
        <v>240</v>
      </c>
      <c r="Q2070" t="str">
        <f>_xlfn.CONCAT(Table24[[#This Row],[Field Name]:[Area Name]])</f>
        <v>Tulare LakeAny Area</v>
      </c>
      <c r="R2070" s="88" t="str">
        <f>_xlfn.CONCAT(Table24[[#This Row],[Field Name]:[Pool Name]])</f>
        <v>Tulare LakeAny AreaNo Pool Breakdown</v>
      </c>
    </row>
    <row r="2071" spans="14:18" x14ac:dyDescent="0.4">
      <c r="N2071" s="66" t="s">
        <v>975</v>
      </c>
      <c r="O2071" s="67" t="s">
        <v>264</v>
      </c>
      <c r="P2071" s="68" t="s">
        <v>2135</v>
      </c>
      <c r="Q2071" t="str">
        <f>_xlfn.CONCAT(Table24[[#This Row],[Field Name]:[Area Name]])</f>
        <v>Tulare LakeAny Area</v>
      </c>
      <c r="R2071" s="88" t="str">
        <f>_xlfn.CONCAT(Table24[[#This Row],[Field Name]:[Pool Name]])</f>
        <v>Tulare LakeAny AreaSalyer</v>
      </c>
    </row>
    <row r="2072" spans="14:18" x14ac:dyDescent="0.4">
      <c r="N2072" s="66" t="s">
        <v>975</v>
      </c>
      <c r="O2072" s="67" t="s">
        <v>264</v>
      </c>
      <c r="P2072" s="68" t="s">
        <v>2253</v>
      </c>
      <c r="Q2072" t="str">
        <f>_xlfn.CONCAT(Table24[[#This Row],[Field Name]:[Area Name]])</f>
        <v>Tulare LakeAny Area</v>
      </c>
      <c r="R2072" s="88" t="str">
        <f>_xlfn.CONCAT(Table24[[#This Row],[Field Name]:[Pool Name]])</f>
        <v>Tulare LakeAny AreaVaqueros (ABD)</v>
      </c>
    </row>
    <row r="2073" spans="14:18" x14ac:dyDescent="0.4">
      <c r="N2073" s="66" t="s">
        <v>981</v>
      </c>
      <c r="O2073" s="67" t="s">
        <v>264</v>
      </c>
      <c r="P2073" s="68" t="s">
        <v>1800</v>
      </c>
      <c r="Q2073" t="str">
        <f>_xlfn.CONCAT(Table24[[#This Row],[Field Name]:[Area Name]])</f>
        <v>Turk Anticline (ABD)Any Area</v>
      </c>
      <c r="R2073" s="88" t="str">
        <f>_xlfn.CONCAT(Table24[[#This Row],[Field Name]:[Pool Name]])</f>
        <v>Turk Anticline (ABD)Any AreaLower McDonald</v>
      </c>
    </row>
    <row r="2074" spans="14:18" x14ac:dyDescent="0.4">
      <c r="N2074" s="66" t="s">
        <v>981</v>
      </c>
      <c r="O2074" s="67" t="s">
        <v>264</v>
      </c>
      <c r="P2074" s="68" t="s">
        <v>240</v>
      </c>
      <c r="Q2074" t="str">
        <f>_xlfn.CONCAT(Table24[[#This Row],[Field Name]:[Area Name]])</f>
        <v>Turk Anticline (ABD)Any Area</v>
      </c>
      <c r="R2074" s="88" t="str">
        <f>_xlfn.CONCAT(Table24[[#This Row],[Field Name]:[Pool Name]])</f>
        <v>Turk Anticline (ABD)Any AreaNo Pool Breakdown</v>
      </c>
    </row>
    <row r="2075" spans="14:18" x14ac:dyDescent="0.4">
      <c r="N2075" s="66" t="s">
        <v>981</v>
      </c>
      <c r="O2075" s="67" t="s">
        <v>264</v>
      </c>
      <c r="P2075" s="68" t="s">
        <v>835</v>
      </c>
      <c r="Q2075" t="str">
        <f>_xlfn.CONCAT(Table24[[#This Row],[Field Name]:[Area Name]])</f>
        <v>Turk Anticline (ABD)Any Area</v>
      </c>
      <c r="R2075" s="88" t="str">
        <f>_xlfn.CONCAT(Table24[[#This Row],[Field Name]:[Pool Name]])</f>
        <v>Turk Anticline (ABD)Any AreaSan Joaquin</v>
      </c>
    </row>
    <row r="2076" spans="14:18" x14ac:dyDescent="0.4">
      <c r="N2076" s="66" t="s">
        <v>981</v>
      </c>
      <c r="O2076" s="67" t="s">
        <v>264</v>
      </c>
      <c r="P2076" s="68" t="s">
        <v>927</v>
      </c>
      <c r="Q2076" t="str">
        <f>_xlfn.CONCAT(Table24[[#This Row],[Field Name]:[Area Name]])</f>
        <v>Turk Anticline (ABD)Any Area</v>
      </c>
      <c r="R2076" s="88" t="str">
        <f>_xlfn.CONCAT(Table24[[#This Row],[Field Name]:[Pool Name]])</f>
        <v>Turk Anticline (ABD)Any AreaTemblor</v>
      </c>
    </row>
    <row r="2077" spans="14:18" x14ac:dyDescent="0.4">
      <c r="N2077" s="66" t="s">
        <v>981</v>
      </c>
      <c r="O2077" s="67" t="s">
        <v>264</v>
      </c>
      <c r="P2077" s="68" t="s">
        <v>2242</v>
      </c>
      <c r="Q2077" t="str">
        <f>_xlfn.CONCAT(Table24[[#This Row],[Field Name]:[Area Name]])</f>
        <v>Turk Anticline (ABD)Any Area</v>
      </c>
      <c r="R2077" s="88" t="str">
        <f>_xlfn.CONCAT(Table24[[#This Row],[Field Name]:[Pool Name]])</f>
        <v>Turk Anticline (ABD)Any AreaUpper McDonald</v>
      </c>
    </row>
    <row r="2078" spans="14:18" x14ac:dyDescent="0.4">
      <c r="N2078" s="66" t="s">
        <v>2047</v>
      </c>
      <c r="O2078" s="67" t="s">
        <v>264</v>
      </c>
      <c r="P2078" s="68" t="s">
        <v>240</v>
      </c>
      <c r="Q2078" t="str">
        <f>_xlfn.CONCAT(Table24[[#This Row],[Field Name]:[Area Name]])</f>
        <v>Turnbull (ABD)Any Area</v>
      </c>
      <c r="R2078" s="88" t="str">
        <f>_xlfn.CONCAT(Table24[[#This Row],[Field Name]:[Pool Name]])</f>
        <v>Turnbull (ABD)Any AreaNo Pool Breakdown</v>
      </c>
    </row>
    <row r="2079" spans="14:18" x14ac:dyDescent="0.4">
      <c r="N2079" s="66" t="s">
        <v>987</v>
      </c>
      <c r="O2079" s="67" t="s">
        <v>264</v>
      </c>
      <c r="P2079" s="68" t="s">
        <v>838</v>
      </c>
      <c r="Q2079" t="str">
        <f>_xlfn.CONCAT(Table24[[#This Row],[Field Name]:[Area Name]])</f>
        <v>Union AvenueAny Area</v>
      </c>
      <c r="R2079" s="88" t="str">
        <f>_xlfn.CONCAT(Table24[[#This Row],[Field Name]:[Pool Name]])</f>
        <v>Union AvenueAny AreaChanac</v>
      </c>
    </row>
    <row r="2080" spans="14:18" x14ac:dyDescent="0.4">
      <c r="N2080" s="66" t="s">
        <v>987</v>
      </c>
      <c r="O2080" s="67" t="s">
        <v>264</v>
      </c>
      <c r="P2080" s="68" t="s">
        <v>884</v>
      </c>
      <c r="Q2080" t="str">
        <f>_xlfn.CONCAT(Table24[[#This Row],[Field Name]:[Area Name]])</f>
        <v>Union AvenueAny Area</v>
      </c>
      <c r="R2080" s="88" t="str">
        <f>_xlfn.CONCAT(Table24[[#This Row],[Field Name]:[Pool Name]])</f>
        <v>Union AvenueAny AreaChanac-Santa Margarita</v>
      </c>
    </row>
    <row r="2081" spans="14:18" x14ac:dyDescent="0.4">
      <c r="N2081" s="66" t="s">
        <v>987</v>
      </c>
      <c r="O2081" s="67" t="s">
        <v>264</v>
      </c>
      <c r="P2081" s="68" t="s">
        <v>240</v>
      </c>
      <c r="Q2081" t="str">
        <f>_xlfn.CONCAT(Table24[[#This Row],[Field Name]:[Area Name]])</f>
        <v>Union AvenueAny Area</v>
      </c>
      <c r="R2081" s="88" t="str">
        <f>_xlfn.CONCAT(Table24[[#This Row],[Field Name]:[Pool Name]])</f>
        <v>Union AvenueAny AreaNo Pool Breakdown</v>
      </c>
    </row>
    <row r="2082" spans="14:18" x14ac:dyDescent="0.4">
      <c r="N2082" s="66" t="s">
        <v>987</v>
      </c>
      <c r="O2082" s="67" t="s">
        <v>264</v>
      </c>
      <c r="P2082" s="68" t="s">
        <v>1938</v>
      </c>
      <c r="Q2082" t="str">
        <f>_xlfn.CONCAT(Table24[[#This Row],[Field Name]:[Area Name]])</f>
        <v>Union AvenueAny Area</v>
      </c>
      <c r="R2082" s="88" t="str">
        <f>_xlfn.CONCAT(Table24[[#This Row],[Field Name]:[Pool Name]])</f>
        <v>Union AvenueAny AreaSanta Margarita</v>
      </c>
    </row>
    <row r="2083" spans="14:18" x14ac:dyDescent="0.4">
      <c r="N2083" s="66" t="s">
        <v>2048</v>
      </c>
      <c r="O2083" s="67" t="s">
        <v>264</v>
      </c>
      <c r="P2083" s="68" t="s">
        <v>1924</v>
      </c>
      <c r="Q2083" t="str">
        <f>_xlfn.CONCAT(Table24[[#This Row],[Field Name]:[Area Name]])</f>
        <v>Union Island GasAny Area</v>
      </c>
      <c r="R2083" s="88" t="str">
        <f>_xlfn.CONCAT(Table24[[#This Row],[Field Name]:[Pool Name]])</f>
        <v>Union Island GasAny AreaMokelumne</v>
      </c>
    </row>
    <row r="2084" spans="14:18" x14ac:dyDescent="0.4">
      <c r="N2084" s="66" t="s">
        <v>2048</v>
      </c>
      <c r="O2084" s="67" t="s">
        <v>264</v>
      </c>
      <c r="P2084" s="68" t="s">
        <v>240</v>
      </c>
      <c r="Q2084" t="str">
        <f>_xlfn.CONCAT(Table24[[#This Row],[Field Name]:[Area Name]])</f>
        <v>Union Island GasAny Area</v>
      </c>
      <c r="R2084" s="88" t="str">
        <f>_xlfn.CONCAT(Table24[[#This Row],[Field Name]:[Pool Name]])</f>
        <v>Union Island GasAny AreaNo Pool Breakdown</v>
      </c>
    </row>
    <row r="2085" spans="14:18" x14ac:dyDescent="0.4">
      <c r="N2085" s="66" t="s">
        <v>2048</v>
      </c>
      <c r="O2085" s="67" t="s">
        <v>264</v>
      </c>
      <c r="P2085" s="68" t="s">
        <v>1461</v>
      </c>
      <c r="Q2085" t="str">
        <f>_xlfn.CONCAT(Table24[[#This Row],[Field Name]:[Area Name]])</f>
        <v>Union Island GasAny Area</v>
      </c>
      <c r="R2085" s="88" t="str">
        <f>_xlfn.CONCAT(Table24[[#This Row],[Field Name]:[Pool Name]])</f>
        <v>Union Island GasAny AreaWinters</v>
      </c>
    </row>
    <row r="2086" spans="14:18" x14ac:dyDescent="0.4">
      <c r="N2086" s="66" t="s">
        <v>2050</v>
      </c>
      <c r="O2086" s="67" t="s">
        <v>264</v>
      </c>
      <c r="P2086" s="68" t="s">
        <v>240</v>
      </c>
      <c r="Q2086" t="str">
        <f>_xlfn.CONCAT(Table24[[#This Row],[Field Name]:[Area Name]])</f>
        <v>Union Station (ABD)Any Area</v>
      </c>
      <c r="R2086" s="88" t="str">
        <f>_xlfn.CONCAT(Table24[[#This Row],[Field Name]:[Pool Name]])</f>
        <v>Union Station (ABD)Any AreaNo Pool Breakdown</v>
      </c>
    </row>
    <row r="2087" spans="14:18" x14ac:dyDescent="0.4">
      <c r="N2087" s="66" t="s">
        <v>2051</v>
      </c>
      <c r="O2087" s="67" t="s">
        <v>320</v>
      </c>
      <c r="P2087" s="68" t="s">
        <v>1127</v>
      </c>
      <c r="Q2087" t="str">
        <f>_xlfn.CONCAT(Table24[[#This Row],[Field Name]:[Area Name]])</f>
        <v>VallecitosAshurst (ABD)</v>
      </c>
      <c r="R2087" s="88" t="str">
        <f>_xlfn.CONCAT(Table24[[#This Row],[Field Name]:[Pool Name]])</f>
        <v>VallecitosAshurst (ABD)Domengine-Yokut</v>
      </c>
    </row>
    <row r="2088" spans="14:18" x14ac:dyDescent="0.4">
      <c r="N2088" s="66" t="s">
        <v>2051</v>
      </c>
      <c r="O2088" s="67" t="s">
        <v>320</v>
      </c>
      <c r="P2088" s="68" t="s">
        <v>240</v>
      </c>
      <c r="Q2088" t="str">
        <f>_xlfn.CONCAT(Table24[[#This Row],[Field Name]:[Area Name]])</f>
        <v>VallecitosAshurst (ABD)</v>
      </c>
      <c r="R2088" s="88" t="str">
        <f>_xlfn.CONCAT(Table24[[#This Row],[Field Name]:[Pool Name]])</f>
        <v>VallecitosAshurst (ABD)No Pool Breakdown</v>
      </c>
    </row>
    <row r="2089" spans="14:18" x14ac:dyDescent="0.4">
      <c r="N2089" s="66" t="s">
        <v>2051</v>
      </c>
      <c r="O2089" s="67" t="s">
        <v>407</v>
      </c>
      <c r="P2089" s="68" t="s">
        <v>240</v>
      </c>
      <c r="Q2089" t="str">
        <f>_xlfn.CONCAT(Table24[[#This Row],[Field Name]:[Area Name]])</f>
        <v>VallecitosCedar Flat</v>
      </c>
      <c r="R2089" s="88" t="str">
        <f>_xlfn.CONCAT(Table24[[#This Row],[Field Name]:[Pool Name]])</f>
        <v>VallecitosCedar FlatNo Pool Breakdown</v>
      </c>
    </row>
    <row r="2090" spans="14:18" x14ac:dyDescent="0.4">
      <c r="N2090" s="66" t="s">
        <v>2051</v>
      </c>
      <c r="O2090" s="67" t="s">
        <v>407</v>
      </c>
      <c r="P2090" s="68" t="s">
        <v>2136</v>
      </c>
      <c r="Q2090" t="str">
        <f>_xlfn.CONCAT(Table24[[#This Row],[Field Name]:[Area Name]])</f>
        <v>VallecitosCedar Flat</v>
      </c>
      <c r="R2090" s="88" t="str">
        <f>_xlfn.CONCAT(Table24[[#This Row],[Field Name]:[Pool Name]])</f>
        <v>VallecitosCedar FlatSan Carlos</v>
      </c>
    </row>
    <row r="2091" spans="14:18" x14ac:dyDescent="0.4">
      <c r="N2091" s="66" t="s">
        <v>2051</v>
      </c>
      <c r="O2091" s="67" t="s">
        <v>269</v>
      </c>
      <c r="P2091" s="68" t="s">
        <v>320</v>
      </c>
      <c r="Q2091" t="str">
        <f>_xlfn.CONCAT(Table24[[#This Row],[Field Name]:[Area Name]])</f>
        <v>VallecitosCentral</v>
      </c>
      <c r="R2091" s="88" t="str">
        <f>_xlfn.CONCAT(Table24[[#This Row],[Field Name]:[Pool Name]])</f>
        <v>VallecitosCentralAshurst (ABD)</v>
      </c>
    </row>
    <row r="2092" spans="14:18" x14ac:dyDescent="0.4">
      <c r="N2092" s="66" t="s">
        <v>2051</v>
      </c>
      <c r="O2092" s="67" t="s">
        <v>269</v>
      </c>
      <c r="P2092" s="68" t="s">
        <v>1127</v>
      </c>
      <c r="Q2092" t="str">
        <f>_xlfn.CONCAT(Table24[[#This Row],[Field Name]:[Area Name]])</f>
        <v>VallecitosCentral</v>
      </c>
      <c r="R2092" s="88" t="str">
        <f>_xlfn.CONCAT(Table24[[#This Row],[Field Name]:[Pool Name]])</f>
        <v>VallecitosCentralDomengine-Yokut</v>
      </c>
    </row>
    <row r="2093" spans="14:18" x14ac:dyDescent="0.4">
      <c r="N2093" s="66" t="s">
        <v>2051</v>
      </c>
      <c r="O2093" s="67" t="s">
        <v>269</v>
      </c>
      <c r="P2093" s="68" t="s">
        <v>240</v>
      </c>
      <c r="Q2093" t="str">
        <f>_xlfn.CONCAT(Table24[[#This Row],[Field Name]:[Area Name]])</f>
        <v>VallecitosCentral</v>
      </c>
      <c r="R2093" s="88" t="str">
        <f>_xlfn.CONCAT(Table24[[#This Row],[Field Name]:[Pool Name]])</f>
        <v>VallecitosCentralNo Pool Breakdown</v>
      </c>
    </row>
    <row r="2094" spans="14:18" x14ac:dyDescent="0.4">
      <c r="N2094" s="66" t="s">
        <v>2051</v>
      </c>
      <c r="O2094" s="67" t="s">
        <v>269</v>
      </c>
      <c r="P2094" s="68" t="s">
        <v>927</v>
      </c>
      <c r="Q2094" t="str">
        <f>_xlfn.CONCAT(Table24[[#This Row],[Field Name]:[Area Name]])</f>
        <v>VallecitosCentral</v>
      </c>
      <c r="R2094" s="88" t="str">
        <f>_xlfn.CONCAT(Table24[[#This Row],[Field Name]:[Pool Name]])</f>
        <v>VallecitosCentralTemblor</v>
      </c>
    </row>
    <row r="2095" spans="14:18" x14ac:dyDescent="0.4">
      <c r="N2095" s="66" t="s">
        <v>2051</v>
      </c>
      <c r="O2095" s="67" t="s">
        <v>824</v>
      </c>
      <c r="P2095" s="68" t="s">
        <v>240</v>
      </c>
      <c r="Q2095" t="str">
        <f>_xlfn.CONCAT(Table24[[#This Row],[Field Name]:[Area Name]])</f>
        <v>VallecitosFranco</v>
      </c>
      <c r="R2095" s="88" t="str">
        <f>_xlfn.CONCAT(Table24[[#This Row],[Field Name]:[Pool Name]])</f>
        <v>VallecitosFrancoNo Pool Breakdown</v>
      </c>
    </row>
    <row r="2096" spans="14:18" x14ac:dyDescent="0.4">
      <c r="N2096" s="66" t="s">
        <v>2051</v>
      </c>
      <c r="O2096" s="67" t="s">
        <v>824</v>
      </c>
      <c r="P2096" s="68" t="s">
        <v>2287</v>
      </c>
      <c r="Q2096" t="str">
        <f>_xlfn.CONCAT(Table24[[#This Row],[Field Name]:[Area Name]])</f>
        <v>VallecitosFranco</v>
      </c>
      <c r="R2096" s="88" t="str">
        <f>_xlfn.CONCAT(Table24[[#This Row],[Field Name]:[Pool Name]])</f>
        <v>VallecitosFrancoYokut</v>
      </c>
    </row>
    <row r="2097" spans="14:18" x14ac:dyDescent="0.4">
      <c r="N2097" s="66" t="s">
        <v>2051</v>
      </c>
      <c r="O2097" s="67" t="s">
        <v>896</v>
      </c>
      <c r="P2097" s="68" t="s">
        <v>240</v>
      </c>
      <c r="Q2097" t="str">
        <f>_xlfn.CONCAT(Table24[[#This Row],[Field Name]:[Area Name]])</f>
        <v>VallecitosGriswold Canyon</v>
      </c>
      <c r="R2097" s="88" t="str">
        <f>_xlfn.CONCAT(Table24[[#This Row],[Field Name]:[Pool Name]])</f>
        <v>VallecitosGriswold CanyonNo Pool Breakdown</v>
      </c>
    </row>
    <row r="2098" spans="14:18" x14ac:dyDescent="0.4">
      <c r="N2098" s="66" t="s">
        <v>2051</v>
      </c>
      <c r="O2098" s="67" t="s">
        <v>896</v>
      </c>
      <c r="P2098" s="68" t="s">
        <v>2136</v>
      </c>
      <c r="Q2098" t="str">
        <f>_xlfn.CONCAT(Table24[[#This Row],[Field Name]:[Area Name]])</f>
        <v>VallecitosGriswold Canyon</v>
      </c>
      <c r="R2098" s="88" t="str">
        <f>_xlfn.CONCAT(Table24[[#This Row],[Field Name]:[Pool Name]])</f>
        <v>VallecitosGriswold CanyonSan Carlos</v>
      </c>
    </row>
    <row r="2099" spans="14:18" x14ac:dyDescent="0.4">
      <c r="N2099" s="66" t="s">
        <v>2051</v>
      </c>
      <c r="O2099" s="67" t="s">
        <v>996</v>
      </c>
      <c r="P2099" s="68" t="s">
        <v>240</v>
      </c>
      <c r="Q2099" t="str">
        <f>_xlfn.CONCAT(Table24[[#This Row],[Field Name]:[Area Name]])</f>
        <v>VallecitosLos Pinos Canyon (ABD)</v>
      </c>
      <c r="R2099" s="88" t="str">
        <f>_xlfn.CONCAT(Table24[[#This Row],[Field Name]:[Pool Name]])</f>
        <v>VallecitosLos Pinos Canyon (ABD)No Pool Breakdown</v>
      </c>
    </row>
    <row r="2100" spans="14:18" x14ac:dyDescent="0.4">
      <c r="N2100" s="66" t="s">
        <v>2051</v>
      </c>
      <c r="O2100" s="67" t="s">
        <v>1193</v>
      </c>
      <c r="P2100" s="68" t="s">
        <v>665</v>
      </c>
      <c r="Q2100" t="str">
        <f>_xlfn.CONCAT(Table24[[#This Row],[Field Name]:[Area Name]])</f>
        <v>VallecitosPimental Canyon Gas (ABD)</v>
      </c>
      <c r="R2100" s="88" t="str">
        <f>_xlfn.CONCAT(Table24[[#This Row],[Field Name]:[Pool Name]])</f>
        <v>VallecitosPimental Canyon Gas (ABD)No Pool Breakdown (ABD)</v>
      </c>
    </row>
    <row r="2101" spans="14:18" x14ac:dyDescent="0.4">
      <c r="N2101" s="66" t="s">
        <v>2051</v>
      </c>
      <c r="O2101" s="67" t="s">
        <v>1193</v>
      </c>
      <c r="P2101" s="68" t="s">
        <v>2287</v>
      </c>
      <c r="Q2101" t="str">
        <f>_xlfn.CONCAT(Table24[[#This Row],[Field Name]:[Area Name]])</f>
        <v>VallecitosPimental Canyon Gas (ABD)</v>
      </c>
      <c r="R2101" s="88" t="str">
        <f>_xlfn.CONCAT(Table24[[#This Row],[Field Name]:[Pool Name]])</f>
        <v>VallecitosPimental Canyon Gas (ABD)Yokut</v>
      </c>
    </row>
    <row r="2102" spans="14:18" x14ac:dyDescent="0.4">
      <c r="N2102" s="66" t="s">
        <v>2051</v>
      </c>
      <c r="O2102" s="67" t="s">
        <v>1293</v>
      </c>
      <c r="P2102" s="68" t="s">
        <v>240</v>
      </c>
      <c r="Q2102" t="str">
        <f>_xlfn.CONCAT(Table24[[#This Row],[Field Name]:[Area Name]])</f>
        <v>VallecitosSilver Creek</v>
      </c>
      <c r="R2102" s="88" t="str">
        <f>_xlfn.CONCAT(Table24[[#This Row],[Field Name]:[Pool Name]])</f>
        <v>VallecitosSilver CreekNo Pool Breakdown</v>
      </c>
    </row>
    <row r="2103" spans="14:18" x14ac:dyDescent="0.4">
      <c r="N2103" s="66" t="s">
        <v>2051</v>
      </c>
      <c r="O2103" s="67" t="s">
        <v>1293</v>
      </c>
      <c r="P2103" s="68" t="s">
        <v>2136</v>
      </c>
      <c r="Q2103" t="str">
        <f>_xlfn.CONCAT(Table24[[#This Row],[Field Name]:[Area Name]])</f>
        <v>VallecitosSilver Creek</v>
      </c>
      <c r="R2103" s="88" t="str">
        <f>_xlfn.CONCAT(Table24[[#This Row],[Field Name]:[Pool Name]])</f>
        <v>VallecitosSilver CreekSan Carlos</v>
      </c>
    </row>
    <row r="2104" spans="14:18" x14ac:dyDescent="0.4">
      <c r="N2104" s="66" t="s">
        <v>994</v>
      </c>
      <c r="O2104" s="67" t="s">
        <v>264</v>
      </c>
      <c r="P2104" s="68" t="s">
        <v>799</v>
      </c>
      <c r="Q2104" t="str">
        <f>_xlfn.CONCAT(Table24[[#This Row],[Field Name]:[Area Name]])</f>
        <v>ValpredoAny Area</v>
      </c>
      <c r="R2104" s="88" t="str">
        <f>_xlfn.CONCAT(Table24[[#This Row],[Field Name]:[Pool Name]])</f>
        <v>ValpredoAny AreaMiocene</v>
      </c>
    </row>
    <row r="2105" spans="14:18" x14ac:dyDescent="0.4">
      <c r="N2105" s="66" t="s">
        <v>1000</v>
      </c>
      <c r="O2105" s="67" t="s">
        <v>264</v>
      </c>
      <c r="P2105" s="68" t="s">
        <v>799</v>
      </c>
      <c r="Q2105" t="str">
        <f>_xlfn.CONCAT(Table24[[#This Row],[Field Name]:[Area Name]])</f>
        <v>Van Ness SloughAny Area</v>
      </c>
      <c r="R2105" s="88" t="str">
        <f>_xlfn.CONCAT(Table24[[#This Row],[Field Name]:[Pool Name]])</f>
        <v>Van Ness SloughAny AreaMiocene</v>
      </c>
    </row>
    <row r="2106" spans="14:18" x14ac:dyDescent="0.4">
      <c r="N2106" s="66" t="s">
        <v>1000</v>
      </c>
      <c r="O2106" s="67" t="s">
        <v>264</v>
      </c>
      <c r="P2106" s="68" t="s">
        <v>240</v>
      </c>
      <c r="Q2106" t="str">
        <f>_xlfn.CONCAT(Table24[[#This Row],[Field Name]:[Area Name]])</f>
        <v>Van Ness SloughAny Area</v>
      </c>
      <c r="R2106" s="88" t="str">
        <f>_xlfn.CONCAT(Table24[[#This Row],[Field Name]:[Pool Name]])</f>
        <v>Van Ness SloughAny AreaNo Pool Breakdown</v>
      </c>
    </row>
    <row r="2107" spans="14:18" x14ac:dyDescent="0.4">
      <c r="N2107" s="66" t="s">
        <v>1000</v>
      </c>
      <c r="O2107" s="67" t="s">
        <v>264</v>
      </c>
      <c r="P2107" s="68" t="s">
        <v>708</v>
      </c>
      <c r="Q2107" t="str">
        <f>_xlfn.CONCAT(Table24[[#This Row],[Field Name]:[Area Name]])</f>
        <v>Van Ness SloughAny Area</v>
      </c>
      <c r="R2107" s="88" t="str">
        <f>_xlfn.CONCAT(Table24[[#This Row],[Field Name]:[Pool Name]])</f>
        <v>Van Ness SloughAny AreaPliocene</v>
      </c>
    </row>
    <row r="2108" spans="14:18" x14ac:dyDescent="0.4">
      <c r="N2108" s="66" t="s">
        <v>2057</v>
      </c>
      <c r="O2108" s="67" t="s">
        <v>264</v>
      </c>
      <c r="P2108" s="68" t="s">
        <v>240</v>
      </c>
      <c r="Q2108" t="str">
        <f>_xlfn.CONCAT(Table24[[#This Row],[Field Name]:[Area Name]])</f>
        <v>Van Sickle Island GasAny Area</v>
      </c>
      <c r="R2108" s="88" t="str">
        <f>_xlfn.CONCAT(Table24[[#This Row],[Field Name]:[Pool Name]])</f>
        <v>Van Sickle Island GasAny AreaNo Pool Breakdown</v>
      </c>
    </row>
    <row r="2109" spans="14:18" x14ac:dyDescent="0.4">
      <c r="N2109" s="66" t="s">
        <v>2060</v>
      </c>
      <c r="O2109" s="67" t="s">
        <v>1121</v>
      </c>
      <c r="P2109" s="68" t="s">
        <v>240</v>
      </c>
      <c r="Q2109" t="str">
        <f>_xlfn.CONCAT(Table24[[#This Row],[Field Name]:[Area Name]])</f>
        <v>Venice Beach (ABD)Offshore</v>
      </c>
      <c r="R2109" s="88" t="str">
        <f>_xlfn.CONCAT(Table24[[#This Row],[Field Name]:[Pool Name]])</f>
        <v>Venice Beach (ABD)OffshoreNo Pool Breakdown</v>
      </c>
    </row>
    <row r="2110" spans="14:18" x14ac:dyDescent="0.4">
      <c r="N2110" s="66" t="s">
        <v>2060</v>
      </c>
      <c r="O2110" s="67" t="s">
        <v>1121</v>
      </c>
      <c r="P2110" s="68" t="s">
        <v>708</v>
      </c>
      <c r="Q2110" t="str">
        <f>_xlfn.CONCAT(Table24[[#This Row],[Field Name]:[Area Name]])</f>
        <v>Venice Beach (ABD)Offshore</v>
      </c>
      <c r="R2110" s="88" t="str">
        <f>_xlfn.CONCAT(Table24[[#This Row],[Field Name]:[Pool Name]])</f>
        <v>Venice Beach (ABD)OffshorePliocene</v>
      </c>
    </row>
    <row r="2111" spans="14:18" x14ac:dyDescent="0.4">
      <c r="N2111" s="66" t="s">
        <v>2060</v>
      </c>
      <c r="O2111" s="67" t="s">
        <v>1121</v>
      </c>
      <c r="P2111" s="68" t="s">
        <v>2150</v>
      </c>
      <c r="Q2111" t="str">
        <f>_xlfn.CONCAT(Table24[[#This Row],[Field Name]:[Area Name]])</f>
        <v>Venice Beach (ABD)Offshore</v>
      </c>
      <c r="R2111" s="88" t="str">
        <f>_xlfn.CONCAT(Table24[[#This Row],[Field Name]:[Pool Name]])</f>
        <v>Venice Beach (ABD)OffshoreSchist Sand</v>
      </c>
    </row>
    <row r="2112" spans="14:18" x14ac:dyDescent="0.4">
      <c r="N2112" s="66" t="s">
        <v>2060</v>
      </c>
      <c r="O2112" s="67" t="s">
        <v>1155</v>
      </c>
      <c r="P2112" s="68" t="s">
        <v>240</v>
      </c>
      <c r="Q2112" t="str">
        <f>_xlfn.CONCAT(Table24[[#This Row],[Field Name]:[Area Name]])</f>
        <v>Venice Beach (ABD)Onshore</v>
      </c>
      <c r="R2112" s="88" t="str">
        <f>_xlfn.CONCAT(Table24[[#This Row],[Field Name]:[Pool Name]])</f>
        <v>Venice Beach (ABD)OnshoreNo Pool Breakdown</v>
      </c>
    </row>
    <row r="2113" spans="14:18" x14ac:dyDescent="0.4">
      <c r="N2113" s="66" t="s">
        <v>2063</v>
      </c>
      <c r="O2113" s="67" t="s">
        <v>264</v>
      </c>
      <c r="P2113" s="68" t="s">
        <v>2336</v>
      </c>
      <c r="Q2113" t="str">
        <f>_xlfn.CONCAT(Table24[[#This Row],[Field Name]:[Area Name]])</f>
        <v>VenturaAny Area</v>
      </c>
      <c r="R2113" s="88" t="str">
        <f>_xlfn.CONCAT(Table24[[#This Row],[Field Name]:[Pool Name]])</f>
        <v>VenturaAny Area5-N/T-410</v>
      </c>
    </row>
    <row r="2114" spans="14:18" x14ac:dyDescent="0.4">
      <c r="N2114" s="66" t="s">
        <v>2063</v>
      </c>
      <c r="O2114" s="67" t="s">
        <v>264</v>
      </c>
      <c r="P2114" s="68" t="s">
        <v>2331</v>
      </c>
      <c r="Q2114" t="str">
        <f>_xlfn.CONCAT(Table24[[#This Row],[Field Name]:[Area Name]])</f>
        <v>VenturaAny Area</v>
      </c>
      <c r="R2114" s="88" t="str">
        <f>_xlfn.CONCAT(Table24[[#This Row],[Field Name]:[Pool Name]])</f>
        <v>VenturaAny Area5/6-N/T-180(W)</v>
      </c>
    </row>
    <row r="2115" spans="14:18" x14ac:dyDescent="0.4">
      <c r="N2115" s="66" t="s">
        <v>2063</v>
      </c>
      <c r="O2115" s="67" t="s">
        <v>264</v>
      </c>
      <c r="P2115" s="68" t="s">
        <v>2341</v>
      </c>
      <c r="Q2115" t="str">
        <f>_xlfn.CONCAT(Table24[[#This Row],[Field Name]:[Area Name]])</f>
        <v>VenturaAny Area</v>
      </c>
      <c r="R2115" s="88" t="str">
        <f>_xlfn.CONCAT(Table24[[#This Row],[Field Name]:[Pool Name]])</f>
        <v>VenturaAny Area6-N/T-410</v>
      </c>
    </row>
    <row r="2116" spans="14:18" x14ac:dyDescent="0.4">
      <c r="N2116" s="66" t="s">
        <v>2063</v>
      </c>
      <c r="O2116" s="67" t="s">
        <v>264</v>
      </c>
      <c r="P2116" s="68" t="s">
        <v>2345</v>
      </c>
      <c r="Q2116" t="str">
        <f>_xlfn.CONCAT(Table24[[#This Row],[Field Name]:[Area Name]])</f>
        <v>VenturaAny Area</v>
      </c>
      <c r="R2116" s="88" t="str">
        <f>_xlfn.CONCAT(Table24[[#This Row],[Field Name]:[Pool Name]])</f>
        <v>VenturaAny Area7-N/T-410</v>
      </c>
    </row>
    <row r="2117" spans="14:18" x14ac:dyDescent="0.4">
      <c r="N2117" s="66" t="s">
        <v>2063</v>
      </c>
      <c r="O2117" s="67" t="s">
        <v>264</v>
      </c>
      <c r="P2117" s="68" t="s">
        <v>300</v>
      </c>
      <c r="Q2117" t="str">
        <f>_xlfn.CONCAT(Table24[[#This Row],[Field Name]:[Area Name]])</f>
        <v>VenturaAny Area</v>
      </c>
      <c r="R2117" s="88" t="str">
        <f>_xlfn.CONCAT(Table24[[#This Row],[Field Name]:[Pool Name]])</f>
        <v>VenturaAny AreaA-3/B-2-B/B-3</v>
      </c>
    </row>
    <row r="2118" spans="14:18" x14ac:dyDescent="0.4">
      <c r="N2118" s="66" t="s">
        <v>2063</v>
      </c>
      <c r="O2118" s="67" t="s">
        <v>264</v>
      </c>
      <c r="P2118" s="68" t="s">
        <v>486</v>
      </c>
      <c r="Q2118" t="str">
        <f>_xlfn.CONCAT(Table24[[#This Row],[Field Name]:[Area Name]])</f>
        <v>VenturaAny Area</v>
      </c>
      <c r="R2118" s="88" t="str">
        <f>_xlfn.CONCAT(Table24[[#This Row],[Field Name]:[Pool Name]])</f>
        <v>VenturaAny AreaB-2A</v>
      </c>
    </row>
    <row r="2119" spans="14:18" x14ac:dyDescent="0.4">
      <c r="N2119" s="66" t="s">
        <v>2063</v>
      </c>
      <c r="O2119" s="67" t="s">
        <v>264</v>
      </c>
      <c r="P2119" s="68" t="s">
        <v>499</v>
      </c>
      <c r="Q2119" t="str">
        <f>_xlfn.CONCAT(Table24[[#This Row],[Field Name]:[Area Name]])</f>
        <v>VenturaAny Area</v>
      </c>
      <c r="R2119" s="88" t="str">
        <f>_xlfn.CONCAT(Table24[[#This Row],[Field Name]:[Pool Name]])</f>
        <v>VenturaAny AreaB-4/B-5</v>
      </c>
    </row>
    <row r="2120" spans="14:18" x14ac:dyDescent="0.4">
      <c r="N2120" s="66" t="s">
        <v>2063</v>
      </c>
      <c r="O2120" s="67" t="s">
        <v>264</v>
      </c>
      <c r="P2120" s="68" t="s">
        <v>493</v>
      </c>
      <c r="Q2120" t="str">
        <f>_xlfn.CONCAT(Table24[[#This Row],[Field Name]:[Area Name]])</f>
        <v>VenturaAny Area</v>
      </c>
      <c r="R2120" s="88" t="str">
        <f>_xlfn.CONCAT(Table24[[#This Row],[Field Name]:[Pool Name]])</f>
        <v>VenturaAny AreaB3-B6(S)</v>
      </c>
    </row>
    <row r="2121" spans="14:18" x14ac:dyDescent="0.4">
      <c r="N2121" s="66" t="s">
        <v>2063</v>
      </c>
      <c r="O2121" s="67" t="s">
        <v>264</v>
      </c>
      <c r="P2121" s="68" t="s">
        <v>505</v>
      </c>
      <c r="Q2121" t="str">
        <f>_xlfn.CONCAT(Table24[[#This Row],[Field Name]:[Area Name]])</f>
        <v>VenturaAny Area</v>
      </c>
      <c r="R2121" s="88" t="str">
        <f>_xlfn.CONCAT(Table24[[#This Row],[Field Name]:[Pool Name]])</f>
        <v>VenturaAny AreaBarnard D-7</v>
      </c>
    </row>
    <row r="2122" spans="14:18" x14ac:dyDescent="0.4">
      <c r="N2122" s="66" t="s">
        <v>2063</v>
      </c>
      <c r="O2122" s="67" t="s">
        <v>264</v>
      </c>
      <c r="P2122" s="68" t="s">
        <v>688</v>
      </c>
      <c r="Q2122" t="str">
        <f>_xlfn.CONCAT(Table24[[#This Row],[Field Name]:[Area Name]])</f>
        <v>VenturaAny Area</v>
      </c>
      <c r="R2122" s="88" t="str">
        <f>_xlfn.CONCAT(Table24[[#This Row],[Field Name]:[Pool Name]])</f>
        <v>VenturaAny AreaC-2(E)</v>
      </c>
    </row>
    <row r="2123" spans="14:18" x14ac:dyDescent="0.4">
      <c r="N2123" s="66" t="s">
        <v>2063</v>
      </c>
      <c r="O2123" s="67" t="s">
        <v>264</v>
      </c>
      <c r="P2123" s="68" t="s">
        <v>694</v>
      </c>
      <c r="Q2123" t="str">
        <f>_xlfn.CONCAT(Table24[[#This Row],[Field Name]:[Area Name]])</f>
        <v>VenturaAny Area</v>
      </c>
      <c r="R2123" s="88" t="str">
        <f>_xlfn.CONCAT(Table24[[#This Row],[Field Name]:[Pool Name]])</f>
        <v>VenturaAny AreaC-2(W)</v>
      </c>
    </row>
    <row r="2124" spans="14:18" x14ac:dyDescent="0.4">
      <c r="N2124" s="66" t="s">
        <v>2063</v>
      </c>
      <c r="O2124" s="67" t="s">
        <v>264</v>
      </c>
      <c r="P2124" s="68" t="s">
        <v>701</v>
      </c>
      <c r="Q2124" t="str">
        <f>_xlfn.CONCAT(Table24[[#This Row],[Field Name]:[Area Name]])</f>
        <v>VenturaAny Area</v>
      </c>
      <c r="R2124" s="88" t="str">
        <f>_xlfn.CONCAT(Table24[[#This Row],[Field Name]:[Pool Name]])</f>
        <v>VenturaAny AreaC-2/C3/C4A(E)</v>
      </c>
    </row>
    <row r="2125" spans="14:18" x14ac:dyDescent="0.4">
      <c r="N2125" s="66" t="s">
        <v>2063</v>
      </c>
      <c r="O2125" s="67" t="s">
        <v>264</v>
      </c>
      <c r="P2125" s="68" t="s">
        <v>707</v>
      </c>
      <c r="Q2125" t="str">
        <f>_xlfn.CONCAT(Table24[[#This Row],[Field Name]:[Area Name]])</f>
        <v>VenturaAny Area</v>
      </c>
      <c r="R2125" s="88" t="str">
        <f>_xlfn.CONCAT(Table24[[#This Row],[Field Name]:[Pool Name]])</f>
        <v>VenturaAny AreaC-3/C-4A(W)</v>
      </c>
    </row>
    <row r="2126" spans="14:18" x14ac:dyDescent="0.4">
      <c r="N2126" s="66" t="s">
        <v>2063</v>
      </c>
      <c r="O2126" s="67" t="s">
        <v>264</v>
      </c>
      <c r="P2126" s="68" t="s">
        <v>714</v>
      </c>
      <c r="Q2126" t="str">
        <f>_xlfn.CONCAT(Table24[[#This Row],[Field Name]:[Area Name]])</f>
        <v>VenturaAny Area</v>
      </c>
      <c r="R2126" s="88" t="str">
        <f>_xlfn.CONCAT(Table24[[#This Row],[Field Name]:[Pool Name]])</f>
        <v>VenturaAny AreaC-4B</v>
      </c>
    </row>
    <row r="2127" spans="14:18" x14ac:dyDescent="0.4">
      <c r="N2127" s="66" t="s">
        <v>2063</v>
      </c>
      <c r="O2127" s="67" t="s">
        <v>264</v>
      </c>
      <c r="P2127" s="68" t="s">
        <v>721</v>
      </c>
      <c r="Q2127" t="str">
        <f>_xlfn.CONCAT(Table24[[#This Row],[Field Name]:[Area Name]])</f>
        <v>VenturaAny Area</v>
      </c>
      <c r="R2127" s="88" t="str">
        <f>_xlfn.CONCAT(Table24[[#This Row],[Field Name]:[Pool Name]])</f>
        <v>VenturaAny AreaC-6(C)</v>
      </c>
    </row>
    <row r="2128" spans="14:18" x14ac:dyDescent="0.4">
      <c r="N2128" s="66" t="s">
        <v>2063</v>
      </c>
      <c r="O2128" s="67" t="s">
        <v>264</v>
      </c>
      <c r="P2128" s="68" t="s">
        <v>820</v>
      </c>
      <c r="Q2128" t="str">
        <f>_xlfn.CONCAT(Table24[[#This Row],[Field Name]:[Area Name]])</f>
        <v>VenturaAny Area</v>
      </c>
      <c r="R2128" s="88" t="str">
        <f>_xlfn.CONCAT(Table24[[#This Row],[Field Name]:[Pool Name]])</f>
        <v>VenturaAny AreaC-Block Unit</v>
      </c>
    </row>
    <row r="2129" spans="14:18" x14ac:dyDescent="0.4">
      <c r="N2129" s="66" t="s">
        <v>2063</v>
      </c>
      <c r="O2129" s="67" t="s">
        <v>264</v>
      </c>
      <c r="P2129" s="68" t="s">
        <v>1020</v>
      </c>
      <c r="Q2129" t="str">
        <f>_xlfn.CONCAT(Table24[[#This Row],[Field Name]:[Area Name]])</f>
        <v>VenturaAny Area</v>
      </c>
      <c r="R2129" s="88" t="str">
        <f>_xlfn.CONCAT(Table24[[#This Row],[Field Name]:[Pool Name]])</f>
        <v>VenturaAny AreaD &amp; N</v>
      </c>
    </row>
    <row r="2130" spans="14:18" x14ac:dyDescent="0.4">
      <c r="N2130" s="66" t="s">
        <v>2063</v>
      </c>
      <c r="O2130" s="67" t="s">
        <v>264</v>
      </c>
      <c r="P2130" s="68" t="s">
        <v>1036</v>
      </c>
      <c r="Q2130" t="str">
        <f>_xlfn.CONCAT(Table24[[#This Row],[Field Name]:[Area Name]])</f>
        <v>VenturaAny Area</v>
      </c>
      <c r="R2130" s="88" t="str">
        <f>_xlfn.CONCAT(Table24[[#This Row],[Field Name]:[Pool Name]])</f>
        <v>VenturaAny AreaD-3</v>
      </c>
    </row>
    <row r="2131" spans="14:18" x14ac:dyDescent="0.4">
      <c r="N2131" s="66" t="s">
        <v>2063</v>
      </c>
      <c r="O2131" s="67" t="s">
        <v>264</v>
      </c>
      <c r="P2131" s="68" t="s">
        <v>1040</v>
      </c>
      <c r="Q2131" t="str">
        <f>_xlfn.CONCAT(Table24[[#This Row],[Field Name]:[Area Name]])</f>
        <v>VenturaAny Area</v>
      </c>
      <c r="R2131" s="88" t="str">
        <f>_xlfn.CONCAT(Table24[[#This Row],[Field Name]:[Pool Name]])</f>
        <v>VenturaAny AreaD-4</v>
      </c>
    </row>
    <row r="2132" spans="14:18" x14ac:dyDescent="0.4">
      <c r="N2132" s="66" t="s">
        <v>2063</v>
      </c>
      <c r="O2132" s="67" t="s">
        <v>264</v>
      </c>
      <c r="P2132" s="68" t="s">
        <v>1044</v>
      </c>
      <c r="Q2132" t="str">
        <f>_xlfn.CONCAT(Table24[[#This Row],[Field Name]:[Area Name]])</f>
        <v>VenturaAny Area</v>
      </c>
      <c r="R2132" s="88" t="str">
        <f>_xlfn.CONCAT(Table24[[#This Row],[Field Name]:[Pool Name]])</f>
        <v>VenturaAny AreaD-4/D-5 (C)</v>
      </c>
    </row>
    <row r="2133" spans="14:18" x14ac:dyDescent="0.4">
      <c r="N2133" s="66" t="s">
        <v>2063</v>
      </c>
      <c r="O2133" s="67" t="s">
        <v>264</v>
      </c>
      <c r="P2133" s="68" t="s">
        <v>1048</v>
      </c>
      <c r="Q2133" t="str">
        <f>_xlfn.CONCAT(Table24[[#This Row],[Field Name]:[Area Name]])</f>
        <v>VenturaAny Area</v>
      </c>
      <c r="R2133" s="88" t="str">
        <f>_xlfn.CONCAT(Table24[[#This Row],[Field Name]:[Pool Name]])</f>
        <v>VenturaAny AreaD-5</v>
      </c>
    </row>
    <row r="2134" spans="14:18" x14ac:dyDescent="0.4">
      <c r="N2134" s="66" t="s">
        <v>2063</v>
      </c>
      <c r="O2134" s="67" t="s">
        <v>264</v>
      </c>
      <c r="P2134" s="68" t="s">
        <v>1052</v>
      </c>
      <c r="Q2134" t="str">
        <f>_xlfn.CONCAT(Table24[[#This Row],[Field Name]:[Area Name]])</f>
        <v>VenturaAny Area</v>
      </c>
      <c r="R2134" s="88" t="str">
        <f>_xlfn.CONCAT(Table24[[#This Row],[Field Name]:[Pool Name]])</f>
        <v>VenturaAny AreaD-6</v>
      </c>
    </row>
    <row r="2135" spans="14:18" x14ac:dyDescent="0.4">
      <c r="N2135" s="66" t="s">
        <v>2063</v>
      </c>
      <c r="O2135" s="67" t="s">
        <v>264</v>
      </c>
      <c r="P2135" s="68" t="s">
        <v>1058</v>
      </c>
      <c r="Q2135" t="str">
        <f>_xlfn.CONCAT(Table24[[#This Row],[Field Name]:[Area Name]])</f>
        <v>VenturaAny Area</v>
      </c>
      <c r="R2135" s="88" t="str">
        <f>_xlfn.CONCAT(Table24[[#This Row],[Field Name]:[Pool Name]])</f>
        <v>VenturaAny AreaD-6 Observation-Gas Injection</v>
      </c>
    </row>
    <row r="2136" spans="14:18" x14ac:dyDescent="0.4">
      <c r="N2136" s="66" t="s">
        <v>2063</v>
      </c>
      <c r="O2136" s="67" t="s">
        <v>264</v>
      </c>
      <c r="P2136" s="68" t="s">
        <v>1063</v>
      </c>
      <c r="Q2136" t="str">
        <f>_xlfn.CONCAT(Table24[[#This Row],[Field Name]:[Area Name]])</f>
        <v>VenturaAny Area</v>
      </c>
      <c r="R2136" s="88" t="str">
        <f>_xlfn.CONCAT(Table24[[#This Row],[Field Name]:[Pool Name]])</f>
        <v>VenturaAny AreaD-6, 7U(E)</v>
      </c>
    </row>
    <row r="2137" spans="14:18" x14ac:dyDescent="0.4">
      <c r="N2137" s="66" t="s">
        <v>2063</v>
      </c>
      <c r="O2137" s="67" t="s">
        <v>264</v>
      </c>
      <c r="P2137" s="68" t="s">
        <v>1068</v>
      </c>
      <c r="Q2137" t="str">
        <f>_xlfn.CONCAT(Table24[[#This Row],[Field Name]:[Area Name]])</f>
        <v>VenturaAny Area</v>
      </c>
      <c r="R2137" s="88" t="str">
        <f>_xlfn.CONCAT(Table24[[#This Row],[Field Name]:[Pool Name]])</f>
        <v>VenturaAny AreaD-7</v>
      </c>
    </row>
    <row r="2138" spans="14:18" x14ac:dyDescent="0.4">
      <c r="N2138" s="66" t="s">
        <v>2063</v>
      </c>
      <c r="O2138" s="67" t="s">
        <v>264</v>
      </c>
      <c r="P2138" s="68" t="s">
        <v>240</v>
      </c>
      <c r="Q2138" t="str">
        <f>_xlfn.CONCAT(Table24[[#This Row],[Field Name]:[Area Name]])</f>
        <v>VenturaAny Area</v>
      </c>
      <c r="R2138" s="88" t="str">
        <f>_xlfn.CONCAT(Table24[[#This Row],[Field Name]:[Pool Name]])</f>
        <v>VenturaAny AreaNo Pool Breakdown</v>
      </c>
    </row>
    <row r="2139" spans="14:18" x14ac:dyDescent="0.4">
      <c r="N2139" s="66" t="s">
        <v>2063</v>
      </c>
      <c r="O2139" s="67" t="s">
        <v>264</v>
      </c>
      <c r="P2139" s="68" t="s">
        <v>336</v>
      </c>
      <c r="Q2139" t="str">
        <f>_xlfn.CONCAT(Table24[[#This Row],[Field Name]:[Area Name]])</f>
        <v>VenturaAny Area</v>
      </c>
      <c r="R2139" s="88" t="str">
        <f>_xlfn.CONCAT(Table24[[#This Row],[Field Name]:[Pool Name]])</f>
        <v>VenturaAny AreaObservation</v>
      </c>
    </row>
    <row r="2140" spans="14:18" x14ac:dyDescent="0.4">
      <c r="N2140" s="66" t="s">
        <v>2063</v>
      </c>
      <c r="O2140" s="67" t="s">
        <v>264</v>
      </c>
      <c r="P2140" s="68" t="s">
        <v>2188</v>
      </c>
      <c r="Q2140" t="str">
        <f>_xlfn.CONCAT(Table24[[#This Row],[Field Name]:[Area Name]])</f>
        <v>VenturaAny Area</v>
      </c>
      <c r="R2140" s="88" t="str">
        <f>_xlfn.CONCAT(Table24[[#This Row],[Field Name]:[Pool Name]])</f>
        <v>VenturaAny AreaSuspended</v>
      </c>
    </row>
    <row r="2141" spans="14:18" x14ac:dyDescent="0.4">
      <c r="N2141" s="66" t="s">
        <v>2066</v>
      </c>
      <c r="O2141" s="67" t="s">
        <v>264</v>
      </c>
      <c r="P2141" s="68" t="s">
        <v>240</v>
      </c>
      <c r="Q2141" t="str">
        <f>_xlfn.CONCAT(Table24[[#This Row],[Field Name]:[Area Name]])</f>
        <v>Vernalis GasAny Area</v>
      </c>
      <c r="R2141" s="88" t="str">
        <f>_xlfn.CONCAT(Table24[[#This Row],[Field Name]:[Pool Name]])</f>
        <v>Vernalis GasAny AreaNo Pool Breakdown</v>
      </c>
    </row>
    <row r="2142" spans="14:18" x14ac:dyDescent="0.4">
      <c r="N2142" s="66" t="s">
        <v>2068</v>
      </c>
      <c r="O2142" s="67" t="s">
        <v>264</v>
      </c>
      <c r="P2142" s="68" t="s">
        <v>240</v>
      </c>
      <c r="Q2142" t="str">
        <f>_xlfn.CONCAT(Table24[[#This Row],[Field Name]:[Area Name]])</f>
        <v>Vernalis, SW, Gas (ABD)Any Area</v>
      </c>
      <c r="R2142" s="88" t="str">
        <f>_xlfn.CONCAT(Table24[[#This Row],[Field Name]:[Pool Name]])</f>
        <v>Vernalis, SW, Gas (ABD)Any AreaNo Pool Breakdown</v>
      </c>
    </row>
    <row r="2143" spans="14:18" x14ac:dyDescent="0.4">
      <c r="N2143" s="66" t="s">
        <v>2070</v>
      </c>
      <c r="O2143" s="67" t="s">
        <v>264</v>
      </c>
      <c r="P2143" s="68" t="s">
        <v>240</v>
      </c>
      <c r="Q2143" t="str">
        <f>_xlfn.CONCAT(Table24[[#This Row],[Field Name]:[Area Name]])</f>
        <v>Verona Gas (ABD)Any Area</v>
      </c>
      <c r="R2143" s="88" t="str">
        <f>_xlfn.CONCAT(Table24[[#This Row],[Field Name]:[Pool Name]])</f>
        <v>Verona Gas (ABD)Any AreaNo Pool Breakdown</v>
      </c>
    </row>
    <row r="2144" spans="14:18" x14ac:dyDescent="0.4">
      <c r="N2144" s="66" t="s">
        <v>2072</v>
      </c>
      <c r="O2144" s="67" t="s">
        <v>264</v>
      </c>
      <c r="P2144" s="68" t="s">
        <v>240</v>
      </c>
      <c r="Q2144" t="str">
        <f>_xlfn.CONCAT(Table24[[#This Row],[Field Name]:[Area Name]])</f>
        <v>WalnutAny Area</v>
      </c>
      <c r="R2144" s="88" t="str">
        <f>_xlfn.CONCAT(Table24[[#This Row],[Field Name]:[Pool Name]])</f>
        <v>WalnutAny AreaNo Pool Breakdown</v>
      </c>
    </row>
    <row r="2145" spans="14:18" x14ac:dyDescent="0.4">
      <c r="N2145" s="66" t="s">
        <v>1005</v>
      </c>
      <c r="O2145" s="67" t="s">
        <v>264</v>
      </c>
      <c r="P2145" s="68" t="s">
        <v>240</v>
      </c>
      <c r="Q2145" t="str">
        <f>_xlfn.CONCAT(Table24[[#This Row],[Field Name]:[Area Name]])</f>
        <v>WascoAny Area</v>
      </c>
      <c r="R2145" s="88" t="str">
        <f>_xlfn.CONCAT(Table24[[#This Row],[Field Name]:[Pool Name]])</f>
        <v>WascoAny AreaNo Pool Breakdown</v>
      </c>
    </row>
    <row r="2146" spans="14:18" x14ac:dyDescent="0.4">
      <c r="N2146" s="66" t="s">
        <v>2077</v>
      </c>
      <c r="O2146" s="67" t="s">
        <v>264</v>
      </c>
      <c r="P2146" s="68" t="s">
        <v>240</v>
      </c>
      <c r="Q2146" t="str">
        <f>_xlfn.CONCAT(Table24[[#This Row],[Field Name]:[Area Name]])</f>
        <v>Wayside CanyonAny Area</v>
      </c>
      <c r="R2146" s="88" t="str">
        <f>_xlfn.CONCAT(Table24[[#This Row],[Field Name]:[Pool Name]])</f>
        <v>Wayside CanyonAny AreaNo Pool Breakdown</v>
      </c>
    </row>
    <row r="2147" spans="14:18" x14ac:dyDescent="0.4">
      <c r="N2147" s="66" t="s">
        <v>1011</v>
      </c>
      <c r="O2147" s="67" t="s">
        <v>264</v>
      </c>
      <c r="P2147" s="68" t="s">
        <v>240</v>
      </c>
      <c r="Q2147" t="str">
        <f>_xlfn.CONCAT(Table24[[#This Row],[Field Name]:[Area Name]])</f>
        <v>Welcome ValleyAny Area</v>
      </c>
      <c r="R2147" s="88" t="str">
        <f>_xlfn.CONCAT(Table24[[#This Row],[Field Name]:[Pool Name]])</f>
        <v>Welcome ValleyAny AreaNo Pool Breakdown</v>
      </c>
    </row>
    <row r="2148" spans="14:18" x14ac:dyDescent="0.4">
      <c r="N2148" s="66" t="s">
        <v>2080</v>
      </c>
      <c r="O2148" s="67" t="s">
        <v>264</v>
      </c>
      <c r="P2148" s="68" t="s">
        <v>249</v>
      </c>
      <c r="Q2148" t="str">
        <f>_xlfn.CONCAT(Table24[[#This Row],[Field Name]:[Area Name]])</f>
        <v>West Butte GasAny Area</v>
      </c>
      <c r="R2148" s="88" t="str">
        <f>_xlfn.CONCAT(Table24[[#This Row],[Field Name]:[Pool Name]])</f>
        <v>West Butte GasAny AreaForbes</v>
      </c>
    </row>
    <row r="2149" spans="14:18" x14ac:dyDescent="0.4">
      <c r="N2149" s="66" t="s">
        <v>2081</v>
      </c>
      <c r="O2149" s="67" t="s">
        <v>264</v>
      </c>
      <c r="P2149" s="68" t="s">
        <v>240</v>
      </c>
      <c r="Q2149" t="str">
        <f>_xlfn.CONCAT(Table24[[#This Row],[Field Name]:[Area Name]])</f>
        <v>West MountainAny Area</v>
      </c>
      <c r="R2149" s="88" t="str">
        <f>_xlfn.CONCAT(Table24[[#This Row],[Field Name]:[Pool Name]])</f>
        <v>West MountainAny AreaNo Pool Breakdown</v>
      </c>
    </row>
    <row r="2150" spans="14:18" x14ac:dyDescent="0.4">
      <c r="N2150" s="66" t="s">
        <v>2081</v>
      </c>
      <c r="O2150" s="67" t="s">
        <v>264</v>
      </c>
      <c r="P2150" s="68" t="s">
        <v>734</v>
      </c>
      <c r="Q2150" t="str">
        <f>_xlfn.CONCAT(Table24[[#This Row],[Field Name]:[Area Name]])</f>
        <v>West MountainAny Area</v>
      </c>
      <c r="R2150" s="88" t="str">
        <f>_xlfn.CONCAT(Table24[[#This Row],[Field Name]:[Pool Name]])</f>
        <v>West MountainAny AreaSespe</v>
      </c>
    </row>
    <row r="2151" spans="14:18" x14ac:dyDescent="0.4">
      <c r="N2151" s="66" t="s">
        <v>1017</v>
      </c>
      <c r="O2151" s="67" t="s">
        <v>264</v>
      </c>
      <c r="P2151" s="68" t="s">
        <v>240</v>
      </c>
      <c r="Q2151" t="str">
        <f>_xlfn.CONCAT(Table24[[#This Row],[Field Name]:[Area Name]])</f>
        <v>Westhaven (ABD)Any Area</v>
      </c>
      <c r="R2151" s="88" t="str">
        <f>_xlfn.CONCAT(Table24[[#This Row],[Field Name]:[Pool Name]])</f>
        <v>Westhaven (ABD)Any AreaNo Pool Breakdown</v>
      </c>
    </row>
    <row r="2152" spans="14:18" x14ac:dyDescent="0.4">
      <c r="N2152" s="66" t="s">
        <v>1017</v>
      </c>
      <c r="O2152" s="67" t="s">
        <v>264</v>
      </c>
      <c r="P2152" s="68" t="s">
        <v>927</v>
      </c>
      <c r="Q2152" t="str">
        <f>_xlfn.CONCAT(Table24[[#This Row],[Field Name]:[Area Name]])</f>
        <v>Westhaven (ABD)Any Area</v>
      </c>
      <c r="R2152" s="88" t="str">
        <f>_xlfn.CONCAT(Table24[[#This Row],[Field Name]:[Pool Name]])</f>
        <v>Westhaven (ABD)Any AreaTemblor</v>
      </c>
    </row>
    <row r="2153" spans="14:18" x14ac:dyDescent="0.4">
      <c r="N2153" s="66" t="s">
        <v>1023</v>
      </c>
      <c r="O2153" s="67" t="s">
        <v>269</v>
      </c>
      <c r="P2153" s="68">
        <v>13912</v>
      </c>
      <c r="Q2153" t="str">
        <f>_xlfn.CONCAT(Table24[[#This Row],[Field Name]:[Area Name]])</f>
        <v>Wheeler RidgeCentral</v>
      </c>
      <c r="R2153" s="88" t="str">
        <f>_xlfn.CONCAT(Table24[[#This Row],[Field Name]:[Pool Name]])</f>
        <v>Wheeler RidgeCentral13912</v>
      </c>
    </row>
    <row r="2154" spans="14:18" x14ac:dyDescent="0.4">
      <c r="N2154" s="66" t="s">
        <v>1023</v>
      </c>
      <c r="O2154" s="67" t="s">
        <v>269</v>
      </c>
      <c r="P2154" s="68" t="s">
        <v>943</v>
      </c>
      <c r="Q2154" t="str">
        <f>_xlfn.CONCAT(Table24[[#This Row],[Field Name]:[Area Name]])</f>
        <v>Wheeler RidgeCentral</v>
      </c>
      <c r="R2154" s="88" t="str">
        <f>_xlfn.CONCAT(Table24[[#This Row],[Field Name]:[Pool Name]])</f>
        <v>Wheeler RidgeCentralCoal Oil Canyon</v>
      </c>
    </row>
    <row r="2155" spans="14:18" x14ac:dyDescent="0.4">
      <c r="N2155" s="66" t="s">
        <v>1023</v>
      </c>
      <c r="O2155" s="67" t="s">
        <v>269</v>
      </c>
      <c r="P2155" s="68" t="s">
        <v>948</v>
      </c>
      <c r="Q2155" t="str">
        <f>_xlfn.CONCAT(Table24[[#This Row],[Field Name]:[Area Name]])</f>
        <v>Wheeler RidgeCentral</v>
      </c>
      <c r="R2155" s="88" t="str">
        <f>_xlfn.CONCAT(Table24[[#This Row],[Field Name]:[Pool Name]])</f>
        <v>Wheeler RidgeCentralCoal Oil Canyon-Main</v>
      </c>
    </row>
    <row r="2156" spans="14:18" x14ac:dyDescent="0.4">
      <c r="N2156" s="66" t="s">
        <v>1023</v>
      </c>
      <c r="O2156" s="67" t="s">
        <v>269</v>
      </c>
      <c r="P2156" s="68" t="s">
        <v>239</v>
      </c>
      <c r="Q2156" t="str">
        <f>_xlfn.CONCAT(Table24[[#This Row],[Field Name]:[Area Name]])</f>
        <v>Wheeler RidgeCentral</v>
      </c>
      <c r="R2156" s="88" t="str">
        <f>_xlfn.CONCAT(Table24[[#This Row],[Field Name]:[Pool Name]])</f>
        <v>Wheeler RidgeCentralMain</v>
      </c>
    </row>
    <row r="2157" spans="14:18" x14ac:dyDescent="0.4">
      <c r="N2157" s="66" t="s">
        <v>1023</v>
      </c>
      <c r="O2157" s="67" t="s">
        <v>269</v>
      </c>
      <c r="P2157" s="68" t="s">
        <v>1851</v>
      </c>
      <c r="Q2157" t="str">
        <f>_xlfn.CONCAT(Table24[[#This Row],[Field Name]:[Area Name]])</f>
        <v>Wheeler RidgeCentral</v>
      </c>
      <c r="R2157" s="88" t="str">
        <f>_xlfn.CONCAT(Table24[[#This Row],[Field Name]:[Pool Name]])</f>
        <v>Wheeler RidgeCentralMassive Eocene</v>
      </c>
    </row>
    <row r="2158" spans="14:18" x14ac:dyDescent="0.4">
      <c r="N2158" s="66" t="s">
        <v>1023</v>
      </c>
      <c r="O2158" s="67" t="s">
        <v>269</v>
      </c>
      <c r="P2158" s="68" t="s">
        <v>1919</v>
      </c>
      <c r="Q2158" t="str">
        <f>_xlfn.CONCAT(Table24[[#This Row],[Field Name]:[Area Name]])</f>
        <v>Wheeler RidgeCentral</v>
      </c>
      <c r="R2158" s="88" t="str">
        <f>_xlfn.CONCAT(Table24[[#This Row],[Field Name]:[Pool Name]])</f>
        <v>Wheeler RidgeCentralMiocene-Oligocene</v>
      </c>
    </row>
    <row r="2159" spans="14:18" x14ac:dyDescent="0.4">
      <c r="N2159" s="66" t="s">
        <v>1023</v>
      </c>
      <c r="O2159" s="67" t="s">
        <v>269</v>
      </c>
      <c r="P2159" s="68" t="s">
        <v>240</v>
      </c>
      <c r="Q2159" t="str">
        <f>_xlfn.CONCAT(Table24[[#This Row],[Field Name]:[Area Name]])</f>
        <v>Wheeler RidgeCentral</v>
      </c>
      <c r="R2159" s="88" t="str">
        <f>_xlfn.CONCAT(Table24[[#This Row],[Field Name]:[Pool Name]])</f>
        <v>Wheeler RidgeCentralNo Pool Breakdown</v>
      </c>
    </row>
    <row r="2160" spans="14:18" x14ac:dyDescent="0.4">
      <c r="N2160" s="66" t="s">
        <v>1023</v>
      </c>
      <c r="O2160" s="67" t="s">
        <v>269</v>
      </c>
      <c r="P2160" s="68" t="s">
        <v>409</v>
      </c>
      <c r="Q2160" t="str">
        <f>_xlfn.CONCAT(Table24[[#This Row],[Field Name]:[Area Name]])</f>
        <v>Wheeler RidgeCentral</v>
      </c>
      <c r="R2160" s="88" t="str">
        <f>_xlfn.CONCAT(Table24[[#This Row],[Field Name]:[Pool Name]])</f>
        <v>Wheeler RidgeCentralOlcese</v>
      </c>
    </row>
    <row r="2161" spans="14:18" x14ac:dyDescent="0.4">
      <c r="N2161" s="66" t="s">
        <v>1023</v>
      </c>
      <c r="O2161" s="67" t="s">
        <v>269</v>
      </c>
      <c r="P2161" s="68" t="s">
        <v>1993</v>
      </c>
      <c r="Q2161" t="str">
        <f>_xlfn.CONCAT(Table24[[#This Row],[Field Name]:[Area Name]])</f>
        <v>Wheeler RidgeCentral</v>
      </c>
      <c r="R2161" s="88" t="str">
        <f>_xlfn.CONCAT(Table24[[#This Row],[Field Name]:[Pool Name]])</f>
        <v>Wheeler RidgeCentralOligocene-Eocene</v>
      </c>
    </row>
    <row r="2162" spans="14:18" x14ac:dyDescent="0.4">
      <c r="N2162" s="66" t="s">
        <v>1023</v>
      </c>
      <c r="O2162" s="67" t="s">
        <v>269</v>
      </c>
      <c r="P2162" s="68" t="s">
        <v>2102</v>
      </c>
      <c r="Q2162" t="str">
        <f>_xlfn.CONCAT(Table24[[#This Row],[Field Name]:[Area Name]])</f>
        <v>Wheeler RidgeCentral</v>
      </c>
      <c r="R2162" s="88" t="str">
        <f>_xlfn.CONCAT(Table24[[#This Row],[Field Name]:[Pool Name]])</f>
        <v>Wheeler RidgeCentralRefugian Eocene</v>
      </c>
    </row>
    <row r="2163" spans="14:18" x14ac:dyDescent="0.4">
      <c r="N2163" s="66" t="s">
        <v>1023</v>
      </c>
      <c r="O2163" s="67" t="s">
        <v>269</v>
      </c>
      <c r="P2163" s="68" t="s">
        <v>2252</v>
      </c>
      <c r="Q2163" t="str">
        <f>_xlfn.CONCAT(Table24[[#This Row],[Field Name]:[Area Name]])</f>
        <v>Wheeler RidgeCentral</v>
      </c>
      <c r="R2163" s="88" t="str">
        <f>_xlfn.CONCAT(Table24[[#This Row],[Field Name]:[Pool Name]])</f>
        <v>Wheeler RidgeCentralValv</v>
      </c>
    </row>
    <row r="2164" spans="14:18" x14ac:dyDescent="0.4">
      <c r="N2164" s="66" t="s">
        <v>1023</v>
      </c>
      <c r="O2164" s="67" t="s">
        <v>269</v>
      </c>
      <c r="P2164" s="68" t="s">
        <v>2288</v>
      </c>
      <c r="Q2164" t="str">
        <f>_xlfn.CONCAT(Table24[[#This Row],[Field Name]:[Area Name]])</f>
        <v>Wheeler RidgeCentral</v>
      </c>
      <c r="R2164" s="88" t="str">
        <f>_xlfn.CONCAT(Table24[[#This Row],[Field Name]:[Pool Name]])</f>
        <v>Wheeler RidgeCentralZA-5</v>
      </c>
    </row>
    <row r="2165" spans="14:18" x14ac:dyDescent="0.4">
      <c r="N2165" s="66" t="s">
        <v>1023</v>
      </c>
      <c r="O2165" s="67" t="s">
        <v>269</v>
      </c>
      <c r="P2165" s="68" t="s">
        <v>2290</v>
      </c>
      <c r="Q2165" t="str">
        <f>_xlfn.CONCAT(Table24[[#This Row],[Field Name]:[Area Name]])</f>
        <v>Wheeler RidgeCentral</v>
      </c>
      <c r="R2165" s="88" t="str">
        <f>_xlfn.CONCAT(Table24[[#This Row],[Field Name]:[Pool Name]])</f>
        <v>Wheeler RidgeCentralZB-3</v>
      </c>
    </row>
    <row r="2166" spans="14:18" x14ac:dyDescent="0.4">
      <c r="N2166" s="66" t="s">
        <v>1023</v>
      </c>
      <c r="O2166" s="67" t="s">
        <v>269</v>
      </c>
      <c r="P2166" s="68" t="s">
        <v>2291</v>
      </c>
      <c r="Q2166" t="str">
        <f>_xlfn.CONCAT(Table24[[#This Row],[Field Name]:[Area Name]])</f>
        <v>Wheeler RidgeCentral</v>
      </c>
      <c r="R2166" s="88" t="str">
        <f>_xlfn.CONCAT(Table24[[#This Row],[Field Name]:[Pool Name]])</f>
        <v>Wheeler RidgeCentralZB-5</v>
      </c>
    </row>
    <row r="2167" spans="14:18" x14ac:dyDescent="0.4">
      <c r="N2167" s="66" t="s">
        <v>1023</v>
      </c>
      <c r="O2167" s="67" t="s">
        <v>1077</v>
      </c>
      <c r="P2167" s="68" t="s">
        <v>1278</v>
      </c>
      <c r="Q2167" t="str">
        <f>_xlfn.CONCAT(Table24[[#This Row],[Field Name]:[Area Name]])</f>
        <v>Wheeler RidgeNortheast</v>
      </c>
      <c r="R2167" s="88" t="str">
        <f>_xlfn.CONCAT(Table24[[#This Row],[Field Name]:[Pool Name]])</f>
        <v>Wheeler RidgeNortheastFA-2</v>
      </c>
    </row>
    <row r="2168" spans="14:18" x14ac:dyDescent="0.4">
      <c r="N2168" s="66" t="s">
        <v>1023</v>
      </c>
      <c r="O2168" s="67" t="s">
        <v>1077</v>
      </c>
      <c r="P2168" s="68" t="s">
        <v>1551</v>
      </c>
      <c r="Q2168" t="str">
        <f>_xlfn.CONCAT(Table24[[#This Row],[Field Name]:[Area Name]])</f>
        <v>Wheeler RidgeNortheast</v>
      </c>
      <c r="R2168" s="88" t="str">
        <f>_xlfn.CONCAT(Table24[[#This Row],[Field Name]:[Pool Name]])</f>
        <v>Wheeler RidgeNortheastHagood (ABD)</v>
      </c>
    </row>
    <row r="2169" spans="14:18" x14ac:dyDescent="0.4">
      <c r="N2169" s="66" t="s">
        <v>1023</v>
      </c>
      <c r="O2169" s="67" t="s">
        <v>1077</v>
      </c>
      <c r="P2169" s="68" t="s">
        <v>240</v>
      </c>
      <c r="Q2169" t="str">
        <f>_xlfn.CONCAT(Table24[[#This Row],[Field Name]:[Area Name]])</f>
        <v>Wheeler RidgeNortheast</v>
      </c>
      <c r="R2169" s="88" t="str">
        <f>_xlfn.CONCAT(Table24[[#This Row],[Field Name]:[Pool Name]])</f>
        <v>Wheeler RidgeNortheastNo Pool Breakdown</v>
      </c>
    </row>
    <row r="2170" spans="14:18" x14ac:dyDescent="0.4">
      <c r="N2170" s="66" t="s">
        <v>1023</v>
      </c>
      <c r="O2170" s="67" t="s">
        <v>1077</v>
      </c>
      <c r="P2170" s="68" t="s">
        <v>1938</v>
      </c>
      <c r="Q2170" t="str">
        <f>_xlfn.CONCAT(Table24[[#This Row],[Field Name]:[Area Name]])</f>
        <v>Wheeler RidgeNortheast</v>
      </c>
      <c r="R2170" s="88" t="str">
        <f>_xlfn.CONCAT(Table24[[#This Row],[Field Name]:[Pool Name]])</f>
        <v>Wheeler RidgeNortheastSanta Margarita</v>
      </c>
    </row>
    <row r="2171" spans="14:18" x14ac:dyDescent="0.4">
      <c r="N2171" s="66" t="s">
        <v>1023</v>
      </c>
      <c r="O2171" s="67" t="s">
        <v>1077</v>
      </c>
      <c r="P2171" s="68" t="s">
        <v>2158</v>
      </c>
      <c r="Q2171" t="str">
        <f>_xlfn.CONCAT(Table24[[#This Row],[Field Name]:[Area Name]])</f>
        <v>Wheeler RidgeNortheast</v>
      </c>
      <c r="R2171" s="88" t="str">
        <f>_xlfn.CONCAT(Table24[[#This Row],[Field Name]:[Pool Name]])</f>
        <v>Wheeler RidgeNortheastVedder</v>
      </c>
    </row>
    <row r="2172" spans="14:18" x14ac:dyDescent="0.4">
      <c r="N2172" s="66" t="s">
        <v>1023</v>
      </c>
      <c r="O2172" s="67" t="s">
        <v>1077</v>
      </c>
      <c r="P2172" s="68" t="s">
        <v>2289</v>
      </c>
      <c r="Q2172" t="str">
        <f>_xlfn.CONCAT(Table24[[#This Row],[Field Name]:[Area Name]])</f>
        <v>Wheeler RidgeNortheast</v>
      </c>
      <c r="R2172" s="88" t="str">
        <f>_xlfn.CONCAT(Table24[[#This Row],[Field Name]:[Pool Name]])</f>
        <v>Wheeler RidgeNortheastZB-1 (ABD)</v>
      </c>
    </row>
    <row r="2173" spans="14:18" x14ac:dyDescent="0.4">
      <c r="N2173" s="66" t="s">
        <v>1023</v>
      </c>
      <c r="O2173" s="67" t="s">
        <v>1339</v>
      </c>
      <c r="P2173" s="68" t="s">
        <v>409</v>
      </c>
      <c r="Q2173" t="str">
        <f>_xlfn.CONCAT(Table24[[#This Row],[Field Name]:[Area Name]])</f>
        <v>Wheeler RidgeSoutheast</v>
      </c>
      <c r="R2173" s="88" t="str">
        <f>_xlfn.CONCAT(Table24[[#This Row],[Field Name]:[Pool Name]])</f>
        <v>Wheeler RidgeSoutheastOlcese</v>
      </c>
    </row>
    <row r="2174" spans="14:18" x14ac:dyDescent="0.4">
      <c r="N2174" s="66" t="s">
        <v>1023</v>
      </c>
      <c r="O2174" s="67" t="s">
        <v>1402</v>
      </c>
      <c r="P2174" s="68" t="s">
        <v>415</v>
      </c>
      <c r="Q2174" t="str">
        <f>_xlfn.CONCAT(Table24[[#This Row],[Field Name]:[Area Name]])</f>
        <v>Wheeler RidgeTelegraph Canyon (ABD)</v>
      </c>
      <c r="R2174" s="88" t="str">
        <f>_xlfn.CONCAT(Table24[[#This Row],[Field Name]:[Pool Name]])</f>
        <v>Wheeler RidgeTelegraph Canyon (ABD)Eocene</v>
      </c>
    </row>
    <row r="2175" spans="14:18" x14ac:dyDescent="0.4">
      <c r="N2175" s="66" t="s">
        <v>1023</v>
      </c>
      <c r="O2175" s="67" t="s">
        <v>1508</v>
      </c>
      <c r="P2175" s="68" t="s">
        <v>240</v>
      </c>
      <c r="Q2175" t="str">
        <f>_xlfn.CONCAT(Table24[[#This Row],[Field Name]:[Area Name]])</f>
        <v>Wheeler RidgeWindgap</v>
      </c>
      <c r="R2175" s="88" t="str">
        <f>_xlfn.CONCAT(Table24[[#This Row],[Field Name]:[Pool Name]])</f>
        <v>Wheeler RidgeWindgapNo Pool Breakdown</v>
      </c>
    </row>
    <row r="2176" spans="14:18" x14ac:dyDescent="0.4">
      <c r="N2176" s="66" t="s">
        <v>1023</v>
      </c>
      <c r="O2176" s="67" t="s">
        <v>1508</v>
      </c>
      <c r="P2176" s="68" t="s">
        <v>409</v>
      </c>
      <c r="Q2176" t="str">
        <f>_xlfn.CONCAT(Table24[[#This Row],[Field Name]:[Area Name]])</f>
        <v>Wheeler RidgeWindgap</v>
      </c>
      <c r="R2176" s="88" t="str">
        <f>_xlfn.CONCAT(Table24[[#This Row],[Field Name]:[Pool Name]])</f>
        <v>Wheeler RidgeWindgapOlcese</v>
      </c>
    </row>
    <row r="2177" spans="14:18" x14ac:dyDescent="0.4">
      <c r="N2177" s="66" t="s">
        <v>1023</v>
      </c>
      <c r="O2177" s="67" t="s">
        <v>1508</v>
      </c>
      <c r="P2177" s="68" t="s">
        <v>2107</v>
      </c>
      <c r="Q2177" t="str">
        <f>_xlfn.CONCAT(Table24[[#This Row],[Field Name]:[Area Name]])</f>
        <v>Wheeler RidgeWindgap</v>
      </c>
      <c r="R2177" s="88" t="str">
        <f>_xlfn.CONCAT(Table24[[#This Row],[Field Name]:[Pool Name]])</f>
        <v>Wheeler RidgeWindgapReserve</v>
      </c>
    </row>
    <row r="2178" spans="14:18" x14ac:dyDescent="0.4">
      <c r="N2178" s="66" t="s">
        <v>1029</v>
      </c>
      <c r="O2178" s="67" t="s">
        <v>264</v>
      </c>
      <c r="P2178" s="68" t="s">
        <v>240</v>
      </c>
      <c r="Q2178" t="str">
        <f>_xlfn.CONCAT(Table24[[#This Row],[Field Name]:[Area Name]])</f>
        <v>White WolfAny Area</v>
      </c>
      <c r="R2178" s="88" t="str">
        <f>_xlfn.CONCAT(Table24[[#This Row],[Field Name]:[Pool Name]])</f>
        <v>White WolfAny AreaNo Pool Breakdown</v>
      </c>
    </row>
    <row r="2179" spans="14:18" x14ac:dyDescent="0.4">
      <c r="N2179" s="66" t="s">
        <v>1029</v>
      </c>
      <c r="O2179" s="67" t="s">
        <v>264</v>
      </c>
      <c r="P2179" s="68" t="s">
        <v>1316</v>
      </c>
      <c r="Q2179" t="str">
        <f>_xlfn.CONCAT(Table24[[#This Row],[Field Name]:[Area Name]])</f>
        <v>White WolfAny Area</v>
      </c>
      <c r="R2179" s="88" t="str">
        <f>_xlfn.CONCAT(Table24[[#This Row],[Field Name]:[Pool Name]])</f>
        <v>White WolfAny AreaReef Ridge</v>
      </c>
    </row>
    <row r="2180" spans="14:18" x14ac:dyDescent="0.4">
      <c r="N2180" s="66" t="s">
        <v>2086</v>
      </c>
      <c r="O2180" s="67" t="s">
        <v>264</v>
      </c>
      <c r="P2180" s="68" t="s">
        <v>240</v>
      </c>
      <c r="Q2180" t="str">
        <f>_xlfn.CONCAT(Table24[[#This Row],[Field Name]:[Area Name]])</f>
        <v>WhittierAny Area</v>
      </c>
      <c r="R2180" s="88" t="str">
        <f>_xlfn.CONCAT(Table24[[#This Row],[Field Name]:[Pool Name]])</f>
        <v>WhittierAny AreaNo Pool Breakdown</v>
      </c>
    </row>
    <row r="2181" spans="14:18" x14ac:dyDescent="0.4">
      <c r="N2181" s="66" t="s">
        <v>2086</v>
      </c>
      <c r="O2181" s="67" t="s">
        <v>269</v>
      </c>
      <c r="P2181" s="68" t="s">
        <v>2311</v>
      </c>
      <c r="Q2181" t="str">
        <f>_xlfn.CONCAT(Table24[[#This Row],[Field Name]:[Area Name]])</f>
        <v>WhittierCentral</v>
      </c>
      <c r="R2181" s="88" t="str">
        <f>_xlfn.CONCAT(Table24[[#This Row],[Field Name]:[Pool Name]])</f>
        <v>WhittierCentral184 Anticline (ABD)</v>
      </c>
    </row>
    <row r="2182" spans="14:18" x14ac:dyDescent="0.4">
      <c r="N2182" s="66" t="s">
        <v>2086</v>
      </c>
      <c r="O2182" s="67" t="s">
        <v>269</v>
      </c>
      <c r="P2182" s="68" t="s">
        <v>2110</v>
      </c>
      <c r="Q2182" t="str">
        <f>_xlfn.CONCAT(Table24[[#This Row],[Field Name]:[Area Name]])</f>
        <v>WhittierCentral</v>
      </c>
      <c r="R2182" s="88" t="str">
        <f>_xlfn.CONCAT(Table24[[#This Row],[Field Name]:[Pool Name]])</f>
        <v>WhittierCentral1st</v>
      </c>
    </row>
    <row r="2183" spans="14:18" x14ac:dyDescent="0.4">
      <c r="N2183" s="66" t="s">
        <v>2086</v>
      </c>
      <c r="O2183" s="67" t="s">
        <v>269</v>
      </c>
      <c r="P2183" s="68" t="s">
        <v>2318</v>
      </c>
      <c r="Q2183" t="str">
        <f>_xlfn.CONCAT(Table24[[#This Row],[Field Name]:[Area Name]])</f>
        <v>WhittierCentral</v>
      </c>
      <c r="R2183" s="88" t="str">
        <f>_xlfn.CONCAT(Table24[[#This Row],[Field Name]:[Pool Name]])</f>
        <v>WhittierCentral2nd &amp; 3rd, Upper</v>
      </c>
    </row>
    <row r="2184" spans="14:18" x14ac:dyDescent="0.4">
      <c r="N2184" s="66" t="s">
        <v>2086</v>
      </c>
      <c r="O2184" s="67" t="s">
        <v>269</v>
      </c>
      <c r="P2184" s="68" t="s">
        <v>2342</v>
      </c>
      <c r="Q2184" t="str">
        <f>_xlfn.CONCAT(Table24[[#This Row],[Field Name]:[Area Name]])</f>
        <v>WhittierCentral</v>
      </c>
      <c r="R2184" s="88" t="str">
        <f>_xlfn.CONCAT(Table24[[#This Row],[Field Name]:[Pool Name]])</f>
        <v>WhittierCentral6th</v>
      </c>
    </row>
    <row r="2185" spans="14:18" x14ac:dyDescent="0.4">
      <c r="N2185" s="66" t="s">
        <v>2086</v>
      </c>
      <c r="O2185" s="67" t="s">
        <v>269</v>
      </c>
      <c r="P2185" s="68" t="s">
        <v>2344</v>
      </c>
      <c r="Q2185" t="str">
        <f>_xlfn.CONCAT(Table24[[#This Row],[Field Name]:[Area Name]])</f>
        <v>WhittierCentral</v>
      </c>
      <c r="R2185" s="88" t="str">
        <f>_xlfn.CONCAT(Table24[[#This Row],[Field Name]:[Pool Name]])</f>
        <v>WhittierCentral6th, 184 Anticline (ABD)</v>
      </c>
    </row>
    <row r="2186" spans="14:18" x14ac:dyDescent="0.4">
      <c r="N2186" s="66" t="s">
        <v>2086</v>
      </c>
      <c r="O2186" s="67" t="s">
        <v>269</v>
      </c>
      <c r="P2186" s="68" t="s">
        <v>269</v>
      </c>
      <c r="Q2186" t="str">
        <f>_xlfn.CONCAT(Table24[[#This Row],[Field Name]:[Area Name]])</f>
        <v>WhittierCentral</v>
      </c>
      <c r="R2186" s="88" t="str">
        <f>_xlfn.CONCAT(Table24[[#This Row],[Field Name]:[Pool Name]])</f>
        <v>WhittierCentralCentral</v>
      </c>
    </row>
    <row r="2187" spans="14:18" x14ac:dyDescent="0.4">
      <c r="N2187" s="66" t="s">
        <v>2086</v>
      </c>
      <c r="O2187" s="67" t="s">
        <v>269</v>
      </c>
      <c r="P2187" s="68" t="s">
        <v>831</v>
      </c>
      <c r="Q2187" t="str">
        <f>_xlfn.CONCAT(Table24[[#This Row],[Field Name]:[Area Name]])</f>
        <v>WhittierCentral</v>
      </c>
      <c r="R2187" s="88" t="str">
        <f>_xlfn.CONCAT(Table24[[#This Row],[Field Name]:[Pool Name]])</f>
        <v>WhittierCentralCentral, 184 Anticline</v>
      </c>
    </row>
    <row r="2188" spans="14:18" x14ac:dyDescent="0.4">
      <c r="N2188" s="66" t="s">
        <v>2086</v>
      </c>
      <c r="O2188" s="67" t="s">
        <v>269</v>
      </c>
      <c r="P2188" s="68" t="s">
        <v>240</v>
      </c>
      <c r="Q2188" t="str">
        <f>_xlfn.CONCAT(Table24[[#This Row],[Field Name]:[Area Name]])</f>
        <v>WhittierCentral</v>
      </c>
      <c r="R2188" s="88" t="str">
        <f>_xlfn.CONCAT(Table24[[#This Row],[Field Name]:[Pool Name]])</f>
        <v>WhittierCentralNo Pool Breakdown</v>
      </c>
    </row>
    <row r="2189" spans="14:18" x14ac:dyDescent="0.4">
      <c r="N2189" s="66" t="s">
        <v>2086</v>
      </c>
      <c r="O2189" s="67" t="s">
        <v>269</v>
      </c>
      <c r="P2189" s="68" t="s">
        <v>473</v>
      </c>
      <c r="Q2189" t="str">
        <f>_xlfn.CONCAT(Table24[[#This Row],[Field Name]:[Area Name]])</f>
        <v>WhittierCentral</v>
      </c>
      <c r="R2189" s="88" t="str">
        <f>_xlfn.CONCAT(Table24[[#This Row],[Field Name]:[Pool Name]])</f>
        <v>WhittierCentralUpper</v>
      </c>
    </row>
    <row r="2190" spans="14:18" x14ac:dyDescent="0.4">
      <c r="N2190" s="66" t="s">
        <v>2086</v>
      </c>
      <c r="O2190" s="67" t="s">
        <v>947</v>
      </c>
      <c r="P2190" s="68" t="s">
        <v>240</v>
      </c>
      <c r="Q2190" t="str">
        <f>_xlfn.CONCAT(Table24[[#This Row],[Field Name]:[Area Name]])</f>
        <v>WhittierLa Habra</v>
      </c>
      <c r="R2190" s="88" t="str">
        <f>_xlfn.CONCAT(Table24[[#This Row],[Field Name]:[Pool Name]])</f>
        <v>WhittierLa HabraNo Pool Breakdown</v>
      </c>
    </row>
    <row r="2191" spans="14:18" x14ac:dyDescent="0.4">
      <c r="N2191" s="66" t="s">
        <v>2086</v>
      </c>
      <c r="O2191" s="67" t="s">
        <v>1247</v>
      </c>
      <c r="P2191" s="68" t="s">
        <v>292</v>
      </c>
      <c r="Q2191" t="str">
        <f>_xlfn.CONCAT(Table24[[#This Row],[Field Name]:[Area Name]])</f>
        <v>WhittierRideout Heights</v>
      </c>
      <c r="R2191" s="88" t="str">
        <f>_xlfn.CONCAT(Table24[[#This Row],[Field Name]:[Pool Name]])</f>
        <v>WhittierRideout HeightsA-3</v>
      </c>
    </row>
    <row r="2192" spans="14:18" x14ac:dyDescent="0.4">
      <c r="N2192" s="66" t="s">
        <v>2086</v>
      </c>
      <c r="O2192" s="67" t="s">
        <v>1247</v>
      </c>
      <c r="P2192" s="68" t="s">
        <v>799</v>
      </c>
      <c r="Q2192" t="str">
        <f>_xlfn.CONCAT(Table24[[#This Row],[Field Name]:[Area Name]])</f>
        <v>WhittierRideout Heights</v>
      </c>
      <c r="R2192" s="88" t="str">
        <f>_xlfn.CONCAT(Table24[[#This Row],[Field Name]:[Pool Name]])</f>
        <v>WhittierRideout HeightsMiocene</v>
      </c>
    </row>
    <row r="2193" spans="14:18" x14ac:dyDescent="0.4">
      <c r="N2193" s="66" t="s">
        <v>2086</v>
      </c>
      <c r="O2193" s="67" t="s">
        <v>1247</v>
      </c>
      <c r="P2193" s="68" t="s">
        <v>240</v>
      </c>
      <c r="Q2193" t="str">
        <f>_xlfn.CONCAT(Table24[[#This Row],[Field Name]:[Area Name]])</f>
        <v>WhittierRideout Heights</v>
      </c>
      <c r="R2193" s="88" t="str">
        <f>_xlfn.CONCAT(Table24[[#This Row],[Field Name]:[Pool Name]])</f>
        <v>WhittierRideout HeightsNo Pool Breakdown</v>
      </c>
    </row>
    <row r="2194" spans="14:18" x14ac:dyDescent="0.4">
      <c r="N2194" s="66" t="s">
        <v>2086</v>
      </c>
      <c r="O2194" s="67" t="s">
        <v>1247</v>
      </c>
      <c r="P2194" s="68" t="s">
        <v>708</v>
      </c>
      <c r="Q2194" t="str">
        <f>_xlfn.CONCAT(Table24[[#This Row],[Field Name]:[Area Name]])</f>
        <v>WhittierRideout Heights</v>
      </c>
      <c r="R2194" s="88" t="str">
        <f>_xlfn.CONCAT(Table24[[#This Row],[Field Name]:[Pool Name]])</f>
        <v>WhittierRideout HeightsPliocene</v>
      </c>
    </row>
    <row r="2195" spans="14:18" x14ac:dyDescent="0.4">
      <c r="N2195" s="66" t="s">
        <v>2086</v>
      </c>
      <c r="O2195" s="67" t="s">
        <v>1361</v>
      </c>
      <c r="P2195" s="68" t="s">
        <v>2110</v>
      </c>
      <c r="Q2195" t="str">
        <f>_xlfn.CONCAT(Table24[[#This Row],[Field Name]:[Area Name]])</f>
        <v>WhittierSouthwest Fault Block</v>
      </c>
      <c r="R2195" s="88" t="str">
        <f>_xlfn.CONCAT(Table24[[#This Row],[Field Name]:[Pool Name]])</f>
        <v>WhittierSouthwest Fault Block1st</v>
      </c>
    </row>
    <row r="2196" spans="14:18" x14ac:dyDescent="0.4">
      <c r="N2196" s="66" t="s">
        <v>2088</v>
      </c>
      <c r="O2196" s="67" t="s">
        <v>264</v>
      </c>
      <c r="P2196" s="68" t="s">
        <v>240</v>
      </c>
      <c r="Q2196" t="str">
        <f>_xlfn.CONCAT(Table24[[#This Row],[Field Name]:[Area Name]])</f>
        <v>Whittier Heights, North (ABD)Any Area</v>
      </c>
      <c r="R2196" s="88" t="str">
        <f>_xlfn.CONCAT(Table24[[#This Row],[Field Name]:[Pool Name]])</f>
        <v>Whittier Heights, North (ABD)Any AreaNo Pool Breakdown</v>
      </c>
    </row>
    <row r="2197" spans="14:18" x14ac:dyDescent="0.4">
      <c r="N2197" s="66" t="s">
        <v>2090</v>
      </c>
      <c r="O2197" s="67" t="s">
        <v>264</v>
      </c>
      <c r="P2197" s="68" t="s">
        <v>415</v>
      </c>
      <c r="Q2197" t="str">
        <f>_xlfn.CONCAT(Table24[[#This Row],[Field Name]:[Area Name]])</f>
        <v>Wild Goose GasAny Area</v>
      </c>
      <c r="R2197" s="88" t="str">
        <f>_xlfn.CONCAT(Table24[[#This Row],[Field Name]:[Pool Name]])</f>
        <v>Wild Goose GasAny AreaEocene</v>
      </c>
    </row>
    <row r="2198" spans="14:18" x14ac:dyDescent="0.4">
      <c r="N2198" s="66" t="s">
        <v>2090</v>
      </c>
      <c r="O2198" s="67" t="s">
        <v>264</v>
      </c>
      <c r="P2198" s="68" t="s">
        <v>265</v>
      </c>
      <c r="Q2198" t="str">
        <f>_xlfn.CONCAT(Table24[[#This Row],[Field Name]:[Area Name]])</f>
        <v>Wild Goose GasAny Area</v>
      </c>
      <c r="R2198" s="88" t="str">
        <f>_xlfn.CONCAT(Table24[[#This Row],[Field Name]:[Pool Name]])</f>
        <v>Wild Goose GasAny AreaKione</v>
      </c>
    </row>
    <row r="2199" spans="14:18" x14ac:dyDescent="0.4">
      <c r="N2199" s="66" t="s">
        <v>2090</v>
      </c>
      <c r="O2199" s="67" t="s">
        <v>264</v>
      </c>
      <c r="P2199" s="68" t="s">
        <v>1706</v>
      </c>
      <c r="Q2199" t="str">
        <f>_xlfn.CONCAT(Table24[[#This Row],[Field Name]:[Area Name]])</f>
        <v>Wild Goose GasAny Area</v>
      </c>
      <c r="R2199" s="88" t="str">
        <f>_xlfn.CONCAT(Table24[[#This Row],[Field Name]:[Pool Name]])</f>
        <v>Wild Goose GasAny AreaKione-Intermediate</v>
      </c>
    </row>
    <row r="2200" spans="14:18" x14ac:dyDescent="0.4">
      <c r="N2200" s="66" t="s">
        <v>2090</v>
      </c>
      <c r="O2200" s="67" t="s">
        <v>264</v>
      </c>
      <c r="P2200" s="68" t="s">
        <v>1710</v>
      </c>
      <c r="Q2200" t="str">
        <f>_xlfn.CONCAT(Table24[[#This Row],[Field Name]:[Area Name]])</f>
        <v>Wild Goose GasAny Area</v>
      </c>
      <c r="R2200" s="88" t="str">
        <f>_xlfn.CONCAT(Table24[[#This Row],[Field Name]:[Pool Name]])</f>
        <v>Wild Goose GasAny AreaKione-Lower</v>
      </c>
    </row>
    <row r="2201" spans="14:18" x14ac:dyDescent="0.4">
      <c r="N2201" s="66" t="s">
        <v>2090</v>
      </c>
      <c r="O2201" s="67" t="s">
        <v>264</v>
      </c>
      <c r="P2201" s="68" t="s">
        <v>1715</v>
      </c>
      <c r="Q2201" t="str">
        <f>_xlfn.CONCAT(Table24[[#This Row],[Field Name]:[Area Name]])</f>
        <v>Wild Goose GasAny Area</v>
      </c>
      <c r="R2201" s="88" t="str">
        <f>_xlfn.CONCAT(Table24[[#This Row],[Field Name]:[Pool Name]])</f>
        <v>Wild Goose GasAny AreaKione-Upper (ABD)</v>
      </c>
    </row>
    <row r="2202" spans="14:18" x14ac:dyDescent="0.4">
      <c r="N2202" s="66" t="s">
        <v>2090</v>
      </c>
      <c r="O2202" s="67" t="s">
        <v>264</v>
      </c>
      <c r="P2202" s="68" t="s">
        <v>240</v>
      </c>
      <c r="Q2202" t="str">
        <f>_xlfn.CONCAT(Table24[[#This Row],[Field Name]:[Area Name]])</f>
        <v>Wild Goose GasAny Area</v>
      </c>
      <c r="R2202" s="88" t="str">
        <f>_xlfn.CONCAT(Table24[[#This Row],[Field Name]:[Pool Name]])</f>
        <v>Wild Goose GasAny AreaNo Pool Breakdown</v>
      </c>
    </row>
    <row r="2203" spans="14:18" x14ac:dyDescent="0.4">
      <c r="N2203" s="66" t="s">
        <v>2090</v>
      </c>
      <c r="O2203" s="67" t="s">
        <v>264</v>
      </c>
      <c r="P2203" s="68" t="s">
        <v>336</v>
      </c>
      <c r="Q2203" t="str">
        <f>_xlfn.CONCAT(Table24[[#This Row],[Field Name]:[Area Name]])</f>
        <v>Wild Goose GasAny Area</v>
      </c>
      <c r="R2203" s="88" t="str">
        <f>_xlfn.CONCAT(Table24[[#This Row],[Field Name]:[Pool Name]])</f>
        <v>Wild Goose GasAny AreaObservation</v>
      </c>
    </row>
    <row r="2204" spans="14:18" x14ac:dyDescent="0.4">
      <c r="N2204" s="66" t="s">
        <v>2092</v>
      </c>
      <c r="O2204" s="67" t="s">
        <v>264</v>
      </c>
      <c r="P2204" s="68" t="s">
        <v>249</v>
      </c>
      <c r="Q2204" t="str">
        <f>_xlfn.CONCAT(Table24[[#This Row],[Field Name]:[Area Name]])</f>
        <v>Williams GasAny Area</v>
      </c>
      <c r="R2204" s="88" t="str">
        <f>_xlfn.CONCAT(Table24[[#This Row],[Field Name]:[Pool Name]])</f>
        <v>Williams GasAny AreaForbes</v>
      </c>
    </row>
    <row r="2205" spans="14:18" x14ac:dyDescent="0.4">
      <c r="N2205" s="66" t="s">
        <v>2094</v>
      </c>
      <c r="O2205" s="67" t="s">
        <v>235</v>
      </c>
      <c r="P2205" s="68" t="s">
        <v>1112</v>
      </c>
      <c r="Q2205" t="str">
        <f>_xlfn.CONCAT(Table24[[#This Row],[Field Name]:[Area Name]])</f>
        <v>Willow Pass Gas (ABD)East</v>
      </c>
      <c r="R2205" s="88" t="str">
        <f>_xlfn.CONCAT(Table24[[#This Row],[Field Name]:[Pool Name]])</f>
        <v>Willow Pass Gas (ABD)EastDomengine</v>
      </c>
    </row>
    <row r="2206" spans="14:18" x14ac:dyDescent="0.4">
      <c r="N2206" s="66" t="s">
        <v>2094</v>
      </c>
      <c r="O2206" s="67" t="s">
        <v>235</v>
      </c>
      <c r="P2206" s="68" t="s">
        <v>240</v>
      </c>
      <c r="Q2206" t="str">
        <f>_xlfn.CONCAT(Table24[[#This Row],[Field Name]:[Area Name]])</f>
        <v>Willow Pass Gas (ABD)East</v>
      </c>
      <c r="R2206" s="88" t="str">
        <f>_xlfn.CONCAT(Table24[[#This Row],[Field Name]:[Pool Name]])</f>
        <v>Willow Pass Gas (ABD)EastNo Pool Breakdown</v>
      </c>
    </row>
    <row r="2207" spans="14:18" x14ac:dyDescent="0.4">
      <c r="N2207" s="66" t="s">
        <v>2094</v>
      </c>
      <c r="O2207" s="67" t="s">
        <v>235</v>
      </c>
      <c r="P2207" s="68" t="s">
        <v>1960</v>
      </c>
      <c r="Q2207" t="str">
        <f>_xlfn.CONCAT(Table24[[#This Row],[Field Name]:[Area Name]])</f>
        <v>Willow Pass Gas (ABD)East</v>
      </c>
      <c r="R2207" s="88" t="str">
        <f>_xlfn.CONCAT(Table24[[#This Row],[Field Name]:[Pool Name]])</f>
        <v>Willow Pass Gas (ABD)EastNortonville</v>
      </c>
    </row>
    <row r="2208" spans="14:18" x14ac:dyDescent="0.4">
      <c r="N2208" s="66" t="s">
        <v>2094</v>
      </c>
      <c r="O2208" s="67" t="s">
        <v>239</v>
      </c>
      <c r="P2208" s="68" t="s">
        <v>240</v>
      </c>
      <c r="Q2208" t="str">
        <f>_xlfn.CONCAT(Table24[[#This Row],[Field Name]:[Area Name]])</f>
        <v>Willow Pass Gas (ABD)Main</v>
      </c>
      <c r="R2208" s="88" t="str">
        <f>_xlfn.CONCAT(Table24[[#This Row],[Field Name]:[Pool Name]])</f>
        <v>Willow Pass Gas (ABD)MainNo Pool Breakdown</v>
      </c>
    </row>
    <row r="2209" spans="14:18" x14ac:dyDescent="0.4">
      <c r="N2209" s="66" t="s">
        <v>2096</v>
      </c>
      <c r="O2209" s="67" t="s">
        <v>264</v>
      </c>
      <c r="P2209" s="68" t="s">
        <v>1382</v>
      </c>
      <c r="Q2209" t="str">
        <f>_xlfn.CONCAT(Table24[[#This Row],[Field Name]:[Area Name]])</f>
        <v>Willow Slough GasAny Area</v>
      </c>
      <c r="R2209" s="88" t="str">
        <f>_xlfn.CONCAT(Table24[[#This Row],[Field Name]:[Pool Name]])</f>
        <v>Willow Slough GasAny AreaStarkey</v>
      </c>
    </row>
    <row r="2210" spans="14:18" x14ac:dyDescent="0.4">
      <c r="N2210" s="66" t="s">
        <v>2096</v>
      </c>
      <c r="O2210" s="67" t="s">
        <v>264</v>
      </c>
      <c r="P2210" s="68" t="s">
        <v>1461</v>
      </c>
      <c r="Q2210" t="str">
        <f>_xlfn.CONCAT(Table24[[#This Row],[Field Name]:[Area Name]])</f>
        <v>Willow Slough GasAny Area</v>
      </c>
      <c r="R2210" s="88" t="str">
        <f>_xlfn.CONCAT(Table24[[#This Row],[Field Name]:[Pool Name]])</f>
        <v>Willow Slough GasAny AreaWinters</v>
      </c>
    </row>
    <row r="2211" spans="14:18" x14ac:dyDescent="0.4">
      <c r="N2211" s="66" t="s">
        <v>2097</v>
      </c>
      <c r="O2211" s="67" t="s">
        <v>239</v>
      </c>
      <c r="P2211" s="68" t="s">
        <v>249</v>
      </c>
      <c r="Q2211" t="str">
        <f>_xlfn.CONCAT(Table24[[#This Row],[Field Name]:[Area Name]])</f>
        <v>Willows-Beehive Bend GasMain</v>
      </c>
      <c r="R2211" s="88" t="str">
        <f>_xlfn.CONCAT(Table24[[#This Row],[Field Name]:[Pool Name]])</f>
        <v>Willows-Beehive Bend GasMainForbes</v>
      </c>
    </row>
    <row r="2212" spans="14:18" x14ac:dyDescent="0.4">
      <c r="N2212" s="66" t="s">
        <v>2097</v>
      </c>
      <c r="O2212" s="67" t="s">
        <v>239</v>
      </c>
      <c r="P2212" s="68" t="s">
        <v>265</v>
      </c>
      <c r="Q2212" t="str">
        <f>_xlfn.CONCAT(Table24[[#This Row],[Field Name]:[Area Name]])</f>
        <v>Willows-Beehive Bend GasMain</v>
      </c>
      <c r="R2212" s="88" t="str">
        <f>_xlfn.CONCAT(Table24[[#This Row],[Field Name]:[Pool Name]])</f>
        <v>Willows-Beehive Bend GasMainKione</v>
      </c>
    </row>
    <row r="2213" spans="14:18" x14ac:dyDescent="0.4">
      <c r="N2213" s="66" t="s">
        <v>2097</v>
      </c>
      <c r="O2213" s="67" t="s">
        <v>239</v>
      </c>
      <c r="P2213" s="68" t="s">
        <v>240</v>
      </c>
      <c r="Q2213" t="str">
        <f>_xlfn.CONCAT(Table24[[#This Row],[Field Name]:[Area Name]])</f>
        <v>Willows-Beehive Bend GasMain</v>
      </c>
      <c r="R2213" s="88" t="str">
        <f>_xlfn.CONCAT(Table24[[#This Row],[Field Name]:[Pool Name]])</f>
        <v>Willows-Beehive Bend GasMainNo Pool Breakdown</v>
      </c>
    </row>
    <row r="2214" spans="14:18" x14ac:dyDescent="0.4">
      <c r="N2214" s="66" t="s">
        <v>2097</v>
      </c>
      <c r="O2214" s="67" t="s">
        <v>1468</v>
      </c>
      <c r="P2214" s="68" t="s">
        <v>249</v>
      </c>
      <c r="Q2214" t="str">
        <f>_xlfn.CONCAT(Table24[[#This Row],[Field Name]:[Area Name]])</f>
        <v>Willows-Beehive Bend GasWest (ABD)</v>
      </c>
      <c r="R2214" s="88" t="str">
        <f>_xlfn.CONCAT(Table24[[#This Row],[Field Name]:[Pool Name]])</f>
        <v>Willows-Beehive Bend GasWest (ABD)Forbes</v>
      </c>
    </row>
    <row r="2215" spans="14:18" x14ac:dyDescent="0.4">
      <c r="N2215" s="66" t="s">
        <v>2097</v>
      </c>
      <c r="O2215" s="67" t="s">
        <v>1468</v>
      </c>
      <c r="P2215" s="68" t="s">
        <v>265</v>
      </c>
      <c r="Q2215" t="str">
        <f>_xlfn.CONCAT(Table24[[#This Row],[Field Name]:[Area Name]])</f>
        <v>Willows-Beehive Bend GasWest (ABD)</v>
      </c>
      <c r="R2215" s="88" t="str">
        <f>_xlfn.CONCAT(Table24[[#This Row],[Field Name]:[Pool Name]])</f>
        <v>Willows-Beehive Bend GasWest (ABD)Kione</v>
      </c>
    </row>
    <row r="2216" spans="14:18" x14ac:dyDescent="0.4">
      <c r="N2216" s="66" t="s">
        <v>2099</v>
      </c>
      <c r="O2216" s="67" t="s">
        <v>299</v>
      </c>
      <c r="P2216" s="68" t="s">
        <v>1381</v>
      </c>
      <c r="Q2216" t="str">
        <f>_xlfn.CONCAT(Table24[[#This Row],[Field Name]:[Area Name]])</f>
        <v>WilmingtonAny Block</v>
      </c>
      <c r="R2216" s="88" t="str">
        <f>_xlfn.CONCAT(Table24[[#This Row],[Field Name]:[Pool Name]])</f>
        <v>WilmingtonAny BlockFord</v>
      </c>
    </row>
    <row r="2217" spans="14:18" x14ac:dyDescent="0.4">
      <c r="N2217" s="66" t="s">
        <v>2099</v>
      </c>
      <c r="O2217" s="67" t="s">
        <v>299</v>
      </c>
      <c r="P2217" s="68" t="s">
        <v>1487</v>
      </c>
      <c r="Q2217" t="str">
        <f>_xlfn.CONCAT(Table24[[#This Row],[Field Name]:[Area Name]])</f>
        <v>WilmingtonAny Block</v>
      </c>
      <c r="R2217" s="88" t="str">
        <f>_xlfn.CONCAT(Table24[[#This Row],[Field Name]:[Pool Name]])</f>
        <v>WilmingtonAny BlockGaspur</v>
      </c>
    </row>
    <row r="2218" spans="14:18" x14ac:dyDescent="0.4">
      <c r="N2218" s="66" t="s">
        <v>2099</v>
      </c>
      <c r="O2218" s="67" t="s">
        <v>299</v>
      </c>
      <c r="P2218" s="68" t="s">
        <v>240</v>
      </c>
      <c r="Q2218" t="str">
        <f>_xlfn.CONCAT(Table24[[#This Row],[Field Name]:[Area Name]])</f>
        <v>WilmingtonAny Block</v>
      </c>
      <c r="R2218" s="88" t="str">
        <f>_xlfn.CONCAT(Table24[[#This Row],[Field Name]:[Pool Name]])</f>
        <v>WilmingtonAny BlockNo Pool Breakdown</v>
      </c>
    </row>
    <row r="2219" spans="14:18" x14ac:dyDescent="0.4">
      <c r="N2219" s="66" t="s">
        <v>2099</v>
      </c>
      <c r="O2219" s="67" t="s">
        <v>299</v>
      </c>
      <c r="P2219" s="68" t="s">
        <v>2084</v>
      </c>
      <c r="Q2219" t="str">
        <f>_xlfn.CONCAT(Table24[[#This Row],[Field Name]:[Area Name]])</f>
        <v>WilmingtonAny Block</v>
      </c>
      <c r="R2219" s="88" t="str">
        <f>_xlfn.CONCAT(Table24[[#This Row],[Field Name]:[Pool Name]])</f>
        <v>WilmingtonAny BlockRanger</v>
      </c>
    </row>
    <row r="2220" spans="14:18" x14ac:dyDescent="0.4">
      <c r="N2220" s="66" t="s">
        <v>2099</v>
      </c>
      <c r="O2220" s="67" t="s">
        <v>299</v>
      </c>
      <c r="P2220" s="68" t="s">
        <v>2105</v>
      </c>
      <c r="Q2220" t="str">
        <f>_xlfn.CONCAT(Table24[[#This Row],[Field Name]:[Area Name]])</f>
        <v>WilmingtonAny Block</v>
      </c>
      <c r="R2220" s="88" t="str">
        <f>_xlfn.CONCAT(Table24[[#This Row],[Field Name]:[Pool Name]])</f>
        <v>WilmingtonAny BlockRepetto</v>
      </c>
    </row>
    <row r="2221" spans="14:18" x14ac:dyDescent="0.4">
      <c r="N2221" s="66" t="s">
        <v>2099</v>
      </c>
      <c r="O2221" s="67" t="s">
        <v>578</v>
      </c>
      <c r="P2221" s="68">
        <v>237</v>
      </c>
      <c r="Q2221" t="str">
        <f>_xlfn.CONCAT(Table24[[#This Row],[Field Name]:[Area Name]])</f>
        <v>WilmingtonFault Block 90</v>
      </c>
      <c r="R2221" s="88" t="str">
        <f>_xlfn.CONCAT(Table24[[#This Row],[Field Name]:[Pool Name]])</f>
        <v>WilmingtonFault Block 90237</v>
      </c>
    </row>
    <row r="2222" spans="14:18" x14ac:dyDescent="0.4">
      <c r="N2222" s="66" t="s">
        <v>2099</v>
      </c>
      <c r="O2222" s="67" t="s">
        <v>578</v>
      </c>
      <c r="P2222" s="68" t="s">
        <v>1381</v>
      </c>
      <c r="Q2222" t="str">
        <f>_xlfn.CONCAT(Table24[[#This Row],[Field Name]:[Area Name]])</f>
        <v>WilmingtonFault Block 90</v>
      </c>
      <c r="R2222" s="88" t="str">
        <f>_xlfn.CONCAT(Table24[[#This Row],[Field Name]:[Pool Name]])</f>
        <v>WilmingtonFault Block 90Ford</v>
      </c>
    </row>
    <row r="2223" spans="14:18" x14ac:dyDescent="0.4">
      <c r="N2223" s="66" t="s">
        <v>2099</v>
      </c>
      <c r="O2223" s="67" t="s">
        <v>578</v>
      </c>
      <c r="P2223" s="68" t="s">
        <v>1812</v>
      </c>
      <c r="Q2223" t="str">
        <f>_xlfn.CONCAT(Table24[[#This Row],[Field Name]:[Area Name]])</f>
        <v>WilmingtonFault Block 90</v>
      </c>
      <c r="R2223" s="88" t="str">
        <f>_xlfn.CONCAT(Table24[[#This Row],[Field Name]:[Pool Name]])</f>
        <v>WilmingtonFault Block 90Lower Terminal</v>
      </c>
    </row>
    <row r="2224" spans="14:18" x14ac:dyDescent="0.4">
      <c r="N2224" s="66" t="s">
        <v>2099</v>
      </c>
      <c r="O2224" s="67" t="s">
        <v>578</v>
      </c>
      <c r="P2224" s="68" t="s">
        <v>240</v>
      </c>
      <c r="Q2224" t="str">
        <f>_xlfn.CONCAT(Table24[[#This Row],[Field Name]:[Area Name]])</f>
        <v>WilmingtonFault Block 90</v>
      </c>
      <c r="R2224" s="88" t="str">
        <f>_xlfn.CONCAT(Table24[[#This Row],[Field Name]:[Pool Name]])</f>
        <v>WilmingtonFault Block 90No Pool Breakdown</v>
      </c>
    </row>
    <row r="2225" spans="14:18" x14ac:dyDescent="0.4">
      <c r="N2225" s="66" t="s">
        <v>2099</v>
      </c>
      <c r="O2225" s="67" t="s">
        <v>578</v>
      </c>
      <c r="P2225" s="68" t="s">
        <v>336</v>
      </c>
      <c r="Q2225" t="str">
        <f>_xlfn.CONCAT(Table24[[#This Row],[Field Name]:[Area Name]])</f>
        <v>WilmingtonFault Block 90</v>
      </c>
      <c r="R2225" s="88" t="str">
        <f>_xlfn.CONCAT(Table24[[#This Row],[Field Name]:[Pool Name]])</f>
        <v>WilmingtonFault Block 90Observation</v>
      </c>
    </row>
    <row r="2226" spans="14:18" x14ac:dyDescent="0.4">
      <c r="N2226" s="66" t="s">
        <v>2099</v>
      </c>
      <c r="O2226" s="67" t="s">
        <v>578</v>
      </c>
      <c r="P2226" s="68" t="s">
        <v>2039</v>
      </c>
      <c r="Q2226" t="str">
        <f>_xlfn.CONCAT(Table24[[#This Row],[Field Name]:[Area Name]])</f>
        <v>WilmingtonFault Block 90</v>
      </c>
      <c r="R2226" s="88" t="str">
        <f>_xlfn.CONCAT(Table24[[#This Row],[Field Name]:[Pool Name]])</f>
        <v>WilmingtonFault Block 90Pliocene Sand</v>
      </c>
    </row>
    <row r="2227" spans="14:18" x14ac:dyDescent="0.4">
      <c r="N2227" s="66" t="s">
        <v>2099</v>
      </c>
      <c r="O2227" s="67" t="s">
        <v>578</v>
      </c>
      <c r="P2227" s="68" t="s">
        <v>2084</v>
      </c>
      <c r="Q2227" t="str">
        <f>_xlfn.CONCAT(Table24[[#This Row],[Field Name]:[Area Name]])</f>
        <v>WilmingtonFault Block 90</v>
      </c>
      <c r="R2227" s="88" t="str">
        <f>_xlfn.CONCAT(Table24[[#This Row],[Field Name]:[Pool Name]])</f>
        <v>WilmingtonFault Block 90Ranger</v>
      </c>
    </row>
    <row r="2228" spans="14:18" x14ac:dyDescent="0.4">
      <c r="N2228" s="66" t="s">
        <v>2099</v>
      </c>
      <c r="O2228" s="67" t="s">
        <v>578</v>
      </c>
      <c r="P2228" s="68" t="s">
        <v>2148</v>
      </c>
      <c r="Q2228" t="str">
        <f>_xlfn.CONCAT(Table24[[#This Row],[Field Name]:[Area Name]])</f>
        <v>WilmingtonFault Block 90</v>
      </c>
      <c r="R2228" s="88" t="str">
        <f>_xlfn.CONCAT(Table24[[#This Row],[Field Name]:[Pool Name]])</f>
        <v>WilmingtonFault Block 90Schist</v>
      </c>
    </row>
    <row r="2229" spans="14:18" x14ac:dyDescent="0.4">
      <c r="N2229" s="66" t="s">
        <v>2099</v>
      </c>
      <c r="O2229" s="67" t="s">
        <v>578</v>
      </c>
      <c r="P2229" s="68" t="s">
        <v>2191</v>
      </c>
      <c r="Q2229" t="str">
        <f>_xlfn.CONCAT(Table24[[#This Row],[Field Name]:[Area Name]])</f>
        <v>WilmingtonFault Block 90</v>
      </c>
      <c r="R2229" s="88" t="str">
        <f>_xlfn.CONCAT(Table24[[#This Row],[Field Name]:[Pool Name]])</f>
        <v>WilmingtonFault Block 90Tar</v>
      </c>
    </row>
    <row r="2230" spans="14:18" x14ac:dyDescent="0.4">
      <c r="N2230" s="66" t="s">
        <v>2099</v>
      </c>
      <c r="O2230" s="67" t="s">
        <v>578</v>
      </c>
      <c r="P2230" s="68" t="s">
        <v>2193</v>
      </c>
      <c r="Q2230" t="str">
        <f>_xlfn.CONCAT(Table24[[#This Row],[Field Name]:[Area Name]])</f>
        <v>WilmingtonFault Block 90</v>
      </c>
      <c r="R2230" s="88" t="str">
        <f>_xlfn.CONCAT(Table24[[#This Row],[Field Name]:[Pool Name]])</f>
        <v>WilmingtonFault Block 90Tar Bottom</v>
      </c>
    </row>
    <row r="2231" spans="14:18" x14ac:dyDescent="0.4">
      <c r="N2231" s="66" t="s">
        <v>2099</v>
      </c>
      <c r="O2231" s="67" t="s">
        <v>578</v>
      </c>
      <c r="P2231" s="68" t="s">
        <v>2202</v>
      </c>
      <c r="Q2231" t="str">
        <f>_xlfn.CONCAT(Table24[[#This Row],[Field Name]:[Area Name]])</f>
        <v>WilmingtonFault Block 90</v>
      </c>
      <c r="R2231" s="88" t="str">
        <f>_xlfn.CONCAT(Table24[[#This Row],[Field Name]:[Pool Name]])</f>
        <v>WilmingtonFault Block 90Terminal</v>
      </c>
    </row>
    <row r="2232" spans="14:18" x14ac:dyDescent="0.4">
      <c r="N2232" s="66" t="s">
        <v>2099</v>
      </c>
      <c r="O2232" s="67" t="s">
        <v>578</v>
      </c>
      <c r="P2232" s="68" t="s">
        <v>2224</v>
      </c>
      <c r="Q2232" t="str">
        <f>_xlfn.CONCAT(Table24[[#This Row],[Field Name]:[Area Name]])</f>
        <v>WilmingtonFault Block 90</v>
      </c>
      <c r="R2232" s="88" t="str">
        <f>_xlfn.CONCAT(Table24[[#This Row],[Field Name]:[Pool Name]])</f>
        <v>WilmingtonFault Block 90Union Pacific</v>
      </c>
    </row>
    <row r="2233" spans="14:18" x14ac:dyDescent="0.4">
      <c r="N2233" s="66" t="s">
        <v>2099</v>
      </c>
      <c r="O2233" s="67" t="s">
        <v>578</v>
      </c>
      <c r="P2233" s="68" t="s">
        <v>2248</v>
      </c>
      <c r="Q2233" t="str">
        <f>_xlfn.CONCAT(Table24[[#This Row],[Field Name]:[Area Name]])</f>
        <v>WilmingtonFault Block 90</v>
      </c>
      <c r="R2233" s="88" t="str">
        <f>_xlfn.CONCAT(Table24[[#This Row],[Field Name]:[Pool Name]])</f>
        <v>WilmingtonFault Block 90Upper Terminal</v>
      </c>
    </row>
    <row r="2234" spans="14:18" x14ac:dyDescent="0.4">
      <c r="N2234" s="66" t="s">
        <v>2099</v>
      </c>
      <c r="O2234" s="67" t="s">
        <v>592</v>
      </c>
      <c r="P2234" s="68">
        <v>237</v>
      </c>
      <c r="Q2234" t="str">
        <f>_xlfn.CONCAT(Table24[[#This Row],[Field Name]:[Area Name]])</f>
        <v>WilmingtonFault Block 98</v>
      </c>
      <c r="R2234" s="88" t="str">
        <f>_xlfn.CONCAT(Table24[[#This Row],[Field Name]:[Pool Name]])</f>
        <v>WilmingtonFault Block 98237</v>
      </c>
    </row>
    <row r="2235" spans="14:18" x14ac:dyDescent="0.4">
      <c r="N2235" s="66" t="s">
        <v>2099</v>
      </c>
      <c r="O2235" s="67" t="s">
        <v>592</v>
      </c>
      <c r="P2235" s="68" t="s">
        <v>1381</v>
      </c>
      <c r="Q2235" t="str">
        <f>_xlfn.CONCAT(Table24[[#This Row],[Field Name]:[Area Name]])</f>
        <v>WilmingtonFault Block 98</v>
      </c>
      <c r="R2235" s="88" t="str">
        <f>_xlfn.CONCAT(Table24[[#This Row],[Field Name]:[Pool Name]])</f>
        <v>WilmingtonFault Block 98Ford</v>
      </c>
    </row>
    <row r="2236" spans="14:18" x14ac:dyDescent="0.4">
      <c r="N2236" s="66" t="s">
        <v>2099</v>
      </c>
      <c r="O2236" s="67" t="s">
        <v>592</v>
      </c>
      <c r="P2236" s="68" t="s">
        <v>1812</v>
      </c>
      <c r="Q2236" t="str">
        <f>_xlfn.CONCAT(Table24[[#This Row],[Field Name]:[Area Name]])</f>
        <v>WilmingtonFault Block 98</v>
      </c>
      <c r="R2236" s="88" t="str">
        <f>_xlfn.CONCAT(Table24[[#This Row],[Field Name]:[Pool Name]])</f>
        <v>WilmingtonFault Block 98Lower Terminal</v>
      </c>
    </row>
    <row r="2237" spans="14:18" x14ac:dyDescent="0.4">
      <c r="N2237" s="66" t="s">
        <v>2099</v>
      </c>
      <c r="O2237" s="67" t="s">
        <v>592</v>
      </c>
      <c r="P2237" s="68" t="s">
        <v>2039</v>
      </c>
      <c r="Q2237" t="str">
        <f>_xlfn.CONCAT(Table24[[#This Row],[Field Name]:[Area Name]])</f>
        <v>WilmingtonFault Block 98</v>
      </c>
      <c r="R2237" s="88" t="str">
        <f>_xlfn.CONCAT(Table24[[#This Row],[Field Name]:[Pool Name]])</f>
        <v>WilmingtonFault Block 98Pliocene Sand</v>
      </c>
    </row>
    <row r="2238" spans="14:18" x14ac:dyDescent="0.4">
      <c r="N2238" s="66" t="s">
        <v>2099</v>
      </c>
      <c r="O2238" s="67" t="s">
        <v>592</v>
      </c>
      <c r="P2238" s="68" t="s">
        <v>2084</v>
      </c>
      <c r="Q2238" t="str">
        <f>_xlfn.CONCAT(Table24[[#This Row],[Field Name]:[Area Name]])</f>
        <v>WilmingtonFault Block 98</v>
      </c>
      <c r="R2238" s="88" t="str">
        <f>_xlfn.CONCAT(Table24[[#This Row],[Field Name]:[Pool Name]])</f>
        <v>WilmingtonFault Block 98Ranger</v>
      </c>
    </row>
    <row r="2239" spans="14:18" x14ac:dyDescent="0.4">
      <c r="N2239" s="66" t="s">
        <v>2099</v>
      </c>
      <c r="O2239" s="67" t="s">
        <v>592</v>
      </c>
      <c r="P2239" s="68" t="s">
        <v>2148</v>
      </c>
      <c r="Q2239" t="str">
        <f>_xlfn.CONCAT(Table24[[#This Row],[Field Name]:[Area Name]])</f>
        <v>WilmingtonFault Block 98</v>
      </c>
      <c r="R2239" s="88" t="str">
        <f>_xlfn.CONCAT(Table24[[#This Row],[Field Name]:[Pool Name]])</f>
        <v>WilmingtonFault Block 98Schist</v>
      </c>
    </row>
    <row r="2240" spans="14:18" x14ac:dyDescent="0.4">
      <c r="N2240" s="66" t="s">
        <v>2099</v>
      </c>
      <c r="O2240" s="67" t="s">
        <v>592</v>
      </c>
      <c r="P2240" s="68" t="s">
        <v>2191</v>
      </c>
      <c r="Q2240" t="str">
        <f>_xlfn.CONCAT(Table24[[#This Row],[Field Name]:[Area Name]])</f>
        <v>WilmingtonFault Block 98</v>
      </c>
      <c r="R2240" s="88" t="str">
        <f>_xlfn.CONCAT(Table24[[#This Row],[Field Name]:[Pool Name]])</f>
        <v>WilmingtonFault Block 98Tar</v>
      </c>
    </row>
    <row r="2241" spans="14:18" x14ac:dyDescent="0.4">
      <c r="N2241" s="66" t="s">
        <v>2099</v>
      </c>
      <c r="O2241" s="67" t="s">
        <v>592</v>
      </c>
      <c r="P2241" s="68" t="s">
        <v>2193</v>
      </c>
      <c r="Q2241" t="str">
        <f>_xlfn.CONCAT(Table24[[#This Row],[Field Name]:[Area Name]])</f>
        <v>WilmingtonFault Block 98</v>
      </c>
      <c r="R2241" s="88" t="str">
        <f>_xlfn.CONCAT(Table24[[#This Row],[Field Name]:[Pool Name]])</f>
        <v>WilmingtonFault Block 98Tar Bottom</v>
      </c>
    </row>
    <row r="2242" spans="14:18" x14ac:dyDescent="0.4">
      <c r="N2242" s="66" t="s">
        <v>2099</v>
      </c>
      <c r="O2242" s="67" t="s">
        <v>592</v>
      </c>
      <c r="P2242" s="68" t="s">
        <v>2202</v>
      </c>
      <c r="Q2242" t="str">
        <f>_xlfn.CONCAT(Table24[[#This Row],[Field Name]:[Area Name]])</f>
        <v>WilmingtonFault Block 98</v>
      </c>
      <c r="R2242" s="88" t="str">
        <f>_xlfn.CONCAT(Table24[[#This Row],[Field Name]:[Pool Name]])</f>
        <v>WilmingtonFault Block 98Terminal</v>
      </c>
    </row>
    <row r="2243" spans="14:18" x14ac:dyDescent="0.4">
      <c r="N2243" s="66" t="s">
        <v>2099</v>
      </c>
      <c r="O2243" s="67" t="s">
        <v>592</v>
      </c>
      <c r="P2243" s="68" t="s">
        <v>2224</v>
      </c>
      <c r="Q2243" t="str">
        <f>_xlfn.CONCAT(Table24[[#This Row],[Field Name]:[Area Name]])</f>
        <v>WilmingtonFault Block 98</v>
      </c>
      <c r="R2243" s="88" t="str">
        <f>_xlfn.CONCAT(Table24[[#This Row],[Field Name]:[Pool Name]])</f>
        <v>WilmingtonFault Block 98Union Pacific</v>
      </c>
    </row>
    <row r="2244" spans="14:18" x14ac:dyDescent="0.4">
      <c r="N2244" s="66" t="s">
        <v>2099</v>
      </c>
      <c r="O2244" s="67" t="s">
        <v>592</v>
      </c>
      <c r="P2244" s="68" t="s">
        <v>2248</v>
      </c>
      <c r="Q2244" t="str">
        <f>_xlfn.CONCAT(Table24[[#This Row],[Field Name]:[Area Name]])</f>
        <v>WilmingtonFault Block 98</v>
      </c>
      <c r="R2244" s="88" t="str">
        <f>_xlfn.CONCAT(Table24[[#This Row],[Field Name]:[Pool Name]])</f>
        <v>WilmingtonFault Block 98Upper Terminal</v>
      </c>
    </row>
    <row r="2245" spans="14:18" x14ac:dyDescent="0.4">
      <c r="N2245" s="66" t="s">
        <v>2099</v>
      </c>
      <c r="O2245" s="67" t="s">
        <v>604</v>
      </c>
      <c r="P2245" s="68">
        <v>237</v>
      </c>
      <c r="Q2245" t="str">
        <f>_xlfn.CONCAT(Table24[[#This Row],[Field Name]:[Area Name]])</f>
        <v>WilmingtonFault Block I</v>
      </c>
      <c r="R2245" s="88" t="str">
        <f>_xlfn.CONCAT(Table24[[#This Row],[Field Name]:[Pool Name]])</f>
        <v>WilmingtonFault Block I237</v>
      </c>
    </row>
    <row r="2246" spans="14:18" x14ac:dyDescent="0.4">
      <c r="N2246" s="66" t="s">
        <v>2099</v>
      </c>
      <c r="O2246" s="67" t="s">
        <v>604</v>
      </c>
      <c r="P2246" s="68" t="s">
        <v>1381</v>
      </c>
      <c r="Q2246" t="str">
        <f>_xlfn.CONCAT(Table24[[#This Row],[Field Name]:[Area Name]])</f>
        <v>WilmingtonFault Block I</v>
      </c>
      <c r="R2246" s="88" t="str">
        <f>_xlfn.CONCAT(Table24[[#This Row],[Field Name]:[Pool Name]])</f>
        <v>WilmingtonFault Block IFord</v>
      </c>
    </row>
    <row r="2247" spans="14:18" x14ac:dyDescent="0.4">
      <c r="N2247" s="66" t="s">
        <v>2099</v>
      </c>
      <c r="O2247" s="67" t="s">
        <v>604</v>
      </c>
      <c r="P2247" s="68" t="s">
        <v>1812</v>
      </c>
      <c r="Q2247" t="str">
        <f>_xlfn.CONCAT(Table24[[#This Row],[Field Name]:[Area Name]])</f>
        <v>WilmingtonFault Block I</v>
      </c>
      <c r="R2247" s="88" t="str">
        <f>_xlfn.CONCAT(Table24[[#This Row],[Field Name]:[Pool Name]])</f>
        <v>WilmingtonFault Block ILower Terminal</v>
      </c>
    </row>
    <row r="2248" spans="14:18" x14ac:dyDescent="0.4">
      <c r="N2248" s="66" t="s">
        <v>2099</v>
      </c>
      <c r="O2248" s="67" t="s">
        <v>604</v>
      </c>
      <c r="P2248" s="68" t="s">
        <v>240</v>
      </c>
      <c r="Q2248" t="str">
        <f>_xlfn.CONCAT(Table24[[#This Row],[Field Name]:[Area Name]])</f>
        <v>WilmingtonFault Block I</v>
      </c>
      <c r="R2248" s="88" t="str">
        <f>_xlfn.CONCAT(Table24[[#This Row],[Field Name]:[Pool Name]])</f>
        <v>WilmingtonFault Block INo Pool Breakdown</v>
      </c>
    </row>
    <row r="2249" spans="14:18" x14ac:dyDescent="0.4">
      <c r="N2249" s="66" t="s">
        <v>2099</v>
      </c>
      <c r="O2249" s="67" t="s">
        <v>604</v>
      </c>
      <c r="P2249" s="68" t="s">
        <v>336</v>
      </c>
      <c r="Q2249" t="str">
        <f>_xlfn.CONCAT(Table24[[#This Row],[Field Name]:[Area Name]])</f>
        <v>WilmingtonFault Block I</v>
      </c>
      <c r="R2249" s="88" t="str">
        <f>_xlfn.CONCAT(Table24[[#This Row],[Field Name]:[Pool Name]])</f>
        <v>WilmingtonFault Block IObservation</v>
      </c>
    </row>
    <row r="2250" spans="14:18" x14ac:dyDescent="0.4">
      <c r="N2250" s="66" t="s">
        <v>2099</v>
      </c>
      <c r="O2250" s="67" t="s">
        <v>604</v>
      </c>
      <c r="P2250" s="68" t="s">
        <v>2039</v>
      </c>
      <c r="Q2250" t="str">
        <f>_xlfn.CONCAT(Table24[[#This Row],[Field Name]:[Area Name]])</f>
        <v>WilmingtonFault Block I</v>
      </c>
      <c r="R2250" s="88" t="str">
        <f>_xlfn.CONCAT(Table24[[#This Row],[Field Name]:[Pool Name]])</f>
        <v>WilmingtonFault Block IPliocene Sand</v>
      </c>
    </row>
    <row r="2251" spans="14:18" x14ac:dyDescent="0.4">
      <c r="N2251" s="66" t="s">
        <v>2099</v>
      </c>
      <c r="O2251" s="67" t="s">
        <v>604</v>
      </c>
      <c r="P2251" s="68" t="s">
        <v>2084</v>
      </c>
      <c r="Q2251" t="str">
        <f>_xlfn.CONCAT(Table24[[#This Row],[Field Name]:[Area Name]])</f>
        <v>WilmingtonFault Block I</v>
      </c>
      <c r="R2251" s="88" t="str">
        <f>_xlfn.CONCAT(Table24[[#This Row],[Field Name]:[Pool Name]])</f>
        <v>WilmingtonFault Block IRanger</v>
      </c>
    </row>
    <row r="2252" spans="14:18" x14ac:dyDescent="0.4">
      <c r="N2252" s="66" t="s">
        <v>2099</v>
      </c>
      <c r="O2252" s="67" t="s">
        <v>604</v>
      </c>
      <c r="P2252" s="68" t="s">
        <v>2093</v>
      </c>
      <c r="Q2252" t="str">
        <f>_xlfn.CONCAT(Table24[[#This Row],[Field Name]:[Area Name]])</f>
        <v>WilmingtonFault Block I</v>
      </c>
      <c r="R2252" s="88" t="str">
        <f>_xlfn.CONCAT(Table24[[#This Row],[Field Name]:[Pool Name]])</f>
        <v>WilmingtonFault Block IRanger-Upper Terminal</v>
      </c>
    </row>
    <row r="2253" spans="14:18" x14ac:dyDescent="0.4">
      <c r="N2253" s="66" t="s">
        <v>2099</v>
      </c>
      <c r="O2253" s="67" t="s">
        <v>604</v>
      </c>
      <c r="P2253" s="68" t="s">
        <v>2148</v>
      </c>
      <c r="Q2253" t="str">
        <f>_xlfn.CONCAT(Table24[[#This Row],[Field Name]:[Area Name]])</f>
        <v>WilmingtonFault Block I</v>
      </c>
      <c r="R2253" s="88" t="str">
        <f>_xlfn.CONCAT(Table24[[#This Row],[Field Name]:[Pool Name]])</f>
        <v>WilmingtonFault Block ISchist</v>
      </c>
    </row>
    <row r="2254" spans="14:18" x14ac:dyDescent="0.4">
      <c r="N2254" s="66" t="s">
        <v>2099</v>
      </c>
      <c r="O2254" s="67" t="s">
        <v>604</v>
      </c>
      <c r="P2254" s="68" t="s">
        <v>2191</v>
      </c>
      <c r="Q2254" t="str">
        <f>_xlfn.CONCAT(Table24[[#This Row],[Field Name]:[Area Name]])</f>
        <v>WilmingtonFault Block I</v>
      </c>
      <c r="R2254" s="88" t="str">
        <f>_xlfn.CONCAT(Table24[[#This Row],[Field Name]:[Pool Name]])</f>
        <v>WilmingtonFault Block ITar</v>
      </c>
    </row>
    <row r="2255" spans="14:18" x14ac:dyDescent="0.4">
      <c r="N2255" s="66" t="s">
        <v>2099</v>
      </c>
      <c r="O2255" s="67" t="s">
        <v>604</v>
      </c>
      <c r="P2255" s="68" t="s">
        <v>2193</v>
      </c>
      <c r="Q2255" t="str">
        <f>_xlfn.CONCAT(Table24[[#This Row],[Field Name]:[Area Name]])</f>
        <v>WilmingtonFault Block I</v>
      </c>
      <c r="R2255" s="88" t="str">
        <f>_xlfn.CONCAT(Table24[[#This Row],[Field Name]:[Pool Name]])</f>
        <v>WilmingtonFault Block ITar Bottom</v>
      </c>
    </row>
    <row r="2256" spans="14:18" x14ac:dyDescent="0.4">
      <c r="N2256" s="66" t="s">
        <v>2099</v>
      </c>
      <c r="O2256" s="67" t="s">
        <v>604</v>
      </c>
      <c r="P2256" s="68" t="s">
        <v>2196</v>
      </c>
      <c r="Q2256" t="str">
        <f>_xlfn.CONCAT(Table24[[#This Row],[Field Name]:[Area Name]])</f>
        <v>WilmingtonFault Block I</v>
      </c>
      <c r="R2256" s="88" t="str">
        <f>_xlfn.CONCAT(Table24[[#This Row],[Field Name]:[Pool Name]])</f>
        <v>WilmingtonFault Block ITar, Ranger, &amp; Upper Terminal</v>
      </c>
    </row>
    <row r="2257" spans="14:18" x14ac:dyDescent="0.4">
      <c r="N2257" s="66" t="s">
        <v>2099</v>
      </c>
      <c r="O2257" s="67" t="s">
        <v>604</v>
      </c>
      <c r="P2257" s="68" t="s">
        <v>2202</v>
      </c>
      <c r="Q2257" t="str">
        <f>_xlfn.CONCAT(Table24[[#This Row],[Field Name]:[Area Name]])</f>
        <v>WilmingtonFault Block I</v>
      </c>
      <c r="R2257" s="88" t="str">
        <f>_xlfn.CONCAT(Table24[[#This Row],[Field Name]:[Pool Name]])</f>
        <v>WilmingtonFault Block ITerminal</v>
      </c>
    </row>
    <row r="2258" spans="14:18" x14ac:dyDescent="0.4">
      <c r="N2258" s="66" t="s">
        <v>2099</v>
      </c>
      <c r="O2258" s="67" t="s">
        <v>604</v>
      </c>
      <c r="P2258" s="68" t="s">
        <v>2224</v>
      </c>
      <c r="Q2258" t="str">
        <f>_xlfn.CONCAT(Table24[[#This Row],[Field Name]:[Area Name]])</f>
        <v>WilmingtonFault Block I</v>
      </c>
      <c r="R2258" s="88" t="str">
        <f>_xlfn.CONCAT(Table24[[#This Row],[Field Name]:[Pool Name]])</f>
        <v>WilmingtonFault Block IUnion Pacific</v>
      </c>
    </row>
    <row r="2259" spans="14:18" x14ac:dyDescent="0.4">
      <c r="N2259" s="66" t="s">
        <v>2099</v>
      </c>
      <c r="O2259" s="67" t="s">
        <v>604</v>
      </c>
      <c r="P2259" s="68" t="s">
        <v>2248</v>
      </c>
      <c r="Q2259" t="str">
        <f>_xlfn.CONCAT(Table24[[#This Row],[Field Name]:[Area Name]])</f>
        <v>WilmingtonFault Block I</v>
      </c>
      <c r="R2259" s="88" t="str">
        <f>_xlfn.CONCAT(Table24[[#This Row],[Field Name]:[Pool Name]])</f>
        <v>WilmingtonFault Block IUpper Terminal</v>
      </c>
    </row>
    <row r="2260" spans="14:18" x14ac:dyDescent="0.4">
      <c r="N2260" s="66" t="s">
        <v>2099</v>
      </c>
      <c r="O2260" s="67" t="s">
        <v>615</v>
      </c>
      <c r="P2260" s="68">
        <v>237</v>
      </c>
      <c r="Q2260" t="str">
        <f>_xlfn.CONCAT(Table24[[#This Row],[Field Name]:[Area Name]])</f>
        <v>WilmingtonFault Block II</v>
      </c>
      <c r="R2260" s="88" t="str">
        <f>_xlfn.CONCAT(Table24[[#This Row],[Field Name]:[Pool Name]])</f>
        <v>WilmingtonFault Block II237</v>
      </c>
    </row>
    <row r="2261" spans="14:18" x14ac:dyDescent="0.4">
      <c r="N2261" s="66" t="s">
        <v>2099</v>
      </c>
      <c r="O2261" s="67" t="s">
        <v>615</v>
      </c>
      <c r="P2261" s="68" t="s">
        <v>2316</v>
      </c>
      <c r="Q2261" t="str">
        <f>_xlfn.CONCAT(Table24[[#This Row],[Field Name]:[Area Name]])</f>
        <v>WilmingtonFault Block II</v>
      </c>
      <c r="R2261" s="88" t="str">
        <f>_xlfn.CONCAT(Table24[[#This Row],[Field Name]:[Pool Name]])</f>
        <v>WilmingtonFault Block II237 (Fault Block IV-A)</v>
      </c>
    </row>
    <row r="2262" spans="14:18" x14ac:dyDescent="0.4">
      <c r="N2262" s="66" t="s">
        <v>2099</v>
      </c>
      <c r="O2262" s="67" t="s">
        <v>615</v>
      </c>
      <c r="P2262" s="68" t="s">
        <v>1381</v>
      </c>
      <c r="Q2262" t="str">
        <f>_xlfn.CONCAT(Table24[[#This Row],[Field Name]:[Area Name]])</f>
        <v>WilmingtonFault Block II</v>
      </c>
      <c r="R2262" s="88" t="str">
        <f>_xlfn.CONCAT(Table24[[#This Row],[Field Name]:[Pool Name]])</f>
        <v>WilmingtonFault Block IIFord</v>
      </c>
    </row>
    <row r="2263" spans="14:18" x14ac:dyDescent="0.4">
      <c r="N2263" s="66" t="s">
        <v>2099</v>
      </c>
      <c r="O2263" s="67" t="s">
        <v>615</v>
      </c>
      <c r="P2263" s="68" t="s">
        <v>1389</v>
      </c>
      <c r="Q2263" t="str">
        <f>_xlfn.CONCAT(Table24[[#This Row],[Field Name]:[Area Name]])</f>
        <v>WilmingtonFault Block II</v>
      </c>
      <c r="R2263" s="88" t="str">
        <f>_xlfn.CONCAT(Table24[[#This Row],[Field Name]:[Pool Name]])</f>
        <v>WilmingtonFault Block IIFord (Fault Block IV)</v>
      </c>
    </row>
    <row r="2264" spans="14:18" x14ac:dyDescent="0.4">
      <c r="N2264" s="66" t="s">
        <v>2099</v>
      </c>
      <c r="O2264" s="67" t="s">
        <v>615</v>
      </c>
      <c r="P2264" s="68" t="s">
        <v>1487</v>
      </c>
      <c r="Q2264" t="str">
        <f>_xlfn.CONCAT(Table24[[#This Row],[Field Name]:[Area Name]])</f>
        <v>WilmingtonFault Block II</v>
      </c>
      <c r="R2264" s="88" t="str">
        <f>_xlfn.CONCAT(Table24[[#This Row],[Field Name]:[Pool Name]])</f>
        <v>WilmingtonFault Block IIGaspur</v>
      </c>
    </row>
    <row r="2265" spans="14:18" x14ac:dyDescent="0.4">
      <c r="N2265" s="66" t="s">
        <v>2099</v>
      </c>
      <c r="O2265" s="67" t="s">
        <v>615</v>
      </c>
      <c r="P2265" s="68" t="s">
        <v>1812</v>
      </c>
      <c r="Q2265" t="str">
        <f>_xlfn.CONCAT(Table24[[#This Row],[Field Name]:[Area Name]])</f>
        <v>WilmingtonFault Block II</v>
      </c>
      <c r="R2265" s="88" t="str">
        <f>_xlfn.CONCAT(Table24[[#This Row],[Field Name]:[Pool Name]])</f>
        <v>WilmingtonFault Block IILower Terminal</v>
      </c>
    </row>
    <row r="2266" spans="14:18" x14ac:dyDescent="0.4">
      <c r="N2266" s="66" t="s">
        <v>2099</v>
      </c>
      <c r="O2266" s="67" t="s">
        <v>615</v>
      </c>
      <c r="P2266" s="68" t="s">
        <v>240</v>
      </c>
      <c r="Q2266" t="str">
        <f>_xlfn.CONCAT(Table24[[#This Row],[Field Name]:[Area Name]])</f>
        <v>WilmingtonFault Block II</v>
      </c>
      <c r="R2266" s="88" t="str">
        <f>_xlfn.CONCAT(Table24[[#This Row],[Field Name]:[Pool Name]])</f>
        <v>WilmingtonFault Block IINo Pool Breakdown</v>
      </c>
    </row>
    <row r="2267" spans="14:18" x14ac:dyDescent="0.4">
      <c r="N2267" s="66" t="s">
        <v>2099</v>
      </c>
      <c r="O2267" s="67" t="s">
        <v>615</v>
      </c>
      <c r="P2267" s="68" t="s">
        <v>2042</v>
      </c>
      <c r="Q2267" t="str">
        <f>_xlfn.CONCAT(Table24[[#This Row],[Field Name]:[Area Name]])</f>
        <v>WilmingtonFault Block II</v>
      </c>
      <c r="R2267" s="88" t="str">
        <f>_xlfn.CONCAT(Table24[[#This Row],[Field Name]:[Pool Name]])</f>
        <v>WilmingtonFault Block IIPliocene Sand (ABD)</v>
      </c>
    </row>
    <row r="2268" spans="14:18" x14ac:dyDescent="0.4">
      <c r="N2268" s="66" t="s">
        <v>2099</v>
      </c>
      <c r="O2268" s="67" t="s">
        <v>615</v>
      </c>
      <c r="P2268" s="68" t="s">
        <v>2084</v>
      </c>
      <c r="Q2268" t="str">
        <f>_xlfn.CONCAT(Table24[[#This Row],[Field Name]:[Area Name]])</f>
        <v>WilmingtonFault Block II</v>
      </c>
      <c r="R2268" s="88" t="str">
        <f>_xlfn.CONCAT(Table24[[#This Row],[Field Name]:[Pool Name]])</f>
        <v>WilmingtonFault Block IIRanger</v>
      </c>
    </row>
    <row r="2269" spans="14:18" x14ac:dyDescent="0.4">
      <c r="N2269" s="66" t="s">
        <v>2099</v>
      </c>
      <c r="O2269" s="67" t="s">
        <v>615</v>
      </c>
      <c r="P2269" s="68" t="s">
        <v>2148</v>
      </c>
      <c r="Q2269" t="str">
        <f>_xlfn.CONCAT(Table24[[#This Row],[Field Name]:[Area Name]])</f>
        <v>WilmingtonFault Block II</v>
      </c>
      <c r="R2269" s="88" t="str">
        <f>_xlfn.CONCAT(Table24[[#This Row],[Field Name]:[Pool Name]])</f>
        <v>WilmingtonFault Block IISchist</v>
      </c>
    </row>
    <row r="2270" spans="14:18" x14ac:dyDescent="0.4">
      <c r="N2270" s="66" t="s">
        <v>2099</v>
      </c>
      <c r="O2270" s="67" t="s">
        <v>615</v>
      </c>
      <c r="P2270" s="68" t="s">
        <v>2191</v>
      </c>
      <c r="Q2270" t="str">
        <f>_xlfn.CONCAT(Table24[[#This Row],[Field Name]:[Area Name]])</f>
        <v>WilmingtonFault Block II</v>
      </c>
      <c r="R2270" s="88" t="str">
        <f>_xlfn.CONCAT(Table24[[#This Row],[Field Name]:[Pool Name]])</f>
        <v>WilmingtonFault Block IITar</v>
      </c>
    </row>
    <row r="2271" spans="14:18" x14ac:dyDescent="0.4">
      <c r="N2271" s="66" t="s">
        <v>2099</v>
      </c>
      <c r="O2271" s="67" t="s">
        <v>615</v>
      </c>
      <c r="P2271" s="68" t="s">
        <v>2192</v>
      </c>
      <c r="Q2271" t="str">
        <f>_xlfn.CONCAT(Table24[[#This Row],[Field Name]:[Area Name]])</f>
        <v>WilmingtonFault Block II</v>
      </c>
      <c r="R2271" s="88" t="str">
        <f>_xlfn.CONCAT(Table24[[#This Row],[Field Name]:[Pool Name]])</f>
        <v>WilmingtonFault Block IITar &amp; Ranger</v>
      </c>
    </row>
    <row r="2272" spans="14:18" x14ac:dyDescent="0.4">
      <c r="N2272" s="66" t="s">
        <v>2099</v>
      </c>
      <c r="O2272" s="67" t="s">
        <v>615</v>
      </c>
      <c r="P2272" s="68" t="s">
        <v>2193</v>
      </c>
      <c r="Q2272" t="str">
        <f>_xlfn.CONCAT(Table24[[#This Row],[Field Name]:[Area Name]])</f>
        <v>WilmingtonFault Block II</v>
      </c>
      <c r="R2272" s="88" t="str">
        <f>_xlfn.CONCAT(Table24[[#This Row],[Field Name]:[Pool Name]])</f>
        <v>WilmingtonFault Block IITar Bottom</v>
      </c>
    </row>
    <row r="2273" spans="14:18" x14ac:dyDescent="0.4">
      <c r="N2273" s="66" t="s">
        <v>2099</v>
      </c>
      <c r="O2273" s="67" t="s">
        <v>615</v>
      </c>
      <c r="P2273" s="68" t="s">
        <v>2196</v>
      </c>
      <c r="Q2273" t="str">
        <f>_xlfn.CONCAT(Table24[[#This Row],[Field Name]:[Area Name]])</f>
        <v>WilmingtonFault Block II</v>
      </c>
      <c r="R2273" s="88" t="str">
        <f>_xlfn.CONCAT(Table24[[#This Row],[Field Name]:[Pool Name]])</f>
        <v>WilmingtonFault Block IITar, Ranger, &amp; Upper Terminal</v>
      </c>
    </row>
    <row r="2274" spans="14:18" x14ac:dyDescent="0.4">
      <c r="N2274" s="66" t="s">
        <v>2099</v>
      </c>
      <c r="O2274" s="67" t="s">
        <v>615</v>
      </c>
      <c r="P2274" s="68" t="s">
        <v>2202</v>
      </c>
      <c r="Q2274" t="str">
        <f>_xlfn.CONCAT(Table24[[#This Row],[Field Name]:[Area Name]])</f>
        <v>WilmingtonFault Block II</v>
      </c>
      <c r="R2274" s="88" t="str">
        <f>_xlfn.CONCAT(Table24[[#This Row],[Field Name]:[Pool Name]])</f>
        <v>WilmingtonFault Block IITerminal</v>
      </c>
    </row>
    <row r="2275" spans="14:18" x14ac:dyDescent="0.4">
      <c r="N2275" s="66" t="s">
        <v>2099</v>
      </c>
      <c r="O2275" s="67" t="s">
        <v>615</v>
      </c>
      <c r="P2275" s="68" t="s">
        <v>2224</v>
      </c>
      <c r="Q2275" t="str">
        <f>_xlfn.CONCAT(Table24[[#This Row],[Field Name]:[Area Name]])</f>
        <v>WilmingtonFault Block II</v>
      </c>
      <c r="R2275" s="88" t="str">
        <f>_xlfn.CONCAT(Table24[[#This Row],[Field Name]:[Pool Name]])</f>
        <v>WilmingtonFault Block IIUnion Pacific</v>
      </c>
    </row>
    <row r="2276" spans="14:18" x14ac:dyDescent="0.4">
      <c r="N2276" s="66" t="s">
        <v>2099</v>
      </c>
      <c r="O2276" s="67" t="s">
        <v>615</v>
      </c>
      <c r="P2276" s="68" t="s">
        <v>2227</v>
      </c>
      <c r="Q2276" t="str">
        <f>_xlfn.CONCAT(Table24[[#This Row],[Field Name]:[Area Name]])</f>
        <v>WilmingtonFault Block II</v>
      </c>
      <c r="R2276" s="88" t="str">
        <f>_xlfn.CONCAT(Table24[[#This Row],[Field Name]:[Pool Name]])</f>
        <v>WilmingtonFault Block IIUnion Pacific (FB IV-A)</v>
      </c>
    </row>
    <row r="2277" spans="14:18" x14ac:dyDescent="0.4">
      <c r="N2277" s="66" t="s">
        <v>2099</v>
      </c>
      <c r="O2277" s="67" t="s">
        <v>615</v>
      </c>
      <c r="P2277" s="68" t="s">
        <v>2248</v>
      </c>
      <c r="Q2277" t="str">
        <f>_xlfn.CONCAT(Table24[[#This Row],[Field Name]:[Area Name]])</f>
        <v>WilmingtonFault Block II</v>
      </c>
      <c r="R2277" s="88" t="str">
        <f>_xlfn.CONCAT(Table24[[#This Row],[Field Name]:[Pool Name]])</f>
        <v>WilmingtonFault Block IIUpper Terminal</v>
      </c>
    </row>
    <row r="2278" spans="14:18" x14ac:dyDescent="0.4">
      <c r="N2278" s="66" t="s">
        <v>2099</v>
      </c>
      <c r="O2278" s="67" t="s">
        <v>631</v>
      </c>
      <c r="P2278" s="68">
        <v>237</v>
      </c>
      <c r="Q2278" t="str">
        <f>_xlfn.CONCAT(Table24[[#This Row],[Field Name]:[Area Name]])</f>
        <v>WilmingtonFault Block II-A</v>
      </c>
      <c r="R2278" s="88" t="str">
        <f>_xlfn.CONCAT(Table24[[#This Row],[Field Name]:[Pool Name]])</f>
        <v>WilmingtonFault Block II-A237</v>
      </c>
    </row>
    <row r="2279" spans="14:18" x14ac:dyDescent="0.4">
      <c r="N2279" s="66" t="s">
        <v>2099</v>
      </c>
      <c r="O2279" s="67" t="s">
        <v>631</v>
      </c>
      <c r="P2279" s="68" t="s">
        <v>1381</v>
      </c>
      <c r="Q2279" t="str">
        <f>_xlfn.CONCAT(Table24[[#This Row],[Field Name]:[Area Name]])</f>
        <v>WilmingtonFault Block II-A</v>
      </c>
      <c r="R2279" s="88" t="str">
        <f>_xlfn.CONCAT(Table24[[#This Row],[Field Name]:[Pool Name]])</f>
        <v>WilmingtonFault Block II-AFord</v>
      </c>
    </row>
    <row r="2280" spans="14:18" x14ac:dyDescent="0.4">
      <c r="N2280" s="66" t="s">
        <v>2099</v>
      </c>
      <c r="O2280" s="67" t="s">
        <v>631</v>
      </c>
      <c r="P2280" s="68" t="s">
        <v>1812</v>
      </c>
      <c r="Q2280" t="str">
        <f>_xlfn.CONCAT(Table24[[#This Row],[Field Name]:[Area Name]])</f>
        <v>WilmingtonFault Block II-A</v>
      </c>
      <c r="R2280" s="88" t="str">
        <f>_xlfn.CONCAT(Table24[[#This Row],[Field Name]:[Pool Name]])</f>
        <v>WilmingtonFault Block II-ALower Terminal</v>
      </c>
    </row>
    <row r="2281" spans="14:18" x14ac:dyDescent="0.4">
      <c r="N2281" s="66" t="s">
        <v>2099</v>
      </c>
      <c r="O2281" s="67" t="s">
        <v>631</v>
      </c>
      <c r="P2281" s="68" t="s">
        <v>336</v>
      </c>
      <c r="Q2281" t="str">
        <f>_xlfn.CONCAT(Table24[[#This Row],[Field Name]:[Area Name]])</f>
        <v>WilmingtonFault Block II-A</v>
      </c>
      <c r="R2281" s="88" t="str">
        <f>_xlfn.CONCAT(Table24[[#This Row],[Field Name]:[Pool Name]])</f>
        <v>WilmingtonFault Block II-AObservation</v>
      </c>
    </row>
    <row r="2282" spans="14:18" x14ac:dyDescent="0.4">
      <c r="N2282" s="66" t="s">
        <v>2099</v>
      </c>
      <c r="O2282" s="67" t="s">
        <v>631</v>
      </c>
      <c r="P2282" s="68" t="s">
        <v>2042</v>
      </c>
      <c r="Q2282" t="str">
        <f>_xlfn.CONCAT(Table24[[#This Row],[Field Name]:[Area Name]])</f>
        <v>WilmingtonFault Block II-A</v>
      </c>
      <c r="R2282" s="88" t="str">
        <f>_xlfn.CONCAT(Table24[[#This Row],[Field Name]:[Pool Name]])</f>
        <v>WilmingtonFault Block II-APliocene Sand (ABD)</v>
      </c>
    </row>
    <row r="2283" spans="14:18" x14ac:dyDescent="0.4">
      <c r="N2283" s="66" t="s">
        <v>2099</v>
      </c>
      <c r="O2283" s="67" t="s">
        <v>631</v>
      </c>
      <c r="P2283" s="68" t="s">
        <v>2084</v>
      </c>
      <c r="Q2283" t="str">
        <f>_xlfn.CONCAT(Table24[[#This Row],[Field Name]:[Area Name]])</f>
        <v>WilmingtonFault Block II-A</v>
      </c>
      <c r="R2283" s="88" t="str">
        <f>_xlfn.CONCAT(Table24[[#This Row],[Field Name]:[Pool Name]])</f>
        <v>WilmingtonFault Block II-ARanger</v>
      </c>
    </row>
    <row r="2284" spans="14:18" x14ac:dyDescent="0.4">
      <c r="N2284" s="66" t="s">
        <v>2099</v>
      </c>
      <c r="O2284" s="67" t="s">
        <v>631</v>
      </c>
      <c r="P2284" s="68" t="s">
        <v>2148</v>
      </c>
      <c r="Q2284" t="str">
        <f>_xlfn.CONCAT(Table24[[#This Row],[Field Name]:[Area Name]])</f>
        <v>WilmingtonFault Block II-A</v>
      </c>
      <c r="R2284" s="88" t="str">
        <f>_xlfn.CONCAT(Table24[[#This Row],[Field Name]:[Pool Name]])</f>
        <v>WilmingtonFault Block II-ASchist</v>
      </c>
    </row>
    <row r="2285" spans="14:18" x14ac:dyDescent="0.4">
      <c r="N2285" s="66" t="s">
        <v>2099</v>
      </c>
      <c r="O2285" s="67" t="s">
        <v>631</v>
      </c>
      <c r="P2285" s="68" t="s">
        <v>2191</v>
      </c>
      <c r="Q2285" t="str">
        <f>_xlfn.CONCAT(Table24[[#This Row],[Field Name]:[Area Name]])</f>
        <v>WilmingtonFault Block II-A</v>
      </c>
      <c r="R2285" s="88" t="str">
        <f>_xlfn.CONCAT(Table24[[#This Row],[Field Name]:[Pool Name]])</f>
        <v>WilmingtonFault Block II-ATar</v>
      </c>
    </row>
    <row r="2286" spans="14:18" x14ac:dyDescent="0.4">
      <c r="N2286" s="66" t="s">
        <v>2099</v>
      </c>
      <c r="O2286" s="67" t="s">
        <v>631</v>
      </c>
      <c r="P2286" s="68" t="s">
        <v>2193</v>
      </c>
      <c r="Q2286" t="str">
        <f>_xlfn.CONCAT(Table24[[#This Row],[Field Name]:[Area Name]])</f>
        <v>WilmingtonFault Block II-A</v>
      </c>
      <c r="R2286" s="88" t="str">
        <f>_xlfn.CONCAT(Table24[[#This Row],[Field Name]:[Pool Name]])</f>
        <v>WilmingtonFault Block II-ATar Bottom</v>
      </c>
    </row>
    <row r="2287" spans="14:18" x14ac:dyDescent="0.4">
      <c r="N2287" s="66" t="s">
        <v>2099</v>
      </c>
      <c r="O2287" s="67" t="s">
        <v>631</v>
      </c>
      <c r="P2287" s="68" t="s">
        <v>2202</v>
      </c>
      <c r="Q2287" t="str">
        <f>_xlfn.CONCAT(Table24[[#This Row],[Field Name]:[Area Name]])</f>
        <v>WilmingtonFault Block II-A</v>
      </c>
      <c r="R2287" s="88" t="str">
        <f>_xlfn.CONCAT(Table24[[#This Row],[Field Name]:[Pool Name]])</f>
        <v>WilmingtonFault Block II-ATerminal</v>
      </c>
    </row>
    <row r="2288" spans="14:18" x14ac:dyDescent="0.4">
      <c r="N2288" s="66" t="s">
        <v>2099</v>
      </c>
      <c r="O2288" s="67" t="s">
        <v>631</v>
      </c>
      <c r="P2288" s="68" t="s">
        <v>2224</v>
      </c>
      <c r="Q2288" t="str">
        <f>_xlfn.CONCAT(Table24[[#This Row],[Field Name]:[Area Name]])</f>
        <v>WilmingtonFault Block II-A</v>
      </c>
      <c r="R2288" s="88" t="str">
        <f>_xlfn.CONCAT(Table24[[#This Row],[Field Name]:[Pool Name]])</f>
        <v>WilmingtonFault Block II-AUnion Pacific</v>
      </c>
    </row>
    <row r="2289" spans="14:18" x14ac:dyDescent="0.4">
      <c r="N2289" s="66" t="s">
        <v>2099</v>
      </c>
      <c r="O2289" s="67" t="s">
        <v>631</v>
      </c>
      <c r="P2289" s="68" t="s">
        <v>2248</v>
      </c>
      <c r="Q2289" t="str">
        <f>_xlfn.CONCAT(Table24[[#This Row],[Field Name]:[Area Name]])</f>
        <v>WilmingtonFault Block II-A</v>
      </c>
      <c r="R2289" s="88" t="str">
        <f>_xlfn.CONCAT(Table24[[#This Row],[Field Name]:[Pool Name]])</f>
        <v>WilmingtonFault Block II-AUpper Terminal</v>
      </c>
    </row>
    <row r="2290" spans="14:18" x14ac:dyDescent="0.4">
      <c r="N2290" s="66" t="s">
        <v>2099</v>
      </c>
      <c r="O2290" s="67" t="s">
        <v>650</v>
      </c>
      <c r="P2290" s="68">
        <v>237</v>
      </c>
      <c r="Q2290" t="str">
        <f>_xlfn.CONCAT(Table24[[#This Row],[Field Name]:[Area Name]])</f>
        <v>WilmingtonFault Block II-B</v>
      </c>
      <c r="R2290" s="88" t="str">
        <f>_xlfn.CONCAT(Table24[[#This Row],[Field Name]:[Pool Name]])</f>
        <v>WilmingtonFault Block II-B237</v>
      </c>
    </row>
    <row r="2291" spans="14:18" x14ac:dyDescent="0.4">
      <c r="N2291" s="66" t="s">
        <v>2099</v>
      </c>
      <c r="O2291" s="67" t="s">
        <v>650</v>
      </c>
      <c r="P2291" s="68" t="s">
        <v>1381</v>
      </c>
      <c r="Q2291" t="str">
        <f>_xlfn.CONCAT(Table24[[#This Row],[Field Name]:[Area Name]])</f>
        <v>WilmingtonFault Block II-B</v>
      </c>
      <c r="R2291" s="88" t="str">
        <f>_xlfn.CONCAT(Table24[[#This Row],[Field Name]:[Pool Name]])</f>
        <v>WilmingtonFault Block II-BFord</v>
      </c>
    </row>
    <row r="2292" spans="14:18" x14ac:dyDescent="0.4">
      <c r="N2292" s="66" t="s">
        <v>2099</v>
      </c>
      <c r="O2292" s="67" t="s">
        <v>650</v>
      </c>
      <c r="P2292" s="68" t="s">
        <v>1812</v>
      </c>
      <c r="Q2292" t="str">
        <f>_xlfn.CONCAT(Table24[[#This Row],[Field Name]:[Area Name]])</f>
        <v>WilmingtonFault Block II-B</v>
      </c>
      <c r="R2292" s="88" t="str">
        <f>_xlfn.CONCAT(Table24[[#This Row],[Field Name]:[Pool Name]])</f>
        <v>WilmingtonFault Block II-BLower Terminal</v>
      </c>
    </row>
    <row r="2293" spans="14:18" x14ac:dyDescent="0.4">
      <c r="N2293" s="66" t="s">
        <v>2099</v>
      </c>
      <c r="O2293" s="67" t="s">
        <v>650</v>
      </c>
      <c r="P2293" s="68" t="s">
        <v>2039</v>
      </c>
      <c r="Q2293" t="str">
        <f>_xlfn.CONCAT(Table24[[#This Row],[Field Name]:[Area Name]])</f>
        <v>WilmingtonFault Block II-B</v>
      </c>
      <c r="R2293" s="88" t="str">
        <f>_xlfn.CONCAT(Table24[[#This Row],[Field Name]:[Pool Name]])</f>
        <v>WilmingtonFault Block II-BPliocene Sand</v>
      </c>
    </row>
    <row r="2294" spans="14:18" x14ac:dyDescent="0.4">
      <c r="N2294" s="66" t="s">
        <v>2099</v>
      </c>
      <c r="O2294" s="67" t="s">
        <v>650</v>
      </c>
      <c r="P2294" s="68" t="s">
        <v>2084</v>
      </c>
      <c r="Q2294" t="str">
        <f>_xlfn.CONCAT(Table24[[#This Row],[Field Name]:[Area Name]])</f>
        <v>WilmingtonFault Block II-B</v>
      </c>
      <c r="R2294" s="88" t="str">
        <f>_xlfn.CONCAT(Table24[[#This Row],[Field Name]:[Pool Name]])</f>
        <v>WilmingtonFault Block II-BRanger</v>
      </c>
    </row>
    <row r="2295" spans="14:18" x14ac:dyDescent="0.4">
      <c r="N2295" s="66" t="s">
        <v>2099</v>
      </c>
      <c r="O2295" s="67" t="s">
        <v>650</v>
      </c>
      <c r="P2295" s="68" t="s">
        <v>2148</v>
      </c>
      <c r="Q2295" t="str">
        <f>_xlfn.CONCAT(Table24[[#This Row],[Field Name]:[Area Name]])</f>
        <v>WilmingtonFault Block II-B</v>
      </c>
      <c r="R2295" s="88" t="str">
        <f>_xlfn.CONCAT(Table24[[#This Row],[Field Name]:[Pool Name]])</f>
        <v>WilmingtonFault Block II-BSchist</v>
      </c>
    </row>
    <row r="2296" spans="14:18" x14ac:dyDescent="0.4">
      <c r="N2296" s="66" t="s">
        <v>2099</v>
      </c>
      <c r="O2296" s="67" t="s">
        <v>650</v>
      </c>
      <c r="P2296" s="68" t="s">
        <v>2191</v>
      </c>
      <c r="Q2296" t="str">
        <f>_xlfn.CONCAT(Table24[[#This Row],[Field Name]:[Area Name]])</f>
        <v>WilmingtonFault Block II-B</v>
      </c>
      <c r="R2296" s="88" t="str">
        <f>_xlfn.CONCAT(Table24[[#This Row],[Field Name]:[Pool Name]])</f>
        <v>WilmingtonFault Block II-BTar</v>
      </c>
    </row>
    <row r="2297" spans="14:18" x14ac:dyDescent="0.4">
      <c r="N2297" s="66" t="s">
        <v>2099</v>
      </c>
      <c r="O2297" s="67" t="s">
        <v>650</v>
      </c>
      <c r="P2297" s="68" t="s">
        <v>2193</v>
      </c>
      <c r="Q2297" t="str">
        <f>_xlfn.CONCAT(Table24[[#This Row],[Field Name]:[Area Name]])</f>
        <v>WilmingtonFault Block II-B</v>
      </c>
      <c r="R2297" s="88" t="str">
        <f>_xlfn.CONCAT(Table24[[#This Row],[Field Name]:[Pool Name]])</f>
        <v>WilmingtonFault Block II-BTar Bottom</v>
      </c>
    </row>
    <row r="2298" spans="14:18" x14ac:dyDescent="0.4">
      <c r="N2298" s="66" t="s">
        <v>2099</v>
      </c>
      <c r="O2298" s="67" t="s">
        <v>650</v>
      </c>
      <c r="P2298" s="68" t="s">
        <v>2202</v>
      </c>
      <c r="Q2298" t="str">
        <f>_xlfn.CONCAT(Table24[[#This Row],[Field Name]:[Area Name]])</f>
        <v>WilmingtonFault Block II-B</v>
      </c>
      <c r="R2298" s="88" t="str">
        <f>_xlfn.CONCAT(Table24[[#This Row],[Field Name]:[Pool Name]])</f>
        <v>WilmingtonFault Block II-BTerminal</v>
      </c>
    </row>
    <row r="2299" spans="14:18" x14ac:dyDescent="0.4">
      <c r="N2299" s="66" t="s">
        <v>2099</v>
      </c>
      <c r="O2299" s="67" t="s">
        <v>650</v>
      </c>
      <c r="P2299" s="68" t="s">
        <v>2224</v>
      </c>
      <c r="Q2299" t="str">
        <f>_xlfn.CONCAT(Table24[[#This Row],[Field Name]:[Area Name]])</f>
        <v>WilmingtonFault Block II-B</v>
      </c>
      <c r="R2299" s="88" t="str">
        <f>_xlfn.CONCAT(Table24[[#This Row],[Field Name]:[Pool Name]])</f>
        <v>WilmingtonFault Block II-BUnion Pacific</v>
      </c>
    </row>
    <row r="2300" spans="14:18" x14ac:dyDescent="0.4">
      <c r="N2300" s="66" t="s">
        <v>2099</v>
      </c>
      <c r="O2300" s="67" t="s">
        <v>650</v>
      </c>
      <c r="P2300" s="68" t="s">
        <v>2248</v>
      </c>
      <c r="Q2300" t="str">
        <f>_xlfn.CONCAT(Table24[[#This Row],[Field Name]:[Area Name]])</f>
        <v>WilmingtonFault Block II-B</v>
      </c>
      <c r="R2300" s="88" t="str">
        <f>_xlfn.CONCAT(Table24[[#This Row],[Field Name]:[Pool Name]])</f>
        <v>WilmingtonFault Block II-BUpper Terminal</v>
      </c>
    </row>
    <row r="2301" spans="14:18" x14ac:dyDescent="0.4">
      <c r="N2301" s="66" t="s">
        <v>2099</v>
      </c>
      <c r="O2301" s="67" t="s">
        <v>663</v>
      </c>
      <c r="P2301" s="68">
        <v>237</v>
      </c>
      <c r="Q2301" t="str">
        <f>_xlfn.CONCAT(Table24[[#This Row],[Field Name]:[Area Name]])</f>
        <v>WilmingtonFault Block III</v>
      </c>
      <c r="R2301" s="88" t="str">
        <f>_xlfn.CONCAT(Table24[[#This Row],[Field Name]:[Pool Name]])</f>
        <v>WilmingtonFault Block III237</v>
      </c>
    </row>
    <row r="2302" spans="14:18" x14ac:dyDescent="0.4">
      <c r="N2302" s="66" t="s">
        <v>2099</v>
      </c>
      <c r="O2302" s="67" t="s">
        <v>663</v>
      </c>
      <c r="P2302" s="68" t="s">
        <v>1381</v>
      </c>
      <c r="Q2302" t="str">
        <f>_xlfn.CONCAT(Table24[[#This Row],[Field Name]:[Area Name]])</f>
        <v>WilmingtonFault Block III</v>
      </c>
      <c r="R2302" s="88" t="str">
        <f>_xlfn.CONCAT(Table24[[#This Row],[Field Name]:[Pool Name]])</f>
        <v>WilmingtonFault Block IIIFord</v>
      </c>
    </row>
    <row r="2303" spans="14:18" x14ac:dyDescent="0.4">
      <c r="N2303" s="66" t="s">
        <v>2099</v>
      </c>
      <c r="O2303" s="67" t="s">
        <v>663</v>
      </c>
      <c r="P2303" s="68" t="s">
        <v>1812</v>
      </c>
      <c r="Q2303" t="str">
        <f>_xlfn.CONCAT(Table24[[#This Row],[Field Name]:[Area Name]])</f>
        <v>WilmingtonFault Block III</v>
      </c>
      <c r="R2303" s="88" t="str">
        <f>_xlfn.CONCAT(Table24[[#This Row],[Field Name]:[Pool Name]])</f>
        <v>WilmingtonFault Block IIILower Terminal</v>
      </c>
    </row>
    <row r="2304" spans="14:18" x14ac:dyDescent="0.4">
      <c r="N2304" s="66" t="s">
        <v>2099</v>
      </c>
      <c r="O2304" s="67" t="s">
        <v>663</v>
      </c>
      <c r="P2304" s="68" t="s">
        <v>336</v>
      </c>
      <c r="Q2304" t="str">
        <f>_xlfn.CONCAT(Table24[[#This Row],[Field Name]:[Area Name]])</f>
        <v>WilmingtonFault Block III</v>
      </c>
      <c r="R2304" s="88" t="str">
        <f>_xlfn.CONCAT(Table24[[#This Row],[Field Name]:[Pool Name]])</f>
        <v>WilmingtonFault Block IIIObservation</v>
      </c>
    </row>
    <row r="2305" spans="14:18" x14ac:dyDescent="0.4">
      <c r="N2305" s="66" t="s">
        <v>2099</v>
      </c>
      <c r="O2305" s="67" t="s">
        <v>663</v>
      </c>
      <c r="P2305" s="68" t="s">
        <v>2042</v>
      </c>
      <c r="Q2305" t="str">
        <f>_xlfn.CONCAT(Table24[[#This Row],[Field Name]:[Area Name]])</f>
        <v>WilmingtonFault Block III</v>
      </c>
      <c r="R2305" s="88" t="str">
        <f>_xlfn.CONCAT(Table24[[#This Row],[Field Name]:[Pool Name]])</f>
        <v>WilmingtonFault Block IIIPliocene Sand (ABD)</v>
      </c>
    </row>
    <row r="2306" spans="14:18" x14ac:dyDescent="0.4">
      <c r="N2306" s="66" t="s">
        <v>2099</v>
      </c>
      <c r="O2306" s="67" t="s">
        <v>663</v>
      </c>
      <c r="P2306" s="68" t="s">
        <v>2084</v>
      </c>
      <c r="Q2306" t="str">
        <f>_xlfn.CONCAT(Table24[[#This Row],[Field Name]:[Area Name]])</f>
        <v>WilmingtonFault Block III</v>
      </c>
      <c r="R2306" s="88" t="str">
        <f>_xlfn.CONCAT(Table24[[#This Row],[Field Name]:[Pool Name]])</f>
        <v>WilmingtonFault Block IIIRanger</v>
      </c>
    </row>
    <row r="2307" spans="14:18" x14ac:dyDescent="0.4">
      <c r="N2307" s="66" t="s">
        <v>2099</v>
      </c>
      <c r="O2307" s="67" t="s">
        <v>663</v>
      </c>
      <c r="P2307" s="68" t="s">
        <v>2105</v>
      </c>
      <c r="Q2307" t="str">
        <f>_xlfn.CONCAT(Table24[[#This Row],[Field Name]:[Area Name]])</f>
        <v>WilmingtonFault Block III</v>
      </c>
      <c r="R2307" s="88" t="str">
        <f>_xlfn.CONCAT(Table24[[#This Row],[Field Name]:[Pool Name]])</f>
        <v>WilmingtonFault Block IIIRepetto</v>
      </c>
    </row>
    <row r="2308" spans="14:18" x14ac:dyDescent="0.4">
      <c r="N2308" s="66" t="s">
        <v>2099</v>
      </c>
      <c r="O2308" s="67" t="s">
        <v>663</v>
      </c>
      <c r="P2308" s="68" t="s">
        <v>2148</v>
      </c>
      <c r="Q2308" t="str">
        <f>_xlfn.CONCAT(Table24[[#This Row],[Field Name]:[Area Name]])</f>
        <v>WilmingtonFault Block III</v>
      </c>
      <c r="R2308" s="88" t="str">
        <f>_xlfn.CONCAT(Table24[[#This Row],[Field Name]:[Pool Name]])</f>
        <v>WilmingtonFault Block IIISchist</v>
      </c>
    </row>
    <row r="2309" spans="14:18" x14ac:dyDescent="0.4">
      <c r="N2309" s="66" t="s">
        <v>2099</v>
      </c>
      <c r="O2309" s="67" t="s">
        <v>663</v>
      </c>
      <c r="P2309" s="68" t="s">
        <v>2191</v>
      </c>
      <c r="Q2309" t="str">
        <f>_xlfn.CONCAT(Table24[[#This Row],[Field Name]:[Area Name]])</f>
        <v>WilmingtonFault Block III</v>
      </c>
      <c r="R2309" s="88" t="str">
        <f>_xlfn.CONCAT(Table24[[#This Row],[Field Name]:[Pool Name]])</f>
        <v>WilmingtonFault Block IIITar</v>
      </c>
    </row>
    <row r="2310" spans="14:18" x14ac:dyDescent="0.4">
      <c r="N2310" s="66" t="s">
        <v>2099</v>
      </c>
      <c r="O2310" s="67" t="s">
        <v>663</v>
      </c>
      <c r="P2310" s="68" t="s">
        <v>2193</v>
      </c>
      <c r="Q2310" t="str">
        <f>_xlfn.CONCAT(Table24[[#This Row],[Field Name]:[Area Name]])</f>
        <v>WilmingtonFault Block III</v>
      </c>
      <c r="R2310" s="88" t="str">
        <f>_xlfn.CONCAT(Table24[[#This Row],[Field Name]:[Pool Name]])</f>
        <v>WilmingtonFault Block IIITar Bottom</v>
      </c>
    </row>
    <row r="2311" spans="14:18" x14ac:dyDescent="0.4">
      <c r="N2311" s="66" t="s">
        <v>2099</v>
      </c>
      <c r="O2311" s="67" t="s">
        <v>663</v>
      </c>
      <c r="P2311" s="68" t="s">
        <v>2202</v>
      </c>
      <c r="Q2311" t="str">
        <f>_xlfn.CONCAT(Table24[[#This Row],[Field Name]:[Area Name]])</f>
        <v>WilmingtonFault Block III</v>
      </c>
      <c r="R2311" s="88" t="str">
        <f>_xlfn.CONCAT(Table24[[#This Row],[Field Name]:[Pool Name]])</f>
        <v>WilmingtonFault Block IIITerminal</v>
      </c>
    </row>
    <row r="2312" spans="14:18" x14ac:dyDescent="0.4">
      <c r="N2312" s="66" t="s">
        <v>2099</v>
      </c>
      <c r="O2312" s="67" t="s">
        <v>663</v>
      </c>
      <c r="P2312" s="68" t="s">
        <v>2224</v>
      </c>
      <c r="Q2312" t="str">
        <f>_xlfn.CONCAT(Table24[[#This Row],[Field Name]:[Area Name]])</f>
        <v>WilmingtonFault Block III</v>
      </c>
      <c r="R2312" s="88" t="str">
        <f>_xlfn.CONCAT(Table24[[#This Row],[Field Name]:[Pool Name]])</f>
        <v>WilmingtonFault Block IIIUnion Pacific</v>
      </c>
    </row>
    <row r="2313" spans="14:18" x14ac:dyDescent="0.4">
      <c r="N2313" s="66" t="s">
        <v>2099</v>
      </c>
      <c r="O2313" s="67" t="s">
        <v>663</v>
      </c>
      <c r="P2313" s="68" t="s">
        <v>2248</v>
      </c>
      <c r="Q2313" t="str">
        <f>_xlfn.CONCAT(Table24[[#This Row],[Field Name]:[Area Name]])</f>
        <v>WilmingtonFault Block III</v>
      </c>
      <c r="R2313" s="88" t="str">
        <f>_xlfn.CONCAT(Table24[[#This Row],[Field Name]:[Pool Name]])</f>
        <v>WilmingtonFault Block IIIUpper Terminal</v>
      </c>
    </row>
    <row r="2314" spans="14:18" x14ac:dyDescent="0.4">
      <c r="N2314" s="66" t="s">
        <v>2099</v>
      </c>
      <c r="O2314" s="67" t="s">
        <v>680</v>
      </c>
      <c r="P2314" s="68">
        <v>237</v>
      </c>
      <c r="Q2314" t="str">
        <f>_xlfn.CONCAT(Table24[[#This Row],[Field Name]:[Area Name]])</f>
        <v>WilmingtonFault Block IV</v>
      </c>
      <c r="R2314" s="88" t="str">
        <f>_xlfn.CONCAT(Table24[[#This Row],[Field Name]:[Pool Name]])</f>
        <v>WilmingtonFault Block IV237</v>
      </c>
    </row>
    <row r="2315" spans="14:18" x14ac:dyDescent="0.4">
      <c r="N2315" s="66" t="s">
        <v>2099</v>
      </c>
      <c r="O2315" s="67" t="s">
        <v>680</v>
      </c>
      <c r="P2315" s="68" t="s">
        <v>1381</v>
      </c>
      <c r="Q2315" t="str">
        <f>_xlfn.CONCAT(Table24[[#This Row],[Field Name]:[Area Name]])</f>
        <v>WilmingtonFault Block IV</v>
      </c>
      <c r="R2315" s="88" t="str">
        <f>_xlfn.CONCAT(Table24[[#This Row],[Field Name]:[Pool Name]])</f>
        <v>WilmingtonFault Block IVFord</v>
      </c>
    </row>
    <row r="2316" spans="14:18" x14ac:dyDescent="0.4">
      <c r="N2316" s="66" t="s">
        <v>2099</v>
      </c>
      <c r="O2316" s="67" t="s">
        <v>680</v>
      </c>
      <c r="P2316" s="68" t="s">
        <v>1394</v>
      </c>
      <c r="Q2316" t="str">
        <f>_xlfn.CONCAT(Table24[[#This Row],[Field Name]:[Area Name]])</f>
        <v>WilmingtonFault Block IV</v>
      </c>
      <c r="R2316" s="88" t="str">
        <f>_xlfn.CONCAT(Table24[[#This Row],[Field Name]:[Pool Name]])</f>
        <v>WilmingtonFault Block IVFord (Fault Block IV-A)</v>
      </c>
    </row>
    <row r="2317" spans="14:18" x14ac:dyDescent="0.4">
      <c r="N2317" s="66" t="s">
        <v>2099</v>
      </c>
      <c r="O2317" s="67" t="s">
        <v>680</v>
      </c>
      <c r="P2317" s="68" t="s">
        <v>1403</v>
      </c>
      <c r="Q2317" t="str">
        <f>_xlfn.CONCAT(Table24[[#This Row],[Field Name]:[Area Name]])</f>
        <v>WilmingtonFault Block IV</v>
      </c>
      <c r="R2317" s="88" t="str">
        <f>_xlfn.CONCAT(Table24[[#This Row],[Field Name]:[Pool Name]])</f>
        <v>WilmingtonFault Block IVFord (Fault Block V)</v>
      </c>
    </row>
    <row r="2318" spans="14:18" x14ac:dyDescent="0.4">
      <c r="N2318" s="66" t="s">
        <v>2099</v>
      </c>
      <c r="O2318" s="67" t="s">
        <v>680</v>
      </c>
      <c r="P2318" s="68" t="s">
        <v>1812</v>
      </c>
      <c r="Q2318" t="str">
        <f>_xlfn.CONCAT(Table24[[#This Row],[Field Name]:[Area Name]])</f>
        <v>WilmingtonFault Block IV</v>
      </c>
      <c r="R2318" s="88" t="str">
        <f>_xlfn.CONCAT(Table24[[#This Row],[Field Name]:[Pool Name]])</f>
        <v>WilmingtonFault Block IVLower Terminal</v>
      </c>
    </row>
    <row r="2319" spans="14:18" x14ac:dyDescent="0.4">
      <c r="N2319" s="66" t="s">
        <v>2099</v>
      </c>
      <c r="O2319" s="67" t="s">
        <v>680</v>
      </c>
      <c r="P2319" s="68" t="s">
        <v>2039</v>
      </c>
      <c r="Q2319" t="str">
        <f>_xlfn.CONCAT(Table24[[#This Row],[Field Name]:[Area Name]])</f>
        <v>WilmingtonFault Block IV</v>
      </c>
      <c r="R2319" s="88" t="str">
        <f>_xlfn.CONCAT(Table24[[#This Row],[Field Name]:[Pool Name]])</f>
        <v>WilmingtonFault Block IVPliocene Sand</v>
      </c>
    </row>
    <row r="2320" spans="14:18" x14ac:dyDescent="0.4">
      <c r="N2320" s="66" t="s">
        <v>2099</v>
      </c>
      <c r="O2320" s="67" t="s">
        <v>680</v>
      </c>
      <c r="P2320" s="68" t="s">
        <v>2084</v>
      </c>
      <c r="Q2320" t="str">
        <f>_xlfn.CONCAT(Table24[[#This Row],[Field Name]:[Area Name]])</f>
        <v>WilmingtonFault Block IV</v>
      </c>
      <c r="R2320" s="88" t="str">
        <f>_xlfn.CONCAT(Table24[[#This Row],[Field Name]:[Pool Name]])</f>
        <v>WilmingtonFault Block IVRanger</v>
      </c>
    </row>
    <row r="2321" spans="14:18" x14ac:dyDescent="0.4">
      <c r="N2321" s="66" t="s">
        <v>2099</v>
      </c>
      <c r="O2321" s="67" t="s">
        <v>680</v>
      </c>
      <c r="P2321" s="68" t="s">
        <v>2148</v>
      </c>
      <c r="Q2321" t="str">
        <f>_xlfn.CONCAT(Table24[[#This Row],[Field Name]:[Area Name]])</f>
        <v>WilmingtonFault Block IV</v>
      </c>
      <c r="R2321" s="88" t="str">
        <f>_xlfn.CONCAT(Table24[[#This Row],[Field Name]:[Pool Name]])</f>
        <v>WilmingtonFault Block IVSchist</v>
      </c>
    </row>
    <row r="2322" spans="14:18" x14ac:dyDescent="0.4">
      <c r="N2322" s="66" t="s">
        <v>2099</v>
      </c>
      <c r="O2322" s="67" t="s">
        <v>680</v>
      </c>
      <c r="P2322" s="68" t="s">
        <v>2191</v>
      </c>
      <c r="Q2322" t="str">
        <f>_xlfn.CONCAT(Table24[[#This Row],[Field Name]:[Area Name]])</f>
        <v>WilmingtonFault Block IV</v>
      </c>
      <c r="R2322" s="88" t="str">
        <f>_xlfn.CONCAT(Table24[[#This Row],[Field Name]:[Pool Name]])</f>
        <v>WilmingtonFault Block IVTar</v>
      </c>
    </row>
    <row r="2323" spans="14:18" x14ac:dyDescent="0.4">
      <c r="N2323" s="66" t="s">
        <v>2099</v>
      </c>
      <c r="O2323" s="67" t="s">
        <v>680</v>
      </c>
      <c r="P2323" s="68" t="s">
        <v>2193</v>
      </c>
      <c r="Q2323" t="str">
        <f>_xlfn.CONCAT(Table24[[#This Row],[Field Name]:[Area Name]])</f>
        <v>WilmingtonFault Block IV</v>
      </c>
      <c r="R2323" s="88" t="str">
        <f>_xlfn.CONCAT(Table24[[#This Row],[Field Name]:[Pool Name]])</f>
        <v>WilmingtonFault Block IVTar Bottom</v>
      </c>
    </row>
    <row r="2324" spans="14:18" x14ac:dyDescent="0.4">
      <c r="N2324" s="66" t="s">
        <v>2099</v>
      </c>
      <c r="O2324" s="67" t="s">
        <v>680</v>
      </c>
      <c r="P2324" s="68" t="s">
        <v>2202</v>
      </c>
      <c r="Q2324" t="str">
        <f>_xlfn.CONCAT(Table24[[#This Row],[Field Name]:[Area Name]])</f>
        <v>WilmingtonFault Block IV</v>
      </c>
      <c r="R2324" s="88" t="str">
        <f>_xlfn.CONCAT(Table24[[#This Row],[Field Name]:[Pool Name]])</f>
        <v>WilmingtonFault Block IVTerminal</v>
      </c>
    </row>
    <row r="2325" spans="14:18" x14ac:dyDescent="0.4">
      <c r="N2325" s="66" t="s">
        <v>2099</v>
      </c>
      <c r="O2325" s="67" t="s">
        <v>680</v>
      </c>
      <c r="P2325" s="68" t="s">
        <v>2224</v>
      </c>
      <c r="Q2325" t="str">
        <f>_xlfn.CONCAT(Table24[[#This Row],[Field Name]:[Area Name]])</f>
        <v>WilmingtonFault Block IV</v>
      </c>
      <c r="R2325" s="88" t="str">
        <f>_xlfn.CONCAT(Table24[[#This Row],[Field Name]:[Pool Name]])</f>
        <v>WilmingtonFault Block IVUnion Pacific</v>
      </c>
    </row>
    <row r="2326" spans="14:18" x14ac:dyDescent="0.4">
      <c r="N2326" s="66" t="s">
        <v>2099</v>
      </c>
      <c r="O2326" s="67" t="s">
        <v>680</v>
      </c>
      <c r="P2326" s="68" t="s">
        <v>2248</v>
      </c>
      <c r="Q2326" t="str">
        <f>_xlfn.CONCAT(Table24[[#This Row],[Field Name]:[Area Name]])</f>
        <v>WilmingtonFault Block IV</v>
      </c>
      <c r="R2326" s="88" t="str">
        <f>_xlfn.CONCAT(Table24[[#This Row],[Field Name]:[Pool Name]])</f>
        <v>WilmingtonFault Block IVUpper Terminal</v>
      </c>
    </row>
    <row r="2327" spans="14:18" x14ac:dyDescent="0.4">
      <c r="N2327" s="66" t="s">
        <v>2099</v>
      </c>
      <c r="O2327" s="67" t="s">
        <v>700</v>
      </c>
      <c r="P2327" s="68">
        <v>237</v>
      </c>
      <c r="Q2327" t="str">
        <f>_xlfn.CONCAT(Table24[[#This Row],[Field Name]:[Area Name]])</f>
        <v>WilmingtonFault Block IV-A</v>
      </c>
      <c r="R2327" s="88" t="str">
        <f>_xlfn.CONCAT(Table24[[#This Row],[Field Name]:[Pool Name]])</f>
        <v>WilmingtonFault Block IV-A237</v>
      </c>
    </row>
    <row r="2328" spans="14:18" x14ac:dyDescent="0.4">
      <c r="N2328" s="66" t="s">
        <v>2099</v>
      </c>
      <c r="O2328" s="67" t="s">
        <v>700</v>
      </c>
      <c r="P2328" s="68" t="s">
        <v>1381</v>
      </c>
      <c r="Q2328" t="str">
        <f>_xlfn.CONCAT(Table24[[#This Row],[Field Name]:[Area Name]])</f>
        <v>WilmingtonFault Block IV-A</v>
      </c>
      <c r="R2328" s="88" t="str">
        <f>_xlfn.CONCAT(Table24[[#This Row],[Field Name]:[Pool Name]])</f>
        <v>WilmingtonFault Block IV-AFord</v>
      </c>
    </row>
    <row r="2329" spans="14:18" x14ac:dyDescent="0.4">
      <c r="N2329" s="66" t="s">
        <v>2099</v>
      </c>
      <c r="O2329" s="67" t="s">
        <v>700</v>
      </c>
      <c r="P2329" s="68" t="s">
        <v>1812</v>
      </c>
      <c r="Q2329" t="str">
        <f>_xlfn.CONCAT(Table24[[#This Row],[Field Name]:[Area Name]])</f>
        <v>WilmingtonFault Block IV-A</v>
      </c>
      <c r="R2329" s="88" t="str">
        <f>_xlfn.CONCAT(Table24[[#This Row],[Field Name]:[Pool Name]])</f>
        <v>WilmingtonFault Block IV-ALower Terminal</v>
      </c>
    </row>
    <row r="2330" spans="14:18" x14ac:dyDescent="0.4">
      <c r="N2330" s="66" t="s">
        <v>2099</v>
      </c>
      <c r="O2330" s="67" t="s">
        <v>700</v>
      </c>
      <c r="P2330" s="68" t="s">
        <v>2039</v>
      </c>
      <c r="Q2330" t="str">
        <f>_xlfn.CONCAT(Table24[[#This Row],[Field Name]:[Area Name]])</f>
        <v>WilmingtonFault Block IV-A</v>
      </c>
      <c r="R2330" s="88" t="str">
        <f>_xlfn.CONCAT(Table24[[#This Row],[Field Name]:[Pool Name]])</f>
        <v>WilmingtonFault Block IV-APliocene Sand</v>
      </c>
    </row>
    <row r="2331" spans="14:18" x14ac:dyDescent="0.4">
      <c r="N2331" s="66" t="s">
        <v>2099</v>
      </c>
      <c r="O2331" s="67" t="s">
        <v>700</v>
      </c>
      <c r="P2331" s="68" t="s">
        <v>2084</v>
      </c>
      <c r="Q2331" t="str">
        <f>_xlfn.CONCAT(Table24[[#This Row],[Field Name]:[Area Name]])</f>
        <v>WilmingtonFault Block IV-A</v>
      </c>
      <c r="R2331" s="88" t="str">
        <f>_xlfn.CONCAT(Table24[[#This Row],[Field Name]:[Pool Name]])</f>
        <v>WilmingtonFault Block IV-ARanger</v>
      </c>
    </row>
    <row r="2332" spans="14:18" x14ac:dyDescent="0.4">
      <c r="N2332" s="66" t="s">
        <v>2099</v>
      </c>
      <c r="O2332" s="67" t="s">
        <v>700</v>
      </c>
      <c r="P2332" s="68" t="s">
        <v>2148</v>
      </c>
      <c r="Q2332" t="str">
        <f>_xlfn.CONCAT(Table24[[#This Row],[Field Name]:[Area Name]])</f>
        <v>WilmingtonFault Block IV-A</v>
      </c>
      <c r="R2332" s="88" t="str">
        <f>_xlfn.CONCAT(Table24[[#This Row],[Field Name]:[Pool Name]])</f>
        <v>WilmingtonFault Block IV-ASchist</v>
      </c>
    </row>
    <row r="2333" spans="14:18" x14ac:dyDescent="0.4">
      <c r="N2333" s="66" t="s">
        <v>2099</v>
      </c>
      <c r="O2333" s="67" t="s">
        <v>700</v>
      </c>
      <c r="P2333" s="68" t="s">
        <v>2191</v>
      </c>
      <c r="Q2333" t="str">
        <f>_xlfn.CONCAT(Table24[[#This Row],[Field Name]:[Area Name]])</f>
        <v>WilmingtonFault Block IV-A</v>
      </c>
      <c r="R2333" s="88" t="str">
        <f>_xlfn.CONCAT(Table24[[#This Row],[Field Name]:[Pool Name]])</f>
        <v>WilmingtonFault Block IV-ATar</v>
      </c>
    </row>
    <row r="2334" spans="14:18" x14ac:dyDescent="0.4">
      <c r="N2334" s="66" t="s">
        <v>2099</v>
      </c>
      <c r="O2334" s="67" t="s">
        <v>700</v>
      </c>
      <c r="P2334" s="68" t="s">
        <v>2193</v>
      </c>
      <c r="Q2334" t="str">
        <f>_xlfn.CONCAT(Table24[[#This Row],[Field Name]:[Area Name]])</f>
        <v>WilmingtonFault Block IV-A</v>
      </c>
      <c r="R2334" s="88" t="str">
        <f>_xlfn.CONCAT(Table24[[#This Row],[Field Name]:[Pool Name]])</f>
        <v>WilmingtonFault Block IV-ATar Bottom</v>
      </c>
    </row>
    <row r="2335" spans="14:18" x14ac:dyDescent="0.4">
      <c r="N2335" s="66" t="s">
        <v>2099</v>
      </c>
      <c r="O2335" s="67" t="s">
        <v>700</v>
      </c>
      <c r="P2335" s="68" t="s">
        <v>2202</v>
      </c>
      <c r="Q2335" t="str">
        <f>_xlfn.CONCAT(Table24[[#This Row],[Field Name]:[Area Name]])</f>
        <v>WilmingtonFault Block IV-A</v>
      </c>
      <c r="R2335" s="88" t="str">
        <f>_xlfn.CONCAT(Table24[[#This Row],[Field Name]:[Pool Name]])</f>
        <v>WilmingtonFault Block IV-ATerminal</v>
      </c>
    </row>
    <row r="2336" spans="14:18" x14ac:dyDescent="0.4">
      <c r="N2336" s="66" t="s">
        <v>2099</v>
      </c>
      <c r="O2336" s="67" t="s">
        <v>700</v>
      </c>
      <c r="P2336" s="68" t="s">
        <v>2224</v>
      </c>
      <c r="Q2336" t="str">
        <f>_xlfn.CONCAT(Table24[[#This Row],[Field Name]:[Area Name]])</f>
        <v>WilmingtonFault Block IV-A</v>
      </c>
      <c r="R2336" s="88" t="str">
        <f>_xlfn.CONCAT(Table24[[#This Row],[Field Name]:[Pool Name]])</f>
        <v>WilmingtonFault Block IV-AUnion Pacific</v>
      </c>
    </row>
    <row r="2337" spans="14:18" x14ac:dyDescent="0.4">
      <c r="N2337" s="66" t="s">
        <v>2099</v>
      </c>
      <c r="O2337" s="67" t="s">
        <v>700</v>
      </c>
      <c r="P2337" s="68" t="s">
        <v>2248</v>
      </c>
      <c r="Q2337" t="str">
        <f>_xlfn.CONCAT(Table24[[#This Row],[Field Name]:[Area Name]])</f>
        <v>WilmingtonFault Block IV-A</v>
      </c>
      <c r="R2337" s="88" t="str">
        <f>_xlfn.CONCAT(Table24[[#This Row],[Field Name]:[Pool Name]])</f>
        <v>WilmingtonFault Block IV-AUpper Terminal</v>
      </c>
    </row>
    <row r="2338" spans="14:18" x14ac:dyDescent="0.4">
      <c r="N2338" s="66" t="s">
        <v>2099</v>
      </c>
      <c r="O2338" s="67" t="s">
        <v>706</v>
      </c>
      <c r="P2338" s="68">
        <v>237</v>
      </c>
      <c r="Q2338" t="str">
        <f>_xlfn.CONCAT(Table24[[#This Row],[Field Name]:[Area Name]])</f>
        <v>WilmingtonFault Block IV-B</v>
      </c>
      <c r="R2338" s="88" t="str">
        <f>_xlfn.CONCAT(Table24[[#This Row],[Field Name]:[Pool Name]])</f>
        <v>WilmingtonFault Block IV-B237</v>
      </c>
    </row>
    <row r="2339" spans="14:18" x14ac:dyDescent="0.4">
      <c r="N2339" s="66" t="s">
        <v>2099</v>
      </c>
      <c r="O2339" s="67" t="s">
        <v>706</v>
      </c>
      <c r="P2339" s="68" t="s">
        <v>1381</v>
      </c>
      <c r="Q2339" t="str">
        <f>_xlfn.CONCAT(Table24[[#This Row],[Field Name]:[Area Name]])</f>
        <v>WilmingtonFault Block IV-B</v>
      </c>
      <c r="R2339" s="88" t="str">
        <f>_xlfn.CONCAT(Table24[[#This Row],[Field Name]:[Pool Name]])</f>
        <v>WilmingtonFault Block IV-BFord</v>
      </c>
    </row>
    <row r="2340" spans="14:18" x14ac:dyDescent="0.4">
      <c r="N2340" s="66" t="s">
        <v>2099</v>
      </c>
      <c r="O2340" s="67" t="s">
        <v>706</v>
      </c>
      <c r="P2340" s="68" t="s">
        <v>1812</v>
      </c>
      <c r="Q2340" t="str">
        <f>_xlfn.CONCAT(Table24[[#This Row],[Field Name]:[Area Name]])</f>
        <v>WilmingtonFault Block IV-B</v>
      </c>
      <c r="R2340" s="88" t="str">
        <f>_xlfn.CONCAT(Table24[[#This Row],[Field Name]:[Pool Name]])</f>
        <v>WilmingtonFault Block IV-BLower Terminal</v>
      </c>
    </row>
    <row r="2341" spans="14:18" x14ac:dyDescent="0.4">
      <c r="N2341" s="66" t="s">
        <v>2099</v>
      </c>
      <c r="O2341" s="67" t="s">
        <v>706</v>
      </c>
      <c r="P2341" s="68" t="s">
        <v>2039</v>
      </c>
      <c r="Q2341" t="str">
        <f>_xlfn.CONCAT(Table24[[#This Row],[Field Name]:[Area Name]])</f>
        <v>WilmingtonFault Block IV-B</v>
      </c>
      <c r="R2341" s="88" t="str">
        <f>_xlfn.CONCAT(Table24[[#This Row],[Field Name]:[Pool Name]])</f>
        <v>WilmingtonFault Block IV-BPliocene Sand</v>
      </c>
    </row>
    <row r="2342" spans="14:18" x14ac:dyDescent="0.4">
      <c r="N2342" s="66" t="s">
        <v>2099</v>
      </c>
      <c r="O2342" s="67" t="s">
        <v>706</v>
      </c>
      <c r="P2342" s="68" t="s">
        <v>2084</v>
      </c>
      <c r="Q2342" t="str">
        <f>_xlfn.CONCAT(Table24[[#This Row],[Field Name]:[Area Name]])</f>
        <v>WilmingtonFault Block IV-B</v>
      </c>
      <c r="R2342" s="88" t="str">
        <f>_xlfn.CONCAT(Table24[[#This Row],[Field Name]:[Pool Name]])</f>
        <v>WilmingtonFault Block IV-BRanger</v>
      </c>
    </row>
    <row r="2343" spans="14:18" x14ac:dyDescent="0.4">
      <c r="N2343" s="66" t="s">
        <v>2099</v>
      </c>
      <c r="O2343" s="67" t="s">
        <v>706</v>
      </c>
      <c r="P2343" s="68" t="s">
        <v>2148</v>
      </c>
      <c r="Q2343" t="str">
        <f>_xlfn.CONCAT(Table24[[#This Row],[Field Name]:[Area Name]])</f>
        <v>WilmingtonFault Block IV-B</v>
      </c>
      <c r="R2343" s="88" t="str">
        <f>_xlfn.CONCAT(Table24[[#This Row],[Field Name]:[Pool Name]])</f>
        <v>WilmingtonFault Block IV-BSchist</v>
      </c>
    </row>
    <row r="2344" spans="14:18" x14ac:dyDescent="0.4">
      <c r="N2344" s="66" t="s">
        <v>2099</v>
      </c>
      <c r="O2344" s="67" t="s">
        <v>706</v>
      </c>
      <c r="P2344" s="68" t="s">
        <v>2191</v>
      </c>
      <c r="Q2344" t="str">
        <f>_xlfn.CONCAT(Table24[[#This Row],[Field Name]:[Area Name]])</f>
        <v>WilmingtonFault Block IV-B</v>
      </c>
      <c r="R2344" s="88" t="str">
        <f>_xlfn.CONCAT(Table24[[#This Row],[Field Name]:[Pool Name]])</f>
        <v>WilmingtonFault Block IV-BTar</v>
      </c>
    </row>
    <row r="2345" spans="14:18" x14ac:dyDescent="0.4">
      <c r="N2345" s="66" t="s">
        <v>2099</v>
      </c>
      <c r="O2345" s="67" t="s">
        <v>706</v>
      </c>
      <c r="P2345" s="68" t="s">
        <v>2193</v>
      </c>
      <c r="Q2345" t="str">
        <f>_xlfn.CONCAT(Table24[[#This Row],[Field Name]:[Area Name]])</f>
        <v>WilmingtonFault Block IV-B</v>
      </c>
      <c r="R2345" s="88" t="str">
        <f>_xlfn.CONCAT(Table24[[#This Row],[Field Name]:[Pool Name]])</f>
        <v>WilmingtonFault Block IV-BTar Bottom</v>
      </c>
    </row>
    <row r="2346" spans="14:18" x14ac:dyDescent="0.4">
      <c r="N2346" s="66" t="s">
        <v>2099</v>
      </c>
      <c r="O2346" s="67" t="s">
        <v>706</v>
      </c>
      <c r="P2346" s="68" t="s">
        <v>2202</v>
      </c>
      <c r="Q2346" t="str">
        <f>_xlfn.CONCAT(Table24[[#This Row],[Field Name]:[Area Name]])</f>
        <v>WilmingtonFault Block IV-B</v>
      </c>
      <c r="R2346" s="88" t="str">
        <f>_xlfn.CONCAT(Table24[[#This Row],[Field Name]:[Pool Name]])</f>
        <v>WilmingtonFault Block IV-BTerminal</v>
      </c>
    </row>
    <row r="2347" spans="14:18" x14ac:dyDescent="0.4">
      <c r="N2347" s="66" t="s">
        <v>2099</v>
      </c>
      <c r="O2347" s="67" t="s">
        <v>706</v>
      </c>
      <c r="P2347" s="68" t="s">
        <v>2224</v>
      </c>
      <c r="Q2347" t="str">
        <f>_xlfn.CONCAT(Table24[[#This Row],[Field Name]:[Area Name]])</f>
        <v>WilmingtonFault Block IV-B</v>
      </c>
      <c r="R2347" s="88" t="str">
        <f>_xlfn.CONCAT(Table24[[#This Row],[Field Name]:[Pool Name]])</f>
        <v>WilmingtonFault Block IV-BUnion Pacific</v>
      </c>
    </row>
    <row r="2348" spans="14:18" x14ac:dyDescent="0.4">
      <c r="N2348" s="66" t="s">
        <v>2099</v>
      </c>
      <c r="O2348" s="67" t="s">
        <v>706</v>
      </c>
      <c r="P2348" s="68" t="s">
        <v>2248</v>
      </c>
      <c r="Q2348" t="str">
        <f>_xlfn.CONCAT(Table24[[#This Row],[Field Name]:[Area Name]])</f>
        <v>WilmingtonFault Block IV-B</v>
      </c>
      <c r="R2348" s="88" t="str">
        <f>_xlfn.CONCAT(Table24[[#This Row],[Field Name]:[Pool Name]])</f>
        <v>WilmingtonFault Block IV-BUpper Terminal</v>
      </c>
    </row>
    <row r="2349" spans="14:18" x14ac:dyDescent="0.4">
      <c r="N2349" s="66" t="s">
        <v>2099</v>
      </c>
      <c r="O2349" s="67" t="s">
        <v>713</v>
      </c>
      <c r="P2349" s="68">
        <v>237</v>
      </c>
      <c r="Q2349" t="str">
        <f>_xlfn.CONCAT(Table24[[#This Row],[Field Name]:[Area Name]])</f>
        <v>WilmingtonFault Block IV-C</v>
      </c>
      <c r="R2349" s="88" t="str">
        <f>_xlfn.CONCAT(Table24[[#This Row],[Field Name]:[Pool Name]])</f>
        <v>WilmingtonFault Block IV-C237</v>
      </c>
    </row>
    <row r="2350" spans="14:18" x14ac:dyDescent="0.4">
      <c r="N2350" s="66" t="s">
        <v>2099</v>
      </c>
      <c r="O2350" s="67" t="s">
        <v>713</v>
      </c>
      <c r="P2350" s="68" t="s">
        <v>1381</v>
      </c>
      <c r="Q2350" t="str">
        <f>_xlfn.CONCAT(Table24[[#This Row],[Field Name]:[Area Name]])</f>
        <v>WilmingtonFault Block IV-C</v>
      </c>
      <c r="R2350" s="88" t="str">
        <f>_xlfn.CONCAT(Table24[[#This Row],[Field Name]:[Pool Name]])</f>
        <v>WilmingtonFault Block IV-CFord</v>
      </c>
    </row>
    <row r="2351" spans="14:18" x14ac:dyDescent="0.4">
      <c r="N2351" s="66" t="s">
        <v>2099</v>
      </c>
      <c r="O2351" s="67" t="s">
        <v>713</v>
      </c>
      <c r="P2351" s="68" t="s">
        <v>1399</v>
      </c>
      <c r="Q2351" t="str">
        <f>_xlfn.CONCAT(Table24[[#This Row],[Field Name]:[Area Name]])</f>
        <v>WilmingtonFault Block IV-C</v>
      </c>
      <c r="R2351" s="88" t="str">
        <f>_xlfn.CONCAT(Table24[[#This Row],[Field Name]:[Pool Name]])</f>
        <v>WilmingtonFault Block IV-CFord (Fault Block IV-D)</v>
      </c>
    </row>
    <row r="2352" spans="14:18" x14ac:dyDescent="0.4">
      <c r="N2352" s="66" t="s">
        <v>2099</v>
      </c>
      <c r="O2352" s="67" t="s">
        <v>713</v>
      </c>
      <c r="P2352" s="68" t="s">
        <v>1812</v>
      </c>
      <c r="Q2352" t="str">
        <f>_xlfn.CONCAT(Table24[[#This Row],[Field Name]:[Area Name]])</f>
        <v>WilmingtonFault Block IV-C</v>
      </c>
      <c r="R2352" s="88" t="str">
        <f>_xlfn.CONCAT(Table24[[#This Row],[Field Name]:[Pool Name]])</f>
        <v>WilmingtonFault Block IV-CLower Terminal</v>
      </c>
    </row>
    <row r="2353" spans="14:18" x14ac:dyDescent="0.4">
      <c r="N2353" s="66" t="s">
        <v>2099</v>
      </c>
      <c r="O2353" s="67" t="s">
        <v>713</v>
      </c>
      <c r="P2353" s="68" t="s">
        <v>2039</v>
      </c>
      <c r="Q2353" t="str">
        <f>_xlfn.CONCAT(Table24[[#This Row],[Field Name]:[Area Name]])</f>
        <v>WilmingtonFault Block IV-C</v>
      </c>
      <c r="R2353" s="88" t="str">
        <f>_xlfn.CONCAT(Table24[[#This Row],[Field Name]:[Pool Name]])</f>
        <v>WilmingtonFault Block IV-CPliocene Sand</v>
      </c>
    </row>
    <row r="2354" spans="14:18" x14ac:dyDescent="0.4">
      <c r="N2354" s="66" t="s">
        <v>2099</v>
      </c>
      <c r="O2354" s="67" t="s">
        <v>713</v>
      </c>
      <c r="P2354" s="68" t="s">
        <v>2084</v>
      </c>
      <c r="Q2354" t="str">
        <f>_xlfn.CONCAT(Table24[[#This Row],[Field Name]:[Area Name]])</f>
        <v>WilmingtonFault Block IV-C</v>
      </c>
      <c r="R2354" s="88" t="str">
        <f>_xlfn.CONCAT(Table24[[#This Row],[Field Name]:[Pool Name]])</f>
        <v>WilmingtonFault Block IV-CRanger</v>
      </c>
    </row>
    <row r="2355" spans="14:18" x14ac:dyDescent="0.4">
      <c r="N2355" s="66" t="s">
        <v>2099</v>
      </c>
      <c r="O2355" s="67" t="s">
        <v>713</v>
      </c>
      <c r="P2355" s="68" t="s">
        <v>2148</v>
      </c>
      <c r="Q2355" t="str">
        <f>_xlfn.CONCAT(Table24[[#This Row],[Field Name]:[Area Name]])</f>
        <v>WilmingtonFault Block IV-C</v>
      </c>
      <c r="R2355" s="88" t="str">
        <f>_xlfn.CONCAT(Table24[[#This Row],[Field Name]:[Pool Name]])</f>
        <v>WilmingtonFault Block IV-CSchist</v>
      </c>
    </row>
    <row r="2356" spans="14:18" x14ac:dyDescent="0.4">
      <c r="N2356" s="66" t="s">
        <v>2099</v>
      </c>
      <c r="O2356" s="67" t="s">
        <v>713</v>
      </c>
      <c r="P2356" s="68" t="s">
        <v>2191</v>
      </c>
      <c r="Q2356" t="str">
        <f>_xlfn.CONCAT(Table24[[#This Row],[Field Name]:[Area Name]])</f>
        <v>WilmingtonFault Block IV-C</v>
      </c>
      <c r="R2356" s="88" t="str">
        <f>_xlfn.CONCAT(Table24[[#This Row],[Field Name]:[Pool Name]])</f>
        <v>WilmingtonFault Block IV-CTar</v>
      </c>
    </row>
    <row r="2357" spans="14:18" x14ac:dyDescent="0.4">
      <c r="N2357" s="66" t="s">
        <v>2099</v>
      </c>
      <c r="O2357" s="67" t="s">
        <v>713</v>
      </c>
      <c r="P2357" s="68" t="s">
        <v>2193</v>
      </c>
      <c r="Q2357" t="str">
        <f>_xlfn.CONCAT(Table24[[#This Row],[Field Name]:[Area Name]])</f>
        <v>WilmingtonFault Block IV-C</v>
      </c>
      <c r="R2357" s="88" t="str">
        <f>_xlfn.CONCAT(Table24[[#This Row],[Field Name]:[Pool Name]])</f>
        <v>WilmingtonFault Block IV-CTar Bottom</v>
      </c>
    </row>
    <row r="2358" spans="14:18" x14ac:dyDescent="0.4">
      <c r="N2358" s="66" t="s">
        <v>2099</v>
      </c>
      <c r="O2358" s="67" t="s">
        <v>713</v>
      </c>
      <c r="P2358" s="68" t="s">
        <v>2202</v>
      </c>
      <c r="Q2358" t="str">
        <f>_xlfn.CONCAT(Table24[[#This Row],[Field Name]:[Area Name]])</f>
        <v>WilmingtonFault Block IV-C</v>
      </c>
      <c r="R2358" s="88" t="str">
        <f>_xlfn.CONCAT(Table24[[#This Row],[Field Name]:[Pool Name]])</f>
        <v>WilmingtonFault Block IV-CTerminal</v>
      </c>
    </row>
    <row r="2359" spans="14:18" x14ac:dyDescent="0.4">
      <c r="N2359" s="66" t="s">
        <v>2099</v>
      </c>
      <c r="O2359" s="67" t="s">
        <v>713</v>
      </c>
      <c r="P2359" s="68" t="s">
        <v>2224</v>
      </c>
      <c r="Q2359" t="str">
        <f>_xlfn.CONCAT(Table24[[#This Row],[Field Name]:[Area Name]])</f>
        <v>WilmingtonFault Block IV-C</v>
      </c>
      <c r="R2359" s="88" t="str">
        <f>_xlfn.CONCAT(Table24[[#This Row],[Field Name]:[Pool Name]])</f>
        <v>WilmingtonFault Block IV-CUnion Pacific</v>
      </c>
    </row>
    <row r="2360" spans="14:18" x14ac:dyDescent="0.4">
      <c r="N2360" s="66" t="s">
        <v>2099</v>
      </c>
      <c r="O2360" s="67" t="s">
        <v>713</v>
      </c>
      <c r="P2360" s="68" t="s">
        <v>2248</v>
      </c>
      <c r="Q2360" t="str">
        <f>_xlfn.CONCAT(Table24[[#This Row],[Field Name]:[Area Name]])</f>
        <v>WilmingtonFault Block IV-C</v>
      </c>
      <c r="R2360" s="88" t="str">
        <f>_xlfn.CONCAT(Table24[[#This Row],[Field Name]:[Pool Name]])</f>
        <v>WilmingtonFault Block IV-CUpper Terminal</v>
      </c>
    </row>
    <row r="2361" spans="14:18" x14ac:dyDescent="0.4">
      <c r="N2361" s="66" t="s">
        <v>2099</v>
      </c>
      <c r="O2361" s="67" t="s">
        <v>720</v>
      </c>
      <c r="P2361" s="68">
        <v>237</v>
      </c>
      <c r="Q2361" t="str">
        <f>_xlfn.CONCAT(Table24[[#This Row],[Field Name]:[Area Name]])</f>
        <v>WilmingtonFault Block IV-D</v>
      </c>
      <c r="R2361" s="88" t="str">
        <f>_xlfn.CONCAT(Table24[[#This Row],[Field Name]:[Pool Name]])</f>
        <v>WilmingtonFault Block IV-D237</v>
      </c>
    </row>
    <row r="2362" spans="14:18" x14ac:dyDescent="0.4">
      <c r="N2362" s="66" t="s">
        <v>2099</v>
      </c>
      <c r="O2362" s="67" t="s">
        <v>720</v>
      </c>
      <c r="P2362" s="68" t="s">
        <v>1381</v>
      </c>
      <c r="Q2362" t="str">
        <f>_xlfn.CONCAT(Table24[[#This Row],[Field Name]:[Area Name]])</f>
        <v>WilmingtonFault Block IV-D</v>
      </c>
      <c r="R2362" s="88" t="str">
        <f>_xlfn.CONCAT(Table24[[#This Row],[Field Name]:[Pool Name]])</f>
        <v>WilmingtonFault Block IV-DFord</v>
      </c>
    </row>
    <row r="2363" spans="14:18" x14ac:dyDescent="0.4">
      <c r="N2363" s="66" t="s">
        <v>2099</v>
      </c>
      <c r="O2363" s="67" t="s">
        <v>720</v>
      </c>
      <c r="P2363" s="68" t="s">
        <v>1394</v>
      </c>
      <c r="Q2363" t="str">
        <f>_xlfn.CONCAT(Table24[[#This Row],[Field Name]:[Area Name]])</f>
        <v>WilmingtonFault Block IV-D</v>
      </c>
      <c r="R2363" s="88" t="str">
        <f>_xlfn.CONCAT(Table24[[#This Row],[Field Name]:[Pool Name]])</f>
        <v>WilmingtonFault Block IV-DFord (Fault Block IV-A)</v>
      </c>
    </row>
    <row r="2364" spans="14:18" x14ac:dyDescent="0.4">
      <c r="N2364" s="66" t="s">
        <v>2099</v>
      </c>
      <c r="O2364" s="67" t="s">
        <v>720</v>
      </c>
      <c r="P2364" s="68" t="s">
        <v>1812</v>
      </c>
      <c r="Q2364" t="str">
        <f>_xlfn.CONCAT(Table24[[#This Row],[Field Name]:[Area Name]])</f>
        <v>WilmingtonFault Block IV-D</v>
      </c>
      <c r="R2364" s="88" t="str">
        <f>_xlfn.CONCAT(Table24[[#This Row],[Field Name]:[Pool Name]])</f>
        <v>WilmingtonFault Block IV-DLower Terminal</v>
      </c>
    </row>
    <row r="2365" spans="14:18" x14ac:dyDescent="0.4">
      <c r="N2365" s="66" t="s">
        <v>2099</v>
      </c>
      <c r="O2365" s="67" t="s">
        <v>720</v>
      </c>
      <c r="P2365" s="68" t="s">
        <v>2039</v>
      </c>
      <c r="Q2365" t="str">
        <f>_xlfn.CONCAT(Table24[[#This Row],[Field Name]:[Area Name]])</f>
        <v>WilmingtonFault Block IV-D</v>
      </c>
      <c r="R2365" s="88" t="str">
        <f>_xlfn.CONCAT(Table24[[#This Row],[Field Name]:[Pool Name]])</f>
        <v>WilmingtonFault Block IV-DPliocene Sand</v>
      </c>
    </row>
    <row r="2366" spans="14:18" x14ac:dyDescent="0.4">
      <c r="N2366" s="66" t="s">
        <v>2099</v>
      </c>
      <c r="O2366" s="67" t="s">
        <v>720</v>
      </c>
      <c r="P2366" s="68" t="s">
        <v>2084</v>
      </c>
      <c r="Q2366" t="str">
        <f>_xlfn.CONCAT(Table24[[#This Row],[Field Name]:[Area Name]])</f>
        <v>WilmingtonFault Block IV-D</v>
      </c>
      <c r="R2366" s="88" t="str">
        <f>_xlfn.CONCAT(Table24[[#This Row],[Field Name]:[Pool Name]])</f>
        <v>WilmingtonFault Block IV-DRanger</v>
      </c>
    </row>
    <row r="2367" spans="14:18" x14ac:dyDescent="0.4">
      <c r="N2367" s="66" t="s">
        <v>2099</v>
      </c>
      <c r="O2367" s="67" t="s">
        <v>720</v>
      </c>
      <c r="P2367" s="68" t="s">
        <v>2148</v>
      </c>
      <c r="Q2367" t="str">
        <f>_xlfn.CONCAT(Table24[[#This Row],[Field Name]:[Area Name]])</f>
        <v>WilmingtonFault Block IV-D</v>
      </c>
      <c r="R2367" s="88" t="str">
        <f>_xlfn.CONCAT(Table24[[#This Row],[Field Name]:[Pool Name]])</f>
        <v>WilmingtonFault Block IV-DSchist</v>
      </c>
    </row>
    <row r="2368" spans="14:18" x14ac:dyDescent="0.4">
      <c r="N2368" s="66" t="s">
        <v>2099</v>
      </c>
      <c r="O2368" s="67" t="s">
        <v>720</v>
      </c>
      <c r="P2368" s="68" t="s">
        <v>2191</v>
      </c>
      <c r="Q2368" t="str">
        <f>_xlfn.CONCAT(Table24[[#This Row],[Field Name]:[Area Name]])</f>
        <v>WilmingtonFault Block IV-D</v>
      </c>
      <c r="R2368" s="88" t="str">
        <f>_xlfn.CONCAT(Table24[[#This Row],[Field Name]:[Pool Name]])</f>
        <v>WilmingtonFault Block IV-DTar</v>
      </c>
    </row>
    <row r="2369" spans="14:18" x14ac:dyDescent="0.4">
      <c r="N2369" s="66" t="s">
        <v>2099</v>
      </c>
      <c r="O2369" s="67" t="s">
        <v>720</v>
      </c>
      <c r="P2369" s="68" t="s">
        <v>2193</v>
      </c>
      <c r="Q2369" t="str">
        <f>_xlfn.CONCAT(Table24[[#This Row],[Field Name]:[Area Name]])</f>
        <v>WilmingtonFault Block IV-D</v>
      </c>
      <c r="R2369" s="88" t="str">
        <f>_xlfn.CONCAT(Table24[[#This Row],[Field Name]:[Pool Name]])</f>
        <v>WilmingtonFault Block IV-DTar Bottom</v>
      </c>
    </row>
    <row r="2370" spans="14:18" x14ac:dyDescent="0.4">
      <c r="N2370" s="66" t="s">
        <v>2099</v>
      </c>
      <c r="O2370" s="67" t="s">
        <v>720</v>
      </c>
      <c r="P2370" s="68" t="s">
        <v>2202</v>
      </c>
      <c r="Q2370" t="str">
        <f>_xlfn.CONCAT(Table24[[#This Row],[Field Name]:[Area Name]])</f>
        <v>WilmingtonFault Block IV-D</v>
      </c>
      <c r="R2370" s="88" t="str">
        <f>_xlfn.CONCAT(Table24[[#This Row],[Field Name]:[Pool Name]])</f>
        <v>WilmingtonFault Block IV-DTerminal</v>
      </c>
    </row>
    <row r="2371" spans="14:18" x14ac:dyDescent="0.4">
      <c r="N2371" s="66" t="s">
        <v>2099</v>
      </c>
      <c r="O2371" s="67" t="s">
        <v>720</v>
      </c>
      <c r="P2371" s="68" t="s">
        <v>2224</v>
      </c>
      <c r="Q2371" t="str">
        <f>_xlfn.CONCAT(Table24[[#This Row],[Field Name]:[Area Name]])</f>
        <v>WilmingtonFault Block IV-D</v>
      </c>
      <c r="R2371" s="88" t="str">
        <f>_xlfn.CONCAT(Table24[[#This Row],[Field Name]:[Pool Name]])</f>
        <v>WilmingtonFault Block IV-DUnion Pacific</v>
      </c>
    </row>
    <row r="2372" spans="14:18" x14ac:dyDescent="0.4">
      <c r="N2372" s="66" t="s">
        <v>2099</v>
      </c>
      <c r="O2372" s="67" t="s">
        <v>720</v>
      </c>
      <c r="P2372" s="68" t="s">
        <v>2248</v>
      </c>
      <c r="Q2372" t="str">
        <f>_xlfn.CONCAT(Table24[[#This Row],[Field Name]:[Area Name]])</f>
        <v>WilmingtonFault Block IV-D</v>
      </c>
      <c r="R2372" s="88" t="str">
        <f>_xlfn.CONCAT(Table24[[#This Row],[Field Name]:[Pool Name]])</f>
        <v>WilmingtonFault Block IV-DUpper Terminal</v>
      </c>
    </row>
    <row r="2373" spans="14:18" x14ac:dyDescent="0.4">
      <c r="N2373" s="66" t="s">
        <v>2099</v>
      </c>
      <c r="O2373" s="67" t="s">
        <v>726</v>
      </c>
      <c r="P2373" s="68">
        <v>237</v>
      </c>
      <c r="Q2373" t="str">
        <f>_xlfn.CONCAT(Table24[[#This Row],[Field Name]:[Area Name]])</f>
        <v>WilmingtonFault Block V</v>
      </c>
      <c r="R2373" s="88" t="str">
        <f>_xlfn.CONCAT(Table24[[#This Row],[Field Name]:[Pool Name]])</f>
        <v>WilmingtonFault Block V237</v>
      </c>
    </row>
    <row r="2374" spans="14:18" x14ac:dyDescent="0.4">
      <c r="N2374" s="66" t="s">
        <v>2099</v>
      </c>
      <c r="O2374" s="67" t="s">
        <v>726</v>
      </c>
      <c r="P2374" s="68" t="s">
        <v>1381</v>
      </c>
      <c r="Q2374" t="str">
        <f>_xlfn.CONCAT(Table24[[#This Row],[Field Name]:[Area Name]])</f>
        <v>WilmingtonFault Block V</v>
      </c>
      <c r="R2374" s="88" t="str">
        <f>_xlfn.CONCAT(Table24[[#This Row],[Field Name]:[Pool Name]])</f>
        <v>WilmingtonFault Block VFord</v>
      </c>
    </row>
    <row r="2375" spans="14:18" x14ac:dyDescent="0.4">
      <c r="N2375" s="66" t="s">
        <v>2099</v>
      </c>
      <c r="O2375" s="67" t="s">
        <v>726</v>
      </c>
      <c r="P2375" s="68" t="s">
        <v>1812</v>
      </c>
      <c r="Q2375" t="str">
        <f>_xlfn.CONCAT(Table24[[#This Row],[Field Name]:[Area Name]])</f>
        <v>WilmingtonFault Block V</v>
      </c>
      <c r="R2375" s="88" t="str">
        <f>_xlfn.CONCAT(Table24[[#This Row],[Field Name]:[Pool Name]])</f>
        <v>WilmingtonFault Block VLower Terminal</v>
      </c>
    </row>
    <row r="2376" spans="14:18" x14ac:dyDescent="0.4">
      <c r="N2376" s="66" t="s">
        <v>2099</v>
      </c>
      <c r="O2376" s="67" t="s">
        <v>726</v>
      </c>
      <c r="P2376" s="68" t="s">
        <v>240</v>
      </c>
      <c r="Q2376" t="str">
        <f>_xlfn.CONCAT(Table24[[#This Row],[Field Name]:[Area Name]])</f>
        <v>WilmingtonFault Block V</v>
      </c>
      <c r="R2376" s="88" t="str">
        <f>_xlfn.CONCAT(Table24[[#This Row],[Field Name]:[Pool Name]])</f>
        <v>WilmingtonFault Block VNo Pool Breakdown</v>
      </c>
    </row>
    <row r="2377" spans="14:18" x14ac:dyDescent="0.4">
      <c r="N2377" s="66" t="s">
        <v>2099</v>
      </c>
      <c r="O2377" s="67" t="s">
        <v>726</v>
      </c>
      <c r="P2377" s="68" t="s">
        <v>336</v>
      </c>
      <c r="Q2377" t="str">
        <f>_xlfn.CONCAT(Table24[[#This Row],[Field Name]:[Area Name]])</f>
        <v>WilmingtonFault Block V</v>
      </c>
      <c r="R2377" s="88" t="str">
        <f>_xlfn.CONCAT(Table24[[#This Row],[Field Name]:[Pool Name]])</f>
        <v>WilmingtonFault Block VObservation</v>
      </c>
    </row>
    <row r="2378" spans="14:18" x14ac:dyDescent="0.4">
      <c r="N2378" s="66" t="s">
        <v>2099</v>
      </c>
      <c r="O2378" s="67" t="s">
        <v>726</v>
      </c>
      <c r="P2378" s="68" t="s">
        <v>2039</v>
      </c>
      <c r="Q2378" t="str">
        <f>_xlfn.CONCAT(Table24[[#This Row],[Field Name]:[Area Name]])</f>
        <v>WilmingtonFault Block V</v>
      </c>
      <c r="R2378" s="88" t="str">
        <f>_xlfn.CONCAT(Table24[[#This Row],[Field Name]:[Pool Name]])</f>
        <v>WilmingtonFault Block VPliocene Sand</v>
      </c>
    </row>
    <row r="2379" spans="14:18" x14ac:dyDescent="0.4">
      <c r="N2379" s="66" t="s">
        <v>2099</v>
      </c>
      <c r="O2379" s="67" t="s">
        <v>726</v>
      </c>
      <c r="P2379" s="68" t="s">
        <v>2084</v>
      </c>
      <c r="Q2379" t="str">
        <f>_xlfn.CONCAT(Table24[[#This Row],[Field Name]:[Area Name]])</f>
        <v>WilmingtonFault Block V</v>
      </c>
      <c r="R2379" s="88" t="str">
        <f>_xlfn.CONCAT(Table24[[#This Row],[Field Name]:[Pool Name]])</f>
        <v>WilmingtonFault Block VRanger</v>
      </c>
    </row>
    <row r="2380" spans="14:18" x14ac:dyDescent="0.4">
      <c r="N2380" s="66" t="s">
        <v>2099</v>
      </c>
      <c r="O2380" s="67" t="s">
        <v>726</v>
      </c>
      <c r="P2380" s="68" t="s">
        <v>2087</v>
      </c>
      <c r="Q2380" t="str">
        <f>_xlfn.CONCAT(Table24[[#This Row],[Field Name]:[Area Name]])</f>
        <v>WilmingtonFault Block V</v>
      </c>
      <c r="R2380" s="88" t="str">
        <f>_xlfn.CONCAT(Table24[[#This Row],[Field Name]:[Pool Name]])</f>
        <v>WilmingtonFault Block VRanger (Fault Block IV)</v>
      </c>
    </row>
    <row r="2381" spans="14:18" x14ac:dyDescent="0.4">
      <c r="N2381" s="66" t="s">
        <v>2099</v>
      </c>
      <c r="O2381" s="67" t="s">
        <v>726</v>
      </c>
      <c r="P2381" s="68" t="s">
        <v>2089</v>
      </c>
      <c r="Q2381" t="str">
        <f>_xlfn.CONCAT(Table24[[#This Row],[Field Name]:[Area Name]])</f>
        <v>WilmingtonFault Block V</v>
      </c>
      <c r="R2381" s="88" t="str">
        <f>_xlfn.CONCAT(Table24[[#This Row],[Field Name]:[Pool Name]])</f>
        <v>WilmingtonFault Block VRanger (Fault Block VI)</v>
      </c>
    </row>
    <row r="2382" spans="14:18" x14ac:dyDescent="0.4">
      <c r="N2382" s="66" t="s">
        <v>2099</v>
      </c>
      <c r="O2382" s="67" t="s">
        <v>726</v>
      </c>
      <c r="P2382" s="68" t="s">
        <v>2148</v>
      </c>
      <c r="Q2382" t="str">
        <f>_xlfn.CONCAT(Table24[[#This Row],[Field Name]:[Area Name]])</f>
        <v>WilmingtonFault Block V</v>
      </c>
      <c r="R2382" s="88" t="str">
        <f>_xlfn.CONCAT(Table24[[#This Row],[Field Name]:[Pool Name]])</f>
        <v>WilmingtonFault Block VSchist</v>
      </c>
    </row>
    <row r="2383" spans="14:18" x14ac:dyDescent="0.4">
      <c r="N2383" s="66" t="s">
        <v>2099</v>
      </c>
      <c r="O2383" s="67" t="s">
        <v>726</v>
      </c>
      <c r="P2383" s="68" t="s">
        <v>2191</v>
      </c>
      <c r="Q2383" t="str">
        <f>_xlfn.CONCAT(Table24[[#This Row],[Field Name]:[Area Name]])</f>
        <v>WilmingtonFault Block V</v>
      </c>
      <c r="R2383" s="88" t="str">
        <f>_xlfn.CONCAT(Table24[[#This Row],[Field Name]:[Pool Name]])</f>
        <v>WilmingtonFault Block VTar</v>
      </c>
    </row>
    <row r="2384" spans="14:18" x14ac:dyDescent="0.4">
      <c r="N2384" s="66" t="s">
        <v>2099</v>
      </c>
      <c r="O2384" s="67" t="s">
        <v>726</v>
      </c>
      <c r="P2384" s="68" t="s">
        <v>2193</v>
      </c>
      <c r="Q2384" t="str">
        <f>_xlfn.CONCAT(Table24[[#This Row],[Field Name]:[Area Name]])</f>
        <v>WilmingtonFault Block V</v>
      </c>
      <c r="R2384" s="88" t="str">
        <f>_xlfn.CONCAT(Table24[[#This Row],[Field Name]:[Pool Name]])</f>
        <v>WilmingtonFault Block VTar Bottom</v>
      </c>
    </row>
    <row r="2385" spans="14:18" x14ac:dyDescent="0.4">
      <c r="N2385" s="66" t="s">
        <v>2099</v>
      </c>
      <c r="O2385" s="67" t="s">
        <v>726</v>
      </c>
      <c r="P2385" s="68" t="s">
        <v>2202</v>
      </c>
      <c r="Q2385" t="str">
        <f>_xlfn.CONCAT(Table24[[#This Row],[Field Name]:[Area Name]])</f>
        <v>WilmingtonFault Block V</v>
      </c>
      <c r="R2385" s="88" t="str">
        <f>_xlfn.CONCAT(Table24[[#This Row],[Field Name]:[Pool Name]])</f>
        <v>WilmingtonFault Block VTerminal</v>
      </c>
    </row>
    <row r="2386" spans="14:18" x14ac:dyDescent="0.4">
      <c r="N2386" s="66" t="s">
        <v>2099</v>
      </c>
      <c r="O2386" s="67" t="s">
        <v>726</v>
      </c>
      <c r="P2386" s="68" t="s">
        <v>2224</v>
      </c>
      <c r="Q2386" t="str">
        <f>_xlfn.CONCAT(Table24[[#This Row],[Field Name]:[Area Name]])</f>
        <v>WilmingtonFault Block V</v>
      </c>
      <c r="R2386" s="88" t="str">
        <f>_xlfn.CONCAT(Table24[[#This Row],[Field Name]:[Pool Name]])</f>
        <v>WilmingtonFault Block VUnion Pacific</v>
      </c>
    </row>
    <row r="2387" spans="14:18" x14ac:dyDescent="0.4">
      <c r="N2387" s="66" t="s">
        <v>2099</v>
      </c>
      <c r="O2387" s="67" t="s">
        <v>726</v>
      </c>
      <c r="P2387" s="68" t="s">
        <v>2248</v>
      </c>
      <c r="Q2387" t="str">
        <f>_xlfn.CONCAT(Table24[[#This Row],[Field Name]:[Area Name]])</f>
        <v>WilmingtonFault Block V</v>
      </c>
      <c r="R2387" s="88" t="str">
        <f>_xlfn.CONCAT(Table24[[#This Row],[Field Name]:[Pool Name]])</f>
        <v>WilmingtonFault Block VUpper Terminal</v>
      </c>
    </row>
    <row r="2388" spans="14:18" x14ac:dyDescent="0.4">
      <c r="N2388" s="66" t="s">
        <v>2099</v>
      </c>
      <c r="O2388" s="67" t="s">
        <v>744</v>
      </c>
      <c r="P2388" s="68">
        <v>237</v>
      </c>
      <c r="Q2388" t="str">
        <f>_xlfn.CONCAT(Table24[[#This Row],[Field Name]:[Area Name]])</f>
        <v>WilmingtonFault Block V-A</v>
      </c>
      <c r="R2388" s="88" t="str">
        <f>_xlfn.CONCAT(Table24[[#This Row],[Field Name]:[Pool Name]])</f>
        <v>WilmingtonFault Block V-A237</v>
      </c>
    </row>
    <row r="2389" spans="14:18" x14ac:dyDescent="0.4">
      <c r="N2389" s="66" t="s">
        <v>2099</v>
      </c>
      <c r="O2389" s="67" t="s">
        <v>744</v>
      </c>
      <c r="P2389" s="68" t="s">
        <v>1381</v>
      </c>
      <c r="Q2389" t="str">
        <f>_xlfn.CONCAT(Table24[[#This Row],[Field Name]:[Area Name]])</f>
        <v>WilmingtonFault Block V-A</v>
      </c>
      <c r="R2389" s="88" t="str">
        <f>_xlfn.CONCAT(Table24[[#This Row],[Field Name]:[Pool Name]])</f>
        <v>WilmingtonFault Block V-AFord</v>
      </c>
    </row>
    <row r="2390" spans="14:18" x14ac:dyDescent="0.4">
      <c r="N2390" s="66" t="s">
        <v>2099</v>
      </c>
      <c r="O2390" s="67" t="s">
        <v>744</v>
      </c>
      <c r="P2390" s="68" t="s">
        <v>1812</v>
      </c>
      <c r="Q2390" t="str">
        <f>_xlfn.CONCAT(Table24[[#This Row],[Field Name]:[Area Name]])</f>
        <v>WilmingtonFault Block V-A</v>
      </c>
      <c r="R2390" s="88" t="str">
        <f>_xlfn.CONCAT(Table24[[#This Row],[Field Name]:[Pool Name]])</f>
        <v>WilmingtonFault Block V-ALower Terminal</v>
      </c>
    </row>
    <row r="2391" spans="14:18" x14ac:dyDescent="0.4">
      <c r="N2391" s="66" t="s">
        <v>2099</v>
      </c>
      <c r="O2391" s="67" t="s">
        <v>744</v>
      </c>
      <c r="P2391" s="68" t="s">
        <v>2224</v>
      </c>
      <c r="Q2391" t="str">
        <f>_xlfn.CONCAT(Table24[[#This Row],[Field Name]:[Area Name]])</f>
        <v>WilmingtonFault Block V-A</v>
      </c>
      <c r="R2391" s="88" t="str">
        <f>_xlfn.CONCAT(Table24[[#This Row],[Field Name]:[Pool Name]])</f>
        <v>WilmingtonFault Block V-AUnion Pacific</v>
      </c>
    </row>
    <row r="2392" spans="14:18" x14ac:dyDescent="0.4">
      <c r="N2392" s="66" t="s">
        <v>2099</v>
      </c>
      <c r="O2392" s="67" t="s">
        <v>744</v>
      </c>
      <c r="P2392" s="68" t="s">
        <v>2248</v>
      </c>
      <c r="Q2392" t="str">
        <f>_xlfn.CONCAT(Table24[[#This Row],[Field Name]:[Area Name]])</f>
        <v>WilmingtonFault Block V-A</v>
      </c>
      <c r="R2392" s="88" t="str">
        <f>_xlfn.CONCAT(Table24[[#This Row],[Field Name]:[Pool Name]])</f>
        <v>WilmingtonFault Block V-AUpper Terminal</v>
      </c>
    </row>
    <row r="2393" spans="14:18" x14ac:dyDescent="0.4">
      <c r="N2393" s="66" t="s">
        <v>2099</v>
      </c>
      <c r="O2393" s="67" t="s">
        <v>751</v>
      </c>
      <c r="P2393" s="68">
        <v>237</v>
      </c>
      <c r="Q2393" t="str">
        <f>_xlfn.CONCAT(Table24[[#This Row],[Field Name]:[Area Name]])</f>
        <v>WilmingtonFault Block V-B</v>
      </c>
      <c r="R2393" s="88" t="str">
        <f>_xlfn.CONCAT(Table24[[#This Row],[Field Name]:[Pool Name]])</f>
        <v>WilmingtonFault Block V-B237</v>
      </c>
    </row>
    <row r="2394" spans="14:18" x14ac:dyDescent="0.4">
      <c r="N2394" s="66" t="s">
        <v>2099</v>
      </c>
      <c r="O2394" s="67" t="s">
        <v>751</v>
      </c>
      <c r="P2394" s="68" t="s">
        <v>1381</v>
      </c>
      <c r="Q2394" t="str">
        <f>_xlfn.CONCAT(Table24[[#This Row],[Field Name]:[Area Name]])</f>
        <v>WilmingtonFault Block V-B</v>
      </c>
      <c r="R2394" s="88" t="str">
        <f>_xlfn.CONCAT(Table24[[#This Row],[Field Name]:[Pool Name]])</f>
        <v>WilmingtonFault Block V-BFord</v>
      </c>
    </row>
    <row r="2395" spans="14:18" x14ac:dyDescent="0.4">
      <c r="N2395" s="66" t="s">
        <v>2099</v>
      </c>
      <c r="O2395" s="67" t="s">
        <v>751</v>
      </c>
      <c r="P2395" s="68" t="s">
        <v>1406</v>
      </c>
      <c r="Q2395" t="str">
        <f>_xlfn.CONCAT(Table24[[#This Row],[Field Name]:[Area Name]])</f>
        <v>WilmingtonFault Block V-B</v>
      </c>
      <c r="R2395" s="88" t="str">
        <f>_xlfn.CONCAT(Table24[[#This Row],[Field Name]:[Pool Name]])</f>
        <v>WilmingtonFault Block V-BFord (Fault Block VI)</v>
      </c>
    </row>
    <row r="2396" spans="14:18" x14ac:dyDescent="0.4">
      <c r="N2396" s="66" t="s">
        <v>2099</v>
      </c>
      <c r="O2396" s="67" t="s">
        <v>751</v>
      </c>
      <c r="P2396" s="68" t="s">
        <v>1812</v>
      </c>
      <c r="Q2396" t="str">
        <f>_xlfn.CONCAT(Table24[[#This Row],[Field Name]:[Area Name]])</f>
        <v>WilmingtonFault Block V-B</v>
      </c>
      <c r="R2396" s="88" t="str">
        <f>_xlfn.CONCAT(Table24[[#This Row],[Field Name]:[Pool Name]])</f>
        <v>WilmingtonFault Block V-BLower Terminal</v>
      </c>
    </row>
    <row r="2397" spans="14:18" x14ac:dyDescent="0.4">
      <c r="N2397" s="66" t="s">
        <v>2099</v>
      </c>
      <c r="O2397" s="67" t="s">
        <v>751</v>
      </c>
      <c r="P2397" s="68" t="s">
        <v>2039</v>
      </c>
      <c r="Q2397" t="str">
        <f>_xlfn.CONCAT(Table24[[#This Row],[Field Name]:[Area Name]])</f>
        <v>WilmingtonFault Block V-B</v>
      </c>
      <c r="R2397" s="88" t="str">
        <f>_xlfn.CONCAT(Table24[[#This Row],[Field Name]:[Pool Name]])</f>
        <v>WilmingtonFault Block V-BPliocene Sand</v>
      </c>
    </row>
    <row r="2398" spans="14:18" x14ac:dyDescent="0.4">
      <c r="N2398" s="66" t="s">
        <v>2099</v>
      </c>
      <c r="O2398" s="67" t="s">
        <v>751</v>
      </c>
      <c r="P2398" s="68" t="s">
        <v>2084</v>
      </c>
      <c r="Q2398" t="str">
        <f>_xlfn.CONCAT(Table24[[#This Row],[Field Name]:[Area Name]])</f>
        <v>WilmingtonFault Block V-B</v>
      </c>
      <c r="R2398" s="88" t="str">
        <f>_xlfn.CONCAT(Table24[[#This Row],[Field Name]:[Pool Name]])</f>
        <v>WilmingtonFault Block V-BRanger</v>
      </c>
    </row>
    <row r="2399" spans="14:18" x14ac:dyDescent="0.4">
      <c r="N2399" s="66" t="s">
        <v>2099</v>
      </c>
      <c r="O2399" s="67" t="s">
        <v>751</v>
      </c>
      <c r="P2399" s="68" t="s">
        <v>2148</v>
      </c>
      <c r="Q2399" t="str">
        <f>_xlfn.CONCAT(Table24[[#This Row],[Field Name]:[Area Name]])</f>
        <v>WilmingtonFault Block V-B</v>
      </c>
      <c r="R2399" s="88" t="str">
        <f>_xlfn.CONCAT(Table24[[#This Row],[Field Name]:[Pool Name]])</f>
        <v>WilmingtonFault Block V-BSchist</v>
      </c>
    </row>
    <row r="2400" spans="14:18" x14ac:dyDescent="0.4">
      <c r="N2400" s="66" t="s">
        <v>2099</v>
      </c>
      <c r="O2400" s="67" t="s">
        <v>751</v>
      </c>
      <c r="P2400" s="68" t="s">
        <v>2191</v>
      </c>
      <c r="Q2400" t="str">
        <f>_xlfn.CONCAT(Table24[[#This Row],[Field Name]:[Area Name]])</f>
        <v>WilmingtonFault Block V-B</v>
      </c>
      <c r="R2400" s="88" t="str">
        <f>_xlfn.CONCAT(Table24[[#This Row],[Field Name]:[Pool Name]])</f>
        <v>WilmingtonFault Block V-BTar</v>
      </c>
    </row>
    <row r="2401" spans="14:18" x14ac:dyDescent="0.4">
      <c r="N2401" s="66" t="s">
        <v>2099</v>
      </c>
      <c r="O2401" s="67" t="s">
        <v>751</v>
      </c>
      <c r="P2401" s="68" t="s">
        <v>2193</v>
      </c>
      <c r="Q2401" t="str">
        <f>_xlfn.CONCAT(Table24[[#This Row],[Field Name]:[Area Name]])</f>
        <v>WilmingtonFault Block V-B</v>
      </c>
      <c r="R2401" s="88" t="str">
        <f>_xlfn.CONCAT(Table24[[#This Row],[Field Name]:[Pool Name]])</f>
        <v>WilmingtonFault Block V-BTar Bottom</v>
      </c>
    </row>
    <row r="2402" spans="14:18" x14ac:dyDescent="0.4">
      <c r="N2402" s="66" t="s">
        <v>2099</v>
      </c>
      <c r="O2402" s="67" t="s">
        <v>751</v>
      </c>
      <c r="P2402" s="68" t="s">
        <v>2202</v>
      </c>
      <c r="Q2402" t="str">
        <f>_xlfn.CONCAT(Table24[[#This Row],[Field Name]:[Area Name]])</f>
        <v>WilmingtonFault Block V-B</v>
      </c>
      <c r="R2402" s="88" t="str">
        <f>_xlfn.CONCAT(Table24[[#This Row],[Field Name]:[Pool Name]])</f>
        <v>WilmingtonFault Block V-BTerminal</v>
      </c>
    </row>
    <row r="2403" spans="14:18" x14ac:dyDescent="0.4">
      <c r="N2403" s="66" t="s">
        <v>2099</v>
      </c>
      <c r="O2403" s="67" t="s">
        <v>751</v>
      </c>
      <c r="P2403" s="68" t="s">
        <v>2224</v>
      </c>
      <c r="Q2403" t="str">
        <f>_xlfn.CONCAT(Table24[[#This Row],[Field Name]:[Area Name]])</f>
        <v>WilmingtonFault Block V-B</v>
      </c>
      <c r="R2403" s="88" t="str">
        <f>_xlfn.CONCAT(Table24[[#This Row],[Field Name]:[Pool Name]])</f>
        <v>WilmingtonFault Block V-BUnion Pacific</v>
      </c>
    </row>
    <row r="2404" spans="14:18" x14ac:dyDescent="0.4">
      <c r="N2404" s="66" t="s">
        <v>2099</v>
      </c>
      <c r="O2404" s="67" t="s">
        <v>751</v>
      </c>
      <c r="P2404" s="68" t="s">
        <v>2226</v>
      </c>
      <c r="Q2404" t="str">
        <f>_xlfn.CONCAT(Table24[[#This Row],[Field Name]:[Area Name]])</f>
        <v>WilmingtonFault Block V-B</v>
      </c>
      <c r="R2404" s="88" t="str">
        <f>_xlfn.CONCAT(Table24[[#This Row],[Field Name]:[Pool Name]])</f>
        <v>WilmingtonFault Block V-BUnion Pacific (Fault Block VI)</v>
      </c>
    </row>
    <row r="2405" spans="14:18" x14ac:dyDescent="0.4">
      <c r="N2405" s="66" t="s">
        <v>2099</v>
      </c>
      <c r="O2405" s="67" t="s">
        <v>751</v>
      </c>
      <c r="P2405" s="68" t="s">
        <v>2248</v>
      </c>
      <c r="Q2405" t="str">
        <f>_xlfn.CONCAT(Table24[[#This Row],[Field Name]:[Area Name]])</f>
        <v>WilmingtonFault Block V-B</v>
      </c>
      <c r="R2405" s="88" t="str">
        <f>_xlfn.CONCAT(Table24[[#This Row],[Field Name]:[Pool Name]])</f>
        <v>WilmingtonFault Block V-BUpper Terminal</v>
      </c>
    </row>
    <row r="2406" spans="14:18" x14ac:dyDescent="0.4">
      <c r="N2406" s="66" t="s">
        <v>2099</v>
      </c>
      <c r="O2406" s="67" t="s">
        <v>758</v>
      </c>
      <c r="P2406" s="68">
        <v>237</v>
      </c>
      <c r="Q2406" t="str">
        <f>_xlfn.CONCAT(Table24[[#This Row],[Field Name]:[Area Name]])</f>
        <v>WilmingtonFault Block VI</v>
      </c>
      <c r="R2406" s="88" t="str">
        <f>_xlfn.CONCAT(Table24[[#This Row],[Field Name]:[Pool Name]])</f>
        <v>WilmingtonFault Block VI237</v>
      </c>
    </row>
    <row r="2407" spans="14:18" x14ac:dyDescent="0.4">
      <c r="N2407" s="66" t="s">
        <v>2099</v>
      </c>
      <c r="O2407" s="67" t="s">
        <v>758</v>
      </c>
      <c r="P2407" s="68" t="s">
        <v>1381</v>
      </c>
      <c r="Q2407" t="str">
        <f>_xlfn.CONCAT(Table24[[#This Row],[Field Name]:[Area Name]])</f>
        <v>WilmingtonFault Block VI</v>
      </c>
      <c r="R2407" s="88" t="str">
        <f>_xlfn.CONCAT(Table24[[#This Row],[Field Name]:[Pool Name]])</f>
        <v>WilmingtonFault Block VIFord</v>
      </c>
    </row>
    <row r="2408" spans="14:18" x14ac:dyDescent="0.4">
      <c r="N2408" s="66" t="s">
        <v>2099</v>
      </c>
      <c r="O2408" s="67" t="s">
        <v>758</v>
      </c>
      <c r="P2408" s="68" t="s">
        <v>1812</v>
      </c>
      <c r="Q2408" t="str">
        <f>_xlfn.CONCAT(Table24[[#This Row],[Field Name]:[Area Name]])</f>
        <v>WilmingtonFault Block VI</v>
      </c>
      <c r="R2408" s="88" t="str">
        <f>_xlfn.CONCAT(Table24[[#This Row],[Field Name]:[Pool Name]])</f>
        <v>WilmingtonFault Block VILower Terminal</v>
      </c>
    </row>
    <row r="2409" spans="14:18" x14ac:dyDescent="0.4">
      <c r="N2409" s="66" t="s">
        <v>2099</v>
      </c>
      <c r="O2409" s="67" t="s">
        <v>758</v>
      </c>
      <c r="P2409" s="68" t="s">
        <v>240</v>
      </c>
      <c r="Q2409" t="str">
        <f>_xlfn.CONCAT(Table24[[#This Row],[Field Name]:[Area Name]])</f>
        <v>WilmingtonFault Block VI</v>
      </c>
      <c r="R2409" s="88" t="str">
        <f>_xlfn.CONCAT(Table24[[#This Row],[Field Name]:[Pool Name]])</f>
        <v>WilmingtonFault Block VINo Pool Breakdown</v>
      </c>
    </row>
    <row r="2410" spans="14:18" x14ac:dyDescent="0.4">
      <c r="N2410" s="66" t="s">
        <v>2099</v>
      </c>
      <c r="O2410" s="67" t="s">
        <v>758</v>
      </c>
      <c r="P2410" s="68" t="s">
        <v>336</v>
      </c>
      <c r="Q2410" t="str">
        <f>_xlfn.CONCAT(Table24[[#This Row],[Field Name]:[Area Name]])</f>
        <v>WilmingtonFault Block VI</v>
      </c>
      <c r="R2410" s="88" t="str">
        <f>_xlfn.CONCAT(Table24[[#This Row],[Field Name]:[Pool Name]])</f>
        <v>WilmingtonFault Block VIObservation</v>
      </c>
    </row>
    <row r="2411" spans="14:18" x14ac:dyDescent="0.4">
      <c r="N2411" s="66" t="s">
        <v>2099</v>
      </c>
      <c r="O2411" s="67" t="s">
        <v>758</v>
      </c>
      <c r="P2411" s="68" t="s">
        <v>2039</v>
      </c>
      <c r="Q2411" t="str">
        <f>_xlfn.CONCAT(Table24[[#This Row],[Field Name]:[Area Name]])</f>
        <v>WilmingtonFault Block VI</v>
      </c>
      <c r="R2411" s="88" t="str">
        <f>_xlfn.CONCAT(Table24[[#This Row],[Field Name]:[Pool Name]])</f>
        <v>WilmingtonFault Block VIPliocene Sand</v>
      </c>
    </row>
    <row r="2412" spans="14:18" x14ac:dyDescent="0.4">
      <c r="N2412" s="66" t="s">
        <v>2099</v>
      </c>
      <c r="O2412" s="67" t="s">
        <v>758</v>
      </c>
      <c r="P2412" s="68" t="s">
        <v>2084</v>
      </c>
      <c r="Q2412" t="str">
        <f>_xlfn.CONCAT(Table24[[#This Row],[Field Name]:[Area Name]])</f>
        <v>WilmingtonFault Block VI</v>
      </c>
      <c r="R2412" s="88" t="str">
        <f>_xlfn.CONCAT(Table24[[#This Row],[Field Name]:[Pool Name]])</f>
        <v>WilmingtonFault Block VIRanger</v>
      </c>
    </row>
    <row r="2413" spans="14:18" x14ac:dyDescent="0.4">
      <c r="N2413" s="66" t="s">
        <v>2099</v>
      </c>
      <c r="O2413" s="67" t="s">
        <v>758</v>
      </c>
      <c r="P2413" s="68" t="s">
        <v>2148</v>
      </c>
      <c r="Q2413" t="str">
        <f>_xlfn.CONCAT(Table24[[#This Row],[Field Name]:[Area Name]])</f>
        <v>WilmingtonFault Block VI</v>
      </c>
      <c r="R2413" s="88" t="str">
        <f>_xlfn.CONCAT(Table24[[#This Row],[Field Name]:[Pool Name]])</f>
        <v>WilmingtonFault Block VISchist</v>
      </c>
    </row>
    <row r="2414" spans="14:18" x14ac:dyDescent="0.4">
      <c r="N2414" s="66" t="s">
        <v>2099</v>
      </c>
      <c r="O2414" s="67" t="s">
        <v>758</v>
      </c>
      <c r="P2414" s="68" t="s">
        <v>2191</v>
      </c>
      <c r="Q2414" t="str">
        <f>_xlfn.CONCAT(Table24[[#This Row],[Field Name]:[Area Name]])</f>
        <v>WilmingtonFault Block VI</v>
      </c>
      <c r="R2414" s="88" t="str">
        <f>_xlfn.CONCAT(Table24[[#This Row],[Field Name]:[Pool Name]])</f>
        <v>WilmingtonFault Block VITar</v>
      </c>
    </row>
    <row r="2415" spans="14:18" x14ac:dyDescent="0.4">
      <c r="N2415" s="66" t="s">
        <v>2099</v>
      </c>
      <c r="O2415" s="67" t="s">
        <v>758</v>
      </c>
      <c r="P2415" s="68" t="s">
        <v>2193</v>
      </c>
      <c r="Q2415" t="str">
        <f>_xlfn.CONCAT(Table24[[#This Row],[Field Name]:[Area Name]])</f>
        <v>WilmingtonFault Block VI</v>
      </c>
      <c r="R2415" s="88" t="str">
        <f>_xlfn.CONCAT(Table24[[#This Row],[Field Name]:[Pool Name]])</f>
        <v>WilmingtonFault Block VITar Bottom</v>
      </c>
    </row>
    <row r="2416" spans="14:18" x14ac:dyDescent="0.4">
      <c r="N2416" s="66" t="s">
        <v>2099</v>
      </c>
      <c r="O2416" s="67" t="s">
        <v>758</v>
      </c>
      <c r="P2416" s="68" t="s">
        <v>2202</v>
      </c>
      <c r="Q2416" t="str">
        <f>_xlfn.CONCAT(Table24[[#This Row],[Field Name]:[Area Name]])</f>
        <v>WilmingtonFault Block VI</v>
      </c>
      <c r="R2416" s="88" t="str">
        <f>_xlfn.CONCAT(Table24[[#This Row],[Field Name]:[Pool Name]])</f>
        <v>WilmingtonFault Block VITerminal</v>
      </c>
    </row>
    <row r="2417" spans="14:18" x14ac:dyDescent="0.4">
      <c r="N2417" s="66" t="s">
        <v>2099</v>
      </c>
      <c r="O2417" s="67" t="s">
        <v>758</v>
      </c>
      <c r="P2417" s="68" t="s">
        <v>2224</v>
      </c>
      <c r="Q2417" t="str">
        <f>_xlfn.CONCAT(Table24[[#This Row],[Field Name]:[Area Name]])</f>
        <v>WilmingtonFault Block VI</v>
      </c>
      <c r="R2417" s="88" t="str">
        <f>_xlfn.CONCAT(Table24[[#This Row],[Field Name]:[Pool Name]])</f>
        <v>WilmingtonFault Block VIUnion Pacific</v>
      </c>
    </row>
    <row r="2418" spans="14:18" x14ac:dyDescent="0.4">
      <c r="N2418" s="66" t="s">
        <v>2099</v>
      </c>
      <c r="O2418" s="67" t="s">
        <v>758</v>
      </c>
      <c r="P2418" s="68" t="s">
        <v>2248</v>
      </c>
      <c r="Q2418" t="str">
        <f>_xlfn.CONCAT(Table24[[#This Row],[Field Name]:[Area Name]])</f>
        <v>WilmingtonFault Block VI</v>
      </c>
      <c r="R2418" s="88" t="str">
        <f>_xlfn.CONCAT(Table24[[#This Row],[Field Name]:[Pool Name]])</f>
        <v>WilmingtonFault Block VIUpper Terminal</v>
      </c>
    </row>
    <row r="2419" spans="14:18" x14ac:dyDescent="0.4">
      <c r="N2419" s="66" t="s">
        <v>2099</v>
      </c>
      <c r="O2419" s="67" t="s">
        <v>775</v>
      </c>
      <c r="P2419" s="68">
        <v>237</v>
      </c>
      <c r="Q2419" t="str">
        <f>_xlfn.CONCAT(Table24[[#This Row],[Field Name]:[Area Name]])</f>
        <v>WilmingtonFault Block VII</v>
      </c>
      <c r="R2419" s="88" t="str">
        <f>_xlfn.CONCAT(Table24[[#This Row],[Field Name]:[Pool Name]])</f>
        <v>WilmingtonFault Block VII237</v>
      </c>
    </row>
    <row r="2420" spans="14:18" x14ac:dyDescent="0.4">
      <c r="N2420" s="66" t="s">
        <v>2099</v>
      </c>
      <c r="O2420" s="67" t="s">
        <v>775</v>
      </c>
      <c r="P2420" s="68" t="s">
        <v>1385</v>
      </c>
      <c r="Q2420" t="str">
        <f>_xlfn.CONCAT(Table24[[#This Row],[Field Name]:[Area Name]])</f>
        <v>WilmingtonFault Block VII</v>
      </c>
      <c r="R2420" s="88" t="str">
        <f>_xlfn.CONCAT(Table24[[#This Row],[Field Name]:[Pool Name]])</f>
        <v>WilmingtonFault Block VIIFord (ABD)</v>
      </c>
    </row>
    <row r="2421" spans="14:18" x14ac:dyDescent="0.4">
      <c r="N2421" s="66" t="s">
        <v>2099</v>
      </c>
      <c r="O2421" s="67" t="s">
        <v>775</v>
      </c>
      <c r="P2421" s="68" t="s">
        <v>1812</v>
      </c>
      <c r="Q2421" t="str">
        <f>_xlfn.CONCAT(Table24[[#This Row],[Field Name]:[Area Name]])</f>
        <v>WilmingtonFault Block VII</v>
      </c>
      <c r="R2421" s="88" t="str">
        <f>_xlfn.CONCAT(Table24[[#This Row],[Field Name]:[Pool Name]])</f>
        <v>WilmingtonFault Block VIILower Terminal</v>
      </c>
    </row>
    <row r="2422" spans="14:18" x14ac:dyDescent="0.4">
      <c r="N2422" s="66" t="s">
        <v>2099</v>
      </c>
      <c r="O2422" s="67" t="s">
        <v>775</v>
      </c>
      <c r="P2422" s="68" t="s">
        <v>240</v>
      </c>
      <c r="Q2422" t="str">
        <f>_xlfn.CONCAT(Table24[[#This Row],[Field Name]:[Area Name]])</f>
        <v>WilmingtonFault Block VII</v>
      </c>
      <c r="R2422" s="88" t="str">
        <f>_xlfn.CONCAT(Table24[[#This Row],[Field Name]:[Pool Name]])</f>
        <v>WilmingtonFault Block VIINo Pool Breakdown</v>
      </c>
    </row>
    <row r="2423" spans="14:18" x14ac:dyDescent="0.4">
      <c r="N2423" s="66" t="s">
        <v>2099</v>
      </c>
      <c r="O2423" s="67" t="s">
        <v>775</v>
      </c>
      <c r="P2423" s="68" t="s">
        <v>2039</v>
      </c>
      <c r="Q2423" t="str">
        <f>_xlfn.CONCAT(Table24[[#This Row],[Field Name]:[Area Name]])</f>
        <v>WilmingtonFault Block VII</v>
      </c>
      <c r="R2423" s="88" t="str">
        <f>_xlfn.CONCAT(Table24[[#This Row],[Field Name]:[Pool Name]])</f>
        <v>WilmingtonFault Block VIIPliocene Sand</v>
      </c>
    </row>
    <row r="2424" spans="14:18" x14ac:dyDescent="0.4">
      <c r="N2424" s="66" t="s">
        <v>2099</v>
      </c>
      <c r="O2424" s="67" t="s">
        <v>775</v>
      </c>
      <c r="P2424" s="68" t="s">
        <v>2084</v>
      </c>
      <c r="Q2424" t="str">
        <f>_xlfn.CONCAT(Table24[[#This Row],[Field Name]:[Area Name]])</f>
        <v>WilmingtonFault Block VII</v>
      </c>
      <c r="R2424" s="88" t="str">
        <f>_xlfn.CONCAT(Table24[[#This Row],[Field Name]:[Pool Name]])</f>
        <v>WilmingtonFault Block VIIRanger</v>
      </c>
    </row>
    <row r="2425" spans="14:18" x14ac:dyDescent="0.4">
      <c r="N2425" s="66" t="s">
        <v>2099</v>
      </c>
      <c r="O2425" s="67" t="s">
        <v>775</v>
      </c>
      <c r="P2425" s="68" t="s">
        <v>2091</v>
      </c>
      <c r="Q2425" t="str">
        <f>_xlfn.CONCAT(Table24[[#This Row],[Field Name]:[Area Name]])</f>
        <v>WilmingtonFault Block VII</v>
      </c>
      <c r="R2425" s="88" t="str">
        <f>_xlfn.CONCAT(Table24[[#This Row],[Field Name]:[Pool Name]])</f>
        <v>WilmingtonFault Block VIIRanger A</v>
      </c>
    </row>
    <row r="2426" spans="14:18" x14ac:dyDescent="0.4">
      <c r="N2426" s="66" t="s">
        <v>2099</v>
      </c>
      <c r="O2426" s="67" t="s">
        <v>775</v>
      </c>
      <c r="P2426" s="68" t="s">
        <v>2148</v>
      </c>
      <c r="Q2426" t="str">
        <f>_xlfn.CONCAT(Table24[[#This Row],[Field Name]:[Area Name]])</f>
        <v>WilmingtonFault Block VII</v>
      </c>
      <c r="R2426" s="88" t="str">
        <f>_xlfn.CONCAT(Table24[[#This Row],[Field Name]:[Pool Name]])</f>
        <v>WilmingtonFault Block VIISchist</v>
      </c>
    </row>
    <row r="2427" spans="14:18" x14ac:dyDescent="0.4">
      <c r="N2427" s="66" t="s">
        <v>2099</v>
      </c>
      <c r="O2427" s="67" t="s">
        <v>775</v>
      </c>
      <c r="P2427" s="68" t="s">
        <v>2191</v>
      </c>
      <c r="Q2427" t="str">
        <f>_xlfn.CONCAT(Table24[[#This Row],[Field Name]:[Area Name]])</f>
        <v>WilmingtonFault Block VII</v>
      </c>
      <c r="R2427" s="88" t="str">
        <f>_xlfn.CONCAT(Table24[[#This Row],[Field Name]:[Pool Name]])</f>
        <v>WilmingtonFault Block VIITar</v>
      </c>
    </row>
    <row r="2428" spans="14:18" x14ac:dyDescent="0.4">
      <c r="N2428" s="66" t="s">
        <v>2099</v>
      </c>
      <c r="O2428" s="67" t="s">
        <v>775</v>
      </c>
      <c r="P2428" s="68" t="s">
        <v>2193</v>
      </c>
      <c r="Q2428" t="str">
        <f>_xlfn.CONCAT(Table24[[#This Row],[Field Name]:[Area Name]])</f>
        <v>WilmingtonFault Block VII</v>
      </c>
      <c r="R2428" s="88" t="str">
        <f>_xlfn.CONCAT(Table24[[#This Row],[Field Name]:[Pool Name]])</f>
        <v>WilmingtonFault Block VIITar Bottom</v>
      </c>
    </row>
    <row r="2429" spans="14:18" x14ac:dyDescent="0.4">
      <c r="N2429" s="66" t="s">
        <v>2099</v>
      </c>
      <c r="O2429" s="67" t="s">
        <v>775</v>
      </c>
      <c r="P2429" s="68" t="s">
        <v>2202</v>
      </c>
      <c r="Q2429" t="str">
        <f>_xlfn.CONCAT(Table24[[#This Row],[Field Name]:[Area Name]])</f>
        <v>WilmingtonFault Block VII</v>
      </c>
      <c r="R2429" s="88" t="str">
        <f>_xlfn.CONCAT(Table24[[#This Row],[Field Name]:[Pool Name]])</f>
        <v>WilmingtonFault Block VIITerminal</v>
      </c>
    </row>
    <row r="2430" spans="14:18" x14ac:dyDescent="0.4">
      <c r="N2430" s="66" t="s">
        <v>2099</v>
      </c>
      <c r="O2430" s="67" t="s">
        <v>775</v>
      </c>
      <c r="P2430" s="68" t="s">
        <v>2225</v>
      </c>
      <c r="Q2430" t="str">
        <f>_xlfn.CONCAT(Table24[[#This Row],[Field Name]:[Area Name]])</f>
        <v>WilmingtonFault Block VII</v>
      </c>
      <c r="R2430" s="88" t="str">
        <f>_xlfn.CONCAT(Table24[[#This Row],[Field Name]:[Pool Name]])</f>
        <v>WilmingtonFault Block VIIUnion Pacific (ABD)</v>
      </c>
    </row>
    <row r="2431" spans="14:18" x14ac:dyDescent="0.4">
      <c r="N2431" s="66" t="s">
        <v>2099</v>
      </c>
      <c r="O2431" s="67" t="s">
        <v>775</v>
      </c>
      <c r="P2431" s="68" t="s">
        <v>2248</v>
      </c>
      <c r="Q2431" t="str">
        <f>_xlfn.CONCAT(Table24[[#This Row],[Field Name]:[Area Name]])</f>
        <v>WilmingtonFault Block VII</v>
      </c>
      <c r="R2431" s="88" t="str">
        <f>_xlfn.CONCAT(Table24[[#This Row],[Field Name]:[Pool Name]])</f>
        <v>WilmingtonFault Block VIIUpper Terminal</v>
      </c>
    </row>
    <row r="2432" spans="14:18" x14ac:dyDescent="0.4">
      <c r="N2432" s="66" t="s">
        <v>2099</v>
      </c>
      <c r="O2432" s="67" t="s">
        <v>791</v>
      </c>
      <c r="P2432" s="68">
        <v>237</v>
      </c>
      <c r="Q2432" t="str">
        <f>_xlfn.CONCAT(Table24[[#This Row],[Field Name]:[Area Name]])</f>
        <v>WilmingtonFault Block VIII</v>
      </c>
      <c r="R2432" s="88" t="str">
        <f>_xlfn.CONCAT(Table24[[#This Row],[Field Name]:[Pool Name]])</f>
        <v>WilmingtonFault Block VIII237</v>
      </c>
    </row>
    <row r="2433" spans="14:18" x14ac:dyDescent="0.4">
      <c r="N2433" s="66" t="s">
        <v>2099</v>
      </c>
      <c r="O2433" s="67" t="s">
        <v>791</v>
      </c>
      <c r="P2433" s="68" t="s">
        <v>1381</v>
      </c>
      <c r="Q2433" t="str">
        <f>_xlfn.CONCAT(Table24[[#This Row],[Field Name]:[Area Name]])</f>
        <v>WilmingtonFault Block VIII</v>
      </c>
      <c r="R2433" s="88" t="str">
        <f>_xlfn.CONCAT(Table24[[#This Row],[Field Name]:[Pool Name]])</f>
        <v>WilmingtonFault Block VIIIFord</v>
      </c>
    </row>
    <row r="2434" spans="14:18" x14ac:dyDescent="0.4">
      <c r="N2434" s="66" t="s">
        <v>2099</v>
      </c>
      <c r="O2434" s="67" t="s">
        <v>791</v>
      </c>
      <c r="P2434" s="68" t="s">
        <v>1812</v>
      </c>
      <c r="Q2434" t="str">
        <f>_xlfn.CONCAT(Table24[[#This Row],[Field Name]:[Area Name]])</f>
        <v>WilmingtonFault Block VIII</v>
      </c>
      <c r="R2434" s="88" t="str">
        <f>_xlfn.CONCAT(Table24[[#This Row],[Field Name]:[Pool Name]])</f>
        <v>WilmingtonFault Block VIIILower Terminal</v>
      </c>
    </row>
    <row r="2435" spans="14:18" x14ac:dyDescent="0.4">
      <c r="N2435" s="66" t="s">
        <v>2099</v>
      </c>
      <c r="O2435" s="67" t="s">
        <v>791</v>
      </c>
      <c r="P2435" s="68" t="s">
        <v>240</v>
      </c>
      <c r="Q2435" t="str">
        <f>_xlfn.CONCAT(Table24[[#This Row],[Field Name]:[Area Name]])</f>
        <v>WilmingtonFault Block VIII</v>
      </c>
      <c r="R2435" s="88" t="str">
        <f>_xlfn.CONCAT(Table24[[#This Row],[Field Name]:[Pool Name]])</f>
        <v>WilmingtonFault Block VIIINo Pool Breakdown</v>
      </c>
    </row>
    <row r="2436" spans="14:18" x14ac:dyDescent="0.4">
      <c r="N2436" s="66" t="s">
        <v>2099</v>
      </c>
      <c r="O2436" s="67" t="s">
        <v>791</v>
      </c>
      <c r="P2436" s="68" t="s">
        <v>2039</v>
      </c>
      <c r="Q2436" t="str">
        <f>_xlfn.CONCAT(Table24[[#This Row],[Field Name]:[Area Name]])</f>
        <v>WilmingtonFault Block VIII</v>
      </c>
      <c r="R2436" s="88" t="str">
        <f>_xlfn.CONCAT(Table24[[#This Row],[Field Name]:[Pool Name]])</f>
        <v>WilmingtonFault Block VIIIPliocene Sand</v>
      </c>
    </row>
    <row r="2437" spans="14:18" x14ac:dyDescent="0.4">
      <c r="N2437" s="66" t="s">
        <v>2099</v>
      </c>
      <c r="O2437" s="67" t="s">
        <v>791</v>
      </c>
      <c r="P2437" s="68" t="s">
        <v>2084</v>
      </c>
      <c r="Q2437" t="str">
        <f>_xlfn.CONCAT(Table24[[#This Row],[Field Name]:[Area Name]])</f>
        <v>WilmingtonFault Block VIII</v>
      </c>
      <c r="R2437" s="88" t="str">
        <f>_xlfn.CONCAT(Table24[[#This Row],[Field Name]:[Pool Name]])</f>
        <v>WilmingtonFault Block VIIIRanger</v>
      </c>
    </row>
    <row r="2438" spans="14:18" x14ac:dyDescent="0.4">
      <c r="N2438" s="66" t="s">
        <v>2099</v>
      </c>
      <c r="O2438" s="67" t="s">
        <v>791</v>
      </c>
      <c r="P2438" s="68" t="s">
        <v>2085</v>
      </c>
      <c r="Q2438" t="str">
        <f>_xlfn.CONCAT(Table24[[#This Row],[Field Name]:[Area Name]])</f>
        <v>WilmingtonFault Block VIII</v>
      </c>
      <c r="R2438" s="88" t="str">
        <f>_xlfn.CONCAT(Table24[[#This Row],[Field Name]:[Pool Name]])</f>
        <v>WilmingtonFault Block VIIIRanger &amp; Terminal</v>
      </c>
    </row>
    <row r="2439" spans="14:18" x14ac:dyDescent="0.4">
      <c r="N2439" s="66" t="s">
        <v>2099</v>
      </c>
      <c r="O2439" s="67" t="s">
        <v>791</v>
      </c>
      <c r="P2439" s="68" t="s">
        <v>2148</v>
      </c>
      <c r="Q2439" t="str">
        <f>_xlfn.CONCAT(Table24[[#This Row],[Field Name]:[Area Name]])</f>
        <v>WilmingtonFault Block VIII</v>
      </c>
      <c r="R2439" s="88" t="str">
        <f>_xlfn.CONCAT(Table24[[#This Row],[Field Name]:[Pool Name]])</f>
        <v>WilmingtonFault Block VIIISchist</v>
      </c>
    </row>
    <row r="2440" spans="14:18" x14ac:dyDescent="0.4">
      <c r="N2440" s="66" t="s">
        <v>2099</v>
      </c>
      <c r="O2440" s="67" t="s">
        <v>791</v>
      </c>
      <c r="P2440" s="68" t="s">
        <v>2191</v>
      </c>
      <c r="Q2440" t="str">
        <f>_xlfn.CONCAT(Table24[[#This Row],[Field Name]:[Area Name]])</f>
        <v>WilmingtonFault Block VIII</v>
      </c>
      <c r="R2440" s="88" t="str">
        <f>_xlfn.CONCAT(Table24[[#This Row],[Field Name]:[Pool Name]])</f>
        <v>WilmingtonFault Block VIIITar</v>
      </c>
    </row>
    <row r="2441" spans="14:18" x14ac:dyDescent="0.4">
      <c r="N2441" s="66" t="s">
        <v>2099</v>
      </c>
      <c r="O2441" s="67" t="s">
        <v>791</v>
      </c>
      <c r="P2441" s="68" t="s">
        <v>2193</v>
      </c>
      <c r="Q2441" t="str">
        <f>_xlfn.CONCAT(Table24[[#This Row],[Field Name]:[Area Name]])</f>
        <v>WilmingtonFault Block VIII</v>
      </c>
      <c r="R2441" s="88" t="str">
        <f>_xlfn.CONCAT(Table24[[#This Row],[Field Name]:[Pool Name]])</f>
        <v>WilmingtonFault Block VIIITar Bottom</v>
      </c>
    </row>
    <row r="2442" spans="14:18" x14ac:dyDescent="0.4">
      <c r="N2442" s="66" t="s">
        <v>2099</v>
      </c>
      <c r="O2442" s="67" t="s">
        <v>791</v>
      </c>
      <c r="P2442" s="68" t="s">
        <v>2202</v>
      </c>
      <c r="Q2442" t="str">
        <f>_xlfn.CONCAT(Table24[[#This Row],[Field Name]:[Area Name]])</f>
        <v>WilmingtonFault Block VIII</v>
      </c>
      <c r="R2442" s="88" t="str">
        <f>_xlfn.CONCAT(Table24[[#This Row],[Field Name]:[Pool Name]])</f>
        <v>WilmingtonFault Block VIIITerminal</v>
      </c>
    </row>
    <row r="2443" spans="14:18" x14ac:dyDescent="0.4">
      <c r="N2443" s="66" t="s">
        <v>2099</v>
      </c>
      <c r="O2443" s="67" t="s">
        <v>791</v>
      </c>
      <c r="P2443" s="68" t="s">
        <v>2224</v>
      </c>
      <c r="Q2443" t="str">
        <f>_xlfn.CONCAT(Table24[[#This Row],[Field Name]:[Area Name]])</f>
        <v>WilmingtonFault Block VIII</v>
      </c>
      <c r="R2443" s="88" t="str">
        <f>_xlfn.CONCAT(Table24[[#This Row],[Field Name]:[Pool Name]])</f>
        <v>WilmingtonFault Block VIIIUnion Pacific</v>
      </c>
    </row>
    <row r="2444" spans="14:18" x14ac:dyDescent="0.4">
      <c r="N2444" s="66" t="s">
        <v>2099</v>
      </c>
      <c r="O2444" s="67" t="s">
        <v>791</v>
      </c>
      <c r="P2444" s="68" t="s">
        <v>2248</v>
      </c>
      <c r="Q2444" t="str">
        <f>_xlfn.CONCAT(Table24[[#This Row],[Field Name]:[Area Name]])</f>
        <v>WilmingtonFault Block VIII</v>
      </c>
      <c r="R2444" s="88" t="str">
        <f>_xlfn.CONCAT(Table24[[#This Row],[Field Name]:[Pool Name]])</f>
        <v>WilmingtonFault Block VIIIUpper Terminal</v>
      </c>
    </row>
    <row r="2445" spans="14:18" x14ac:dyDescent="0.4">
      <c r="N2445" s="66" t="s">
        <v>2101</v>
      </c>
      <c r="O2445" s="67" t="s">
        <v>264</v>
      </c>
      <c r="P2445" s="68" t="s">
        <v>265</v>
      </c>
      <c r="Q2445" t="str">
        <f>_xlfn.CONCAT(Table24[[#This Row],[Field Name]:[Area Name]])</f>
        <v>Wilson Creek GasAny Area</v>
      </c>
      <c r="R2445" s="88" t="str">
        <f>_xlfn.CONCAT(Table24[[#This Row],[Field Name]:[Pool Name]])</f>
        <v>Wilson Creek GasAny AreaKione</v>
      </c>
    </row>
    <row r="2446" spans="14:18" x14ac:dyDescent="0.4">
      <c r="N2446" s="66" t="s">
        <v>2104</v>
      </c>
      <c r="O2446" s="67" t="s">
        <v>264</v>
      </c>
      <c r="P2446" s="68" t="s">
        <v>1928</v>
      </c>
      <c r="Q2446" t="str">
        <f>_xlfn.CONCAT(Table24[[#This Row],[Field Name]:[Area Name]])</f>
        <v>Winchester Lake GasAny Area</v>
      </c>
      <c r="R2446" s="88" t="str">
        <f>_xlfn.CONCAT(Table24[[#This Row],[Field Name]:[Pool Name]])</f>
        <v>Winchester Lake GasAny AreaMokelumne River</v>
      </c>
    </row>
    <row r="2447" spans="14:18" x14ac:dyDescent="0.4">
      <c r="N2447" s="66" t="s">
        <v>2104</v>
      </c>
      <c r="O2447" s="67" t="s">
        <v>264</v>
      </c>
      <c r="P2447" s="68" t="s">
        <v>240</v>
      </c>
      <c r="Q2447" t="str">
        <f>_xlfn.CONCAT(Table24[[#This Row],[Field Name]:[Area Name]])</f>
        <v>Winchester Lake GasAny Area</v>
      </c>
      <c r="R2447" s="88" t="str">
        <f>_xlfn.CONCAT(Table24[[#This Row],[Field Name]:[Pool Name]])</f>
        <v>Winchester Lake GasAny AreaNo Pool Breakdown</v>
      </c>
    </row>
    <row r="2448" spans="14:18" x14ac:dyDescent="0.4">
      <c r="N2448" s="66" t="s">
        <v>2106</v>
      </c>
      <c r="O2448" s="67" t="s">
        <v>264</v>
      </c>
      <c r="P2448" s="68" t="s">
        <v>240</v>
      </c>
      <c r="Q2448" t="str">
        <f>_xlfn.CONCAT(Table24[[#This Row],[Field Name]:[Area Name]])</f>
        <v>Winters GasAny Area</v>
      </c>
      <c r="R2448" s="88" t="str">
        <f>_xlfn.CONCAT(Table24[[#This Row],[Field Name]:[Pool Name]])</f>
        <v>Winters GasAny AreaNo Pool Breakdown</v>
      </c>
    </row>
    <row r="2449" spans="14:18" x14ac:dyDescent="0.4">
      <c r="N2449" s="66" t="s">
        <v>2106</v>
      </c>
      <c r="O2449" s="67" t="s">
        <v>264</v>
      </c>
      <c r="P2449" s="68" t="s">
        <v>1390</v>
      </c>
      <c r="Q2449" t="str">
        <f>_xlfn.CONCAT(Table24[[#This Row],[Field Name]:[Area Name]])</f>
        <v>Winters GasAny Area</v>
      </c>
      <c r="R2449" s="88" t="str">
        <f>_xlfn.CONCAT(Table24[[#This Row],[Field Name]:[Pool Name]])</f>
        <v>Winters GasAny AreaOil Zone (ABD)</v>
      </c>
    </row>
    <row r="2450" spans="14:18" x14ac:dyDescent="0.4">
      <c r="N2450" s="66" t="s">
        <v>2108</v>
      </c>
      <c r="O2450" s="67" t="s">
        <v>264</v>
      </c>
      <c r="P2450" s="68" t="s">
        <v>240</v>
      </c>
      <c r="Q2450" t="str">
        <f>_xlfn.CONCAT(Table24[[#This Row],[Field Name]:[Area Name]])</f>
        <v>Woodland Gas (ABD)Any Area</v>
      </c>
      <c r="R2450" s="88" t="str">
        <f>_xlfn.CONCAT(Table24[[#This Row],[Field Name]:[Pool Name]])</f>
        <v>Woodland Gas (ABD)Any AreaNo Pool Breakdown</v>
      </c>
    </row>
    <row r="2451" spans="14:18" x14ac:dyDescent="0.4">
      <c r="N2451" s="66" t="s">
        <v>2108</v>
      </c>
      <c r="O2451" s="67" t="s">
        <v>264</v>
      </c>
      <c r="P2451" s="68" t="s">
        <v>1382</v>
      </c>
      <c r="Q2451" t="str">
        <f>_xlfn.CONCAT(Table24[[#This Row],[Field Name]:[Area Name]])</f>
        <v>Woodland Gas (ABD)Any Area</v>
      </c>
      <c r="R2451" s="88" t="str">
        <f>_xlfn.CONCAT(Table24[[#This Row],[Field Name]:[Pool Name]])</f>
        <v>Woodland Gas (ABD)Any AreaStarkey</v>
      </c>
    </row>
    <row r="2452" spans="14:18" x14ac:dyDescent="0.4">
      <c r="N2452" s="66" t="s">
        <v>2111</v>
      </c>
      <c r="O2452" s="67" t="s">
        <v>264</v>
      </c>
      <c r="P2452" s="68" t="s">
        <v>1133</v>
      </c>
      <c r="Q2452" t="str">
        <f>_xlfn.CONCAT(Table24[[#This Row],[Field Name]:[Area Name]])</f>
        <v>Yorba Linda (ABD)Any Area</v>
      </c>
      <c r="R2452" s="88" t="str">
        <f>_xlfn.CONCAT(Table24[[#This Row],[Field Name]:[Pool Name]])</f>
        <v>Yorba Linda (ABD)Any AreaE Sand</v>
      </c>
    </row>
    <row r="2453" spans="14:18" x14ac:dyDescent="0.4">
      <c r="N2453" s="66" t="s">
        <v>2111</v>
      </c>
      <c r="O2453" s="67" t="s">
        <v>264</v>
      </c>
      <c r="P2453" s="68" t="s">
        <v>1262</v>
      </c>
      <c r="Q2453" t="str">
        <f>_xlfn.CONCAT(Table24[[#This Row],[Field Name]:[Area Name]])</f>
        <v>Yorba Linda (ABD)Any Area</v>
      </c>
      <c r="R2453" s="88" t="str">
        <f>_xlfn.CONCAT(Table24[[#This Row],[Field Name]:[Pool Name]])</f>
        <v>Yorba Linda (ABD)Any AreaF Sand</v>
      </c>
    </row>
    <row r="2454" spans="14:18" x14ac:dyDescent="0.4">
      <c r="N2454" s="66" t="s">
        <v>2111</v>
      </c>
      <c r="O2454" s="67" t="s">
        <v>264</v>
      </c>
      <c r="P2454" s="68" t="s">
        <v>239</v>
      </c>
      <c r="Q2454" t="str">
        <f>_xlfn.CONCAT(Table24[[#This Row],[Field Name]:[Area Name]])</f>
        <v>Yorba Linda (ABD)Any Area</v>
      </c>
      <c r="R2454" s="88" t="str">
        <f>_xlfn.CONCAT(Table24[[#This Row],[Field Name]:[Pool Name]])</f>
        <v>Yorba Linda (ABD)Any AreaMain</v>
      </c>
    </row>
    <row r="2455" spans="14:18" x14ac:dyDescent="0.4">
      <c r="N2455" s="66" t="s">
        <v>2111</v>
      </c>
      <c r="O2455" s="67" t="s">
        <v>264</v>
      </c>
      <c r="P2455" s="68" t="s">
        <v>1905</v>
      </c>
      <c r="Q2455" t="str">
        <f>_xlfn.CONCAT(Table24[[#This Row],[Field Name]:[Area Name]])</f>
        <v>Yorba Linda (ABD)Any Area</v>
      </c>
      <c r="R2455" s="88" t="str">
        <f>_xlfn.CONCAT(Table24[[#This Row],[Field Name]:[Pool Name]])</f>
        <v>Yorba Linda (ABD)Any AreaMiocene Contact</v>
      </c>
    </row>
    <row r="2456" spans="14:18" x14ac:dyDescent="0.4">
      <c r="N2456" s="66" t="s">
        <v>2111</v>
      </c>
      <c r="O2456" s="67" t="s">
        <v>264</v>
      </c>
      <c r="P2456" s="68" t="s">
        <v>240</v>
      </c>
      <c r="Q2456" t="str">
        <f>_xlfn.CONCAT(Table24[[#This Row],[Field Name]:[Area Name]])</f>
        <v>Yorba Linda (ABD)Any Area</v>
      </c>
      <c r="R2456" s="88" t="str">
        <f>_xlfn.CONCAT(Table24[[#This Row],[Field Name]:[Pool Name]])</f>
        <v>Yorba Linda (ABD)Any AreaNo Pool Breakdown</v>
      </c>
    </row>
    <row r="2457" spans="14:18" x14ac:dyDescent="0.4">
      <c r="N2457" s="66" t="s">
        <v>2111</v>
      </c>
      <c r="O2457" s="67" t="s">
        <v>264</v>
      </c>
      <c r="P2457" s="68" t="s">
        <v>336</v>
      </c>
      <c r="Q2457" t="str">
        <f>_xlfn.CONCAT(Table24[[#This Row],[Field Name]:[Area Name]])</f>
        <v>Yorba Linda (ABD)Any Area</v>
      </c>
      <c r="R2457" s="88" t="str">
        <f>_xlfn.CONCAT(Table24[[#This Row],[Field Name]:[Pool Name]])</f>
        <v>Yorba Linda (ABD)Any AreaObservation</v>
      </c>
    </row>
    <row r="2458" spans="14:18" x14ac:dyDescent="0.4">
      <c r="N2458" s="66" t="s">
        <v>2111</v>
      </c>
      <c r="O2458" s="67" t="s">
        <v>264</v>
      </c>
      <c r="P2458" s="68" t="s">
        <v>2161</v>
      </c>
      <c r="Q2458" t="str">
        <f>_xlfn.CONCAT(Table24[[#This Row],[Field Name]:[Area Name]])</f>
        <v>Yorba Linda (ABD)Any Area</v>
      </c>
      <c r="R2458" s="88" t="str">
        <f>_xlfn.CONCAT(Table24[[#This Row],[Field Name]:[Pool Name]])</f>
        <v>Yorba Linda (ABD)Any AreaShallow</v>
      </c>
    </row>
    <row r="2459" spans="14:18" x14ac:dyDescent="0.4">
      <c r="N2459" s="66" t="s">
        <v>2111</v>
      </c>
      <c r="O2459" s="67" t="s">
        <v>264</v>
      </c>
      <c r="P2459" s="68" t="s">
        <v>2163</v>
      </c>
      <c r="Q2459" t="str">
        <f>_xlfn.CONCAT(Table24[[#This Row],[Field Name]:[Area Name]])</f>
        <v>Yorba Linda (ABD)Any Area</v>
      </c>
      <c r="R2459" s="88" t="str">
        <f>_xlfn.CONCAT(Table24[[#This Row],[Field Name]:[Pool Name]])</f>
        <v>Yorba Linda (ABD)Any AreaShell</v>
      </c>
    </row>
    <row r="2460" spans="14:18" x14ac:dyDescent="0.4">
      <c r="N2460" s="66" t="s">
        <v>1034</v>
      </c>
      <c r="O2460" s="67" t="s">
        <v>264</v>
      </c>
      <c r="P2460" s="68" t="s">
        <v>658</v>
      </c>
      <c r="Q2460" t="str">
        <f>_xlfn.CONCAT(Table24[[#This Row],[Field Name]:[Area Name]])</f>
        <v>YowlumneAny Area</v>
      </c>
      <c r="R2460" s="88" t="str">
        <f>_xlfn.CONCAT(Table24[[#This Row],[Field Name]:[Pool Name]])</f>
        <v>YowlumneAny AreaEtchegoin</v>
      </c>
    </row>
    <row r="2461" spans="14:18" x14ac:dyDescent="0.4">
      <c r="N2461" s="66" t="s">
        <v>1034</v>
      </c>
      <c r="O2461" s="67" t="s">
        <v>264</v>
      </c>
      <c r="P2461" s="68" t="s">
        <v>240</v>
      </c>
      <c r="Q2461" t="str">
        <f>_xlfn.CONCAT(Table24[[#This Row],[Field Name]:[Area Name]])</f>
        <v>YowlumneAny Area</v>
      </c>
      <c r="R2461" s="88" t="str">
        <f>_xlfn.CONCAT(Table24[[#This Row],[Field Name]:[Pool Name]])</f>
        <v>YowlumneAny AreaNo Pool Breakdown</v>
      </c>
    </row>
    <row r="2462" spans="14:18" x14ac:dyDescent="0.4">
      <c r="N2462" s="66" t="s">
        <v>1034</v>
      </c>
      <c r="O2462" s="67" t="s">
        <v>264</v>
      </c>
      <c r="P2462" s="68" t="s">
        <v>835</v>
      </c>
      <c r="Q2462" t="str">
        <f>_xlfn.CONCAT(Table24[[#This Row],[Field Name]:[Area Name]])</f>
        <v>YowlumneAny Area</v>
      </c>
      <c r="R2462" s="88" t="str">
        <f>_xlfn.CONCAT(Table24[[#This Row],[Field Name]:[Pool Name]])</f>
        <v>YowlumneAny AreaSan Joaquin</v>
      </c>
    </row>
    <row r="2463" spans="14:18" x14ac:dyDescent="0.4">
      <c r="N2463" s="66" t="s">
        <v>1034</v>
      </c>
      <c r="O2463" s="67" t="s">
        <v>264</v>
      </c>
      <c r="P2463" s="68" t="s">
        <v>2170</v>
      </c>
      <c r="Q2463" t="str">
        <f>_xlfn.CONCAT(Table24[[#This Row],[Field Name]:[Area Name]])</f>
        <v>YowlumneAny Area</v>
      </c>
      <c r="R2463" s="88" t="str">
        <f>_xlfn.CONCAT(Table24[[#This Row],[Field Name]:[Pool Name]])</f>
        <v>YowlumneAny AreaSouth Yowlumne (ABD)</v>
      </c>
    </row>
    <row r="2464" spans="14:18" x14ac:dyDescent="0.4">
      <c r="N2464" s="66" t="s">
        <v>1034</v>
      </c>
      <c r="O2464" s="67" t="s">
        <v>264</v>
      </c>
      <c r="P2464" s="68" t="s">
        <v>682</v>
      </c>
      <c r="Q2464" t="str">
        <f>_xlfn.CONCAT(Table24[[#This Row],[Field Name]:[Area Name]])</f>
        <v>YowlumneAny Area</v>
      </c>
      <c r="R2464" s="88" t="str">
        <f>_xlfn.CONCAT(Table24[[#This Row],[Field Name]:[Pool Name]])</f>
        <v>YowlumneAny AreaStevens</v>
      </c>
    </row>
    <row r="2465" spans="14:18" x14ac:dyDescent="0.4">
      <c r="N2465" s="66" t="s">
        <v>2113</v>
      </c>
      <c r="O2465" s="67" t="s">
        <v>264</v>
      </c>
      <c r="P2465" s="68" t="s">
        <v>322</v>
      </c>
      <c r="Q2465" t="str">
        <f>_xlfn.CONCAT(Table24[[#This Row],[Field Name]:[Area Name]])</f>
        <v>ZacaAny Area</v>
      </c>
      <c r="R2465" s="88" t="str">
        <f>_xlfn.CONCAT(Table24[[#This Row],[Field Name]:[Pool Name]])</f>
        <v>ZacaAny AreaMonterey</v>
      </c>
    </row>
    <row r="2466" spans="14:18" x14ac:dyDescent="0.4">
      <c r="N2466" s="66" t="s">
        <v>2113</v>
      </c>
      <c r="O2466" s="67" t="s">
        <v>264</v>
      </c>
      <c r="P2466" s="68" t="s">
        <v>1942</v>
      </c>
      <c r="Q2466" t="str">
        <f>_xlfn.CONCAT(Table24[[#This Row],[Field Name]:[Area Name]])</f>
        <v>ZacaAny Area</v>
      </c>
      <c r="R2466" s="88" t="str">
        <f>_xlfn.CONCAT(Table24[[#This Row],[Field Name]:[Pool Name]])</f>
        <v>ZacaAny AreaMonterey North Block</v>
      </c>
    </row>
    <row r="2467" spans="14:18" x14ac:dyDescent="0.4">
      <c r="N2467" s="66" t="s">
        <v>2113</v>
      </c>
      <c r="O2467" s="67" t="s">
        <v>264</v>
      </c>
      <c r="P2467" s="68" t="s">
        <v>1944</v>
      </c>
      <c r="Q2467" t="str">
        <f>_xlfn.CONCAT(Table24[[#This Row],[Field Name]:[Area Name]])</f>
        <v>ZacaAny Area</v>
      </c>
      <c r="R2467" s="88" t="str">
        <f>_xlfn.CONCAT(Table24[[#This Row],[Field Name]:[Pool Name]])</f>
        <v>ZacaAny AreaMonterey South Block</v>
      </c>
    </row>
    <row r="2468" spans="14:18" x14ac:dyDescent="0.4">
      <c r="N2468" s="66" t="s">
        <v>2116</v>
      </c>
      <c r="O2468" s="67" t="s">
        <v>264</v>
      </c>
      <c r="P2468" s="68" t="s">
        <v>1382</v>
      </c>
      <c r="Q2468" t="str">
        <f>_xlfn.CONCAT(Table24[[#This Row],[Field Name]:[Area Name]])</f>
        <v>Zamora Gas (ABD)Any Area</v>
      </c>
      <c r="R2468" s="88" t="str">
        <f>_xlfn.CONCAT(Table24[[#This Row],[Field Name]:[Pool Name]])</f>
        <v>Zamora Gas (ABD)Any AreaStarkey</v>
      </c>
    </row>
    <row r="2469" spans="14:18" x14ac:dyDescent="0.4">
      <c r="N2469" s="66" t="s">
        <v>2116</v>
      </c>
      <c r="O2469" s="67" t="s">
        <v>264</v>
      </c>
      <c r="P2469" s="68" t="s">
        <v>1461</v>
      </c>
      <c r="Q2469" t="str">
        <f>_xlfn.CONCAT(Table24[[#This Row],[Field Name]:[Area Name]])</f>
        <v>Zamora Gas (ABD)Any Area</v>
      </c>
      <c r="R2469" s="88" t="str">
        <f>_xlfn.CONCAT(Table24[[#This Row],[Field Name]:[Pool Name]])</f>
        <v>Zamora Gas (ABD)Any AreaWinters</v>
      </c>
    </row>
    <row r="2470" spans="14:18" x14ac:dyDescent="0.4">
      <c r="N2470" s="69" t="s">
        <v>2118</v>
      </c>
      <c r="O2470" s="70" t="s">
        <v>264</v>
      </c>
      <c r="P2470" s="71" t="s">
        <v>1461</v>
      </c>
      <c r="Q2470" t="str">
        <f>_xlfn.CONCAT(Table24[[#This Row],[Field Name]:[Area Name]])</f>
        <v>Zamora, North, Gas (ABD)Any Area</v>
      </c>
      <c r="R2470" s="88" t="str">
        <f>_xlfn.CONCAT(Table24[[#This Row],[Field Name]:[Pool Name]])</f>
        <v>Zamora, North, Gas (ABD)Any AreaWinters</v>
      </c>
    </row>
  </sheetData>
  <sortState xmlns:xlrd2="http://schemas.microsoft.com/office/spreadsheetml/2017/richdata2" ref="L2:L853">
    <sortCondition ref="L2"/>
  </sortState>
  <conditionalFormatting sqref="N652">
    <cfRule type="expression" dxfId="22" priority="16">
      <formula>LEN(N652)&gt;30</formula>
    </cfRule>
  </conditionalFormatting>
  <conditionalFormatting sqref="N978:N989">
    <cfRule type="expression" dxfId="21" priority="15">
      <formula>LEN(N978)&gt;30</formula>
    </cfRule>
  </conditionalFormatting>
  <conditionalFormatting sqref="O1206:O1208 O1215">
    <cfRule type="expression" dxfId="20" priority="14">
      <formula>LEN(O1206)&gt;30</formula>
    </cfRule>
  </conditionalFormatting>
  <conditionalFormatting sqref="N1209">
    <cfRule type="expression" dxfId="19" priority="13">
      <formula>LEN(N1209)&gt;30</formula>
    </cfRule>
  </conditionalFormatting>
  <conditionalFormatting sqref="N1212">
    <cfRule type="expression" dxfId="18" priority="12">
      <formula>LEN(N1212)&gt;30</formula>
    </cfRule>
  </conditionalFormatting>
  <conditionalFormatting sqref="N1214:N1215">
    <cfRule type="expression" dxfId="17" priority="11">
      <formula>LEN(N1214)&gt;30</formula>
    </cfRule>
  </conditionalFormatting>
  <conditionalFormatting sqref="O1210">
    <cfRule type="expression" dxfId="16" priority="10">
      <formula>LEN(O1210)&gt;30</formula>
    </cfRule>
  </conditionalFormatting>
  <conditionalFormatting sqref="O1213">
    <cfRule type="expression" dxfId="15" priority="9">
      <formula>LEN(O1213)&gt;30</formula>
    </cfRule>
  </conditionalFormatting>
  <conditionalFormatting sqref="N1243:N1244">
    <cfRule type="expression" dxfId="14" priority="8">
      <formula>LEN(N1243)&gt;30</formula>
    </cfRule>
  </conditionalFormatting>
  <conditionalFormatting sqref="O1211">
    <cfRule type="expression" dxfId="13" priority="7">
      <formula>LEN(O1211)&gt;30</formula>
    </cfRule>
  </conditionalFormatting>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a3fecbbb-a183-47c0-96ef-054df1831a97" xsi:nil="true"/>
    <lcf76f155ced4ddcb4097134ff3c332f xmlns="f42e8e91-c8e0-477c-a408-79357bd4dfd5">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72F8A30CF32954D906D91AE58D602E3" ma:contentTypeVersion="18" ma:contentTypeDescription="Create a new document." ma:contentTypeScope="" ma:versionID="4502ee0209ef78fbc1572e8eed75ffe6">
  <xsd:schema xmlns:xsd="http://www.w3.org/2001/XMLSchema" xmlns:xs="http://www.w3.org/2001/XMLSchema" xmlns:p="http://schemas.microsoft.com/office/2006/metadata/properties" xmlns:ns2="f42e8e91-c8e0-477c-a408-79357bd4dfd5" xmlns:ns3="5890d34f-7864-4ca3-955f-41cebd63a608" xmlns:ns4="a3fecbbb-a183-47c0-96ef-054df1831a97" targetNamespace="http://schemas.microsoft.com/office/2006/metadata/properties" ma:root="true" ma:fieldsID="4776bffd7cf05f0170f9fa56c03bf235" ns2:_="" ns3:_="" ns4:_="">
    <xsd:import namespace="f42e8e91-c8e0-477c-a408-79357bd4dfd5"/>
    <xsd:import namespace="5890d34f-7864-4ca3-955f-41cebd63a608"/>
    <xsd:import namespace="a3fecbbb-a183-47c0-96ef-054df1831a97"/>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3:SharedWithUsers" minOccurs="0"/>
                <xsd:element ref="ns3:SharedWithDetails" minOccurs="0"/>
                <xsd:element ref="ns2:MediaLengthInSeconds" minOccurs="0"/>
                <xsd:element ref="ns2:lcf76f155ced4ddcb4097134ff3c332f" minOccurs="0"/>
                <xsd:element ref="ns4: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2e8e91-c8e0-477c-a408-79357bd4df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74269448-0228-4ec4-a9b0-dc46c1206d0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890d34f-7864-4ca3-955f-41cebd63a608"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3fecbbb-a183-47c0-96ef-054df1831a97"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d5d119ce-53fd-4a74-9e18-769d34e59b92}" ma:internalName="TaxCatchAll" ma:showField="CatchAllData" ma:web="5890d34f-7864-4ca3-955f-41cebd63a60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74269448-0228-4ec4-a9b0-dc46c1206d0e" ContentTypeId="0x0101"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69CA662-D4C5-4826-82DF-E3DDB35A6D12}">
  <ds:schemaRefs>
    <ds:schemaRef ds:uri="http://schemas.microsoft.com/office/2006/metadata/properties"/>
    <ds:schemaRef ds:uri="http://schemas.microsoft.com/office/infopath/2007/PartnerControls"/>
    <ds:schemaRef ds:uri="a3fecbbb-a183-47c0-96ef-054df1831a97"/>
    <ds:schemaRef ds:uri="f42e8e91-c8e0-477c-a408-79357bd4dfd5"/>
  </ds:schemaRefs>
</ds:datastoreItem>
</file>

<file path=customXml/itemProps2.xml><?xml version="1.0" encoding="utf-8"?>
<ds:datastoreItem xmlns:ds="http://schemas.openxmlformats.org/officeDocument/2006/customXml" ds:itemID="{B2C79EC0-1E1E-4920-A09E-F894D7FC856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2e8e91-c8e0-477c-a408-79357bd4dfd5"/>
    <ds:schemaRef ds:uri="5890d34f-7864-4ca3-955f-41cebd63a608"/>
    <ds:schemaRef ds:uri="a3fecbbb-a183-47c0-96ef-054df1831a9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9698029-3864-4DA7-BD49-9455B7445A48}">
  <ds:schemaRefs>
    <ds:schemaRef ds:uri="Microsoft.SharePoint.Taxonomy.ContentTypeSync"/>
  </ds:schemaRefs>
</ds:datastoreItem>
</file>

<file path=customXml/itemProps4.xml><?xml version="1.0" encoding="utf-8"?>
<ds:datastoreItem xmlns:ds="http://schemas.openxmlformats.org/officeDocument/2006/customXml" ds:itemID="{C738659B-C69E-47EB-9FE1-D77B39FFF70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Summary Sheet</vt:lpstr>
      <vt:lpstr>PAL Conditions(CalGEM)</vt:lpstr>
      <vt:lpstr>Project Well List(OPR)</vt:lpstr>
      <vt:lpstr>Project Well List Instructions</vt:lpstr>
      <vt:lpstr>DataValidation</vt:lpstr>
      <vt:lpstr>FieldNameB</vt:lpstr>
      <vt:lpstr>OperatorName</vt:lpstr>
      <vt:lpstr>'PAL Conditions(CalGEM)'!Print_Area</vt:lpstr>
      <vt:lpstr>'Summary Sheet'!Print_Area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Toland, Michael@DOC</dc:creator>
  <cp:keywords/>
  <dc:description/>
  <cp:lastModifiedBy>Bin Jia</cp:lastModifiedBy>
  <cp:revision/>
  <dcterms:created xsi:type="dcterms:W3CDTF">2018-12-06T19:26:40Z</dcterms:created>
  <dcterms:modified xsi:type="dcterms:W3CDTF">2025-07-14T21:07:49Z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0x010100472F8A30CF32954D906D91AE58D602E3</vt:lpwstr>
  </property>
  <property fmtid="{D5CDD505-2E9C-101B-9397-08002B2CF9AE}" pid="3" name="MediaServiceImageTags">
    <vt:lpwstr/>
  </property>
</Properties>
</file>