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ca\OneDrive\文档\毕设\GradPaper\文档\"/>
    </mc:Choice>
  </mc:AlternateContent>
  <xr:revisionPtr revIDLastSave="15" documentId="8_{1F23299C-5249-4A49-8895-CA2CE9EF30D9}" xr6:coauthVersionLast="43" xr6:coauthVersionMax="43" xr10:uidLastSave="{CD86E3D4-2DFF-4E13-8548-40E49727CC8C}"/>
  <bookViews>
    <workbookView xWindow="-108" yWindow="-108" windowWidth="23256" windowHeight="12720" xr2:uid="{3A8EB495-BDD4-4EE5-94EC-9E268DED94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29" i="1" l="1"/>
  <c r="R29" i="1"/>
  <c r="S29" i="1"/>
  <c r="Q30" i="1"/>
  <c r="R30" i="1"/>
  <c r="S30" i="1"/>
  <c r="Q31" i="1"/>
  <c r="R31" i="1"/>
  <c r="S31" i="1"/>
  <c r="Q32" i="1"/>
  <c r="R32" i="1"/>
  <c r="S32" i="1"/>
  <c r="Q33" i="1"/>
  <c r="R33" i="1"/>
  <c r="S33" i="1"/>
  <c r="Q34" i="1"/>
  <c r="R34" i="1"/>
  <c r="S34" i="1"/>
  <c r="Q35" i="1"/>
  <c r="R35" i="1"/>
  <c r="S35" i="1"/>
  <c r="Q36" i="1"/>
  <c r="R36" i="1"/>
  <c r="S36" i="1"/>
  <c r="P30" i="1"/>
  <c r="P31" i="1"/>
  <c r="P32" i="1"/>
  <c r="P33" i="1"/>
  <c r="P34" i="1"/>
  <c r="P35" i="1"/>
  <c r="P36" i="1"/>
  <c r="P29" i="1"/>
  <c r="AB9" i="1" l="1"/>
  <c r="AB4" i="1"/>
  <c r="AB5" i="1"/>
  <c r="AB6" i="1"/>
  <c r="AB7" i="1"/>
  <c r="AB3" i="1"/>
</calcChain>
</file>

<file path=xl/sharedStrings.xml><?xml version="1.0" encoding="utf-8"?>
<sst xmlns="http://schemas.openxmlformats.org/spreadsheetml/2006/main" count="84" uniqueCount="37">
  <si>
    <t>阿凡达</t>
  </si>
  <si>
    <t>复仇者联盟</t>
  </si>
  <si>
    <t>驯龙高手</t>
  </si>
  <si>
    <t>魔法王国</t>
  </si>
  <si>
    <t>疯狂动物城</t>
  </si>
  <si>
    <t>受试者1</t>
  </si>
  <si>
    <t>受试者2</t>
  </si>
  <si>
    <t>受试者3</t>
  </si>
  <si>
    <t>受试者4</t>
  </si>
  <si>
    <t>受试者5</t>
  </si>
  <si>
    <t>受试者6</t>
  </si>
  <si>
    <t>受试者7</t>
  </si>
  <si>
    <t>受试者8</t>
  </si>
  <si>
    <t>平均分</t>
  </si>
  <si>
    <t>算法估值</t>
  </si>
  <si>
    <t>移除误差</t>
    <phoneticPr fontId="1" type="noConversion"/>
  </si>
  <si>
    <t>原始数据</t>
    <phoneticPr fontId="1" type="noConversion"/>
  </si>
  <si>
    <t>误差</t>
    <phoneticPr fontId="1" type="noConversion"/>
  </si>
  <si>
    <t>平均得分</t>
    <phoneticPr fontId="1" type="noConversion"/>
  </si>
  <si>
    <t xml:space="preserve">     </t>
  </si>
  <si>
    <t xml:space="preserve">        </t>
  </si>
  <si>
    <t xml:space="preserve">   ----  </t>
  </si>
  <si>
    <t xml:space="preserve">   -       </t>
  </si>
  <si>
    <t xml:space="preserve"> -   </t>
  </si>
  <si>
    <t xml:space="preserve">   -   </t>
  </si>
  <si>
    <t xml:space="preserve">   AVG_p </t>
  </si>
  <si>
    <t xml:space="preserve">   SD_p  </t>
  </si>
  <si>
    <t xml:space="preserve">   P_np  </t>
  </si>
  <si>
    <t xml:space="preserve">   AVG_mp</t>
  </si>
  <si>
    <t xml:space="preserve">   AVG_mv</t>
  </si>
  <si>
    <t xml:space="preserve">   Mo_mv </t>
  </si>
  <si>
    <t xml:space="preserve">   SD_mv </t>
  </si>
  <si>
    <t xml:space="preserve">   统计学特征  </t>
  </si>
  <si>
    <t xml:space="preserve">   权重    </t>
  </si>
  <si>
    <t xml:space="preserve">   启动阈值    </t>
  </si>
  <si>
    <t xml:space="preserve">   截止阈值    </t>
  </si>
  <si>
    <t>算法估值*10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</si>
</sst>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主观实验结果</a:t>
            </a:r>
          </a:p>
        </c:rich>
      </c:tx>
      <c:layout>
        <c:manualLayout>
          <c:xMode val="edge"/>
          <c:yMode val="edge"/>
          <c:x val="0.41449276689251052"/>
          <c:y val="3.4921366871313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790520959301099"/>
          <c:y val="0.15657700894552193"/>
          <c:w val="0.7039766032413155"/>
          <c:h val="0.71961769791980035"/>
        </c:manualLayout>
      </c:layout>
      <c:lineChart>
        <c:grouping val="standard"/>
        <c:varyColors val="0"/>
        <c:ser>
          <c:idx val="0"/>
          <c:order val="0"/>
          <c:tx>
            <c:strRef>
              <c:f>Sheet1!$Q$2</c:f>
              <c:strCache>
                <c:ptCount val="1"/>
                <c:pt idx="0">
                  <c:v>受试者1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Sheet1!$P$3:$P$7</c:f>
              <c:strCache>
                <c:ptCount val="5"/>
                <c:pt idx="0">
                  <c:v>阿凡达</c:v>
                </c:pt>
                <c:pt idx="1">
                  <c:v>复仇者联盟</c:v>
                </c:pt>
                <c:pt idx="2">
                  <c:v>驯龙高手</c:v>
                </c:pt>
                <c:pt idx="3">
                  <c:v>魔法王国</c:v>
                </c:pt>
                <c:pt idx="4">
                  <c:v>疯狂动物城</c:v>
                </c:pt>
              </c:strCache>
            </c:strRef>
          </c:cat>
          <c:val>
            <c:numRef>
              <c:f>Sheet1!$Q$3:$Q$7</c:f>
              <c:numCache>
                <c:formatCode>General</c:formatCode>
                <c:ptCount val="5"/>
                <c:pt idx="1">
                  <c:v>7</c:v>
                </c:pt>
                <c:pt idx="2">
                  <c:v>9.5</c:v>
                </c:pt>
                <c:pt idx="3">
                  <c:v>8.5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0D-472A-A66C-E35C34D2590B}"/>
            </c:ext>
          </c:extLst>
        </c:ser>
        <c:ser>
          <c:idx val="1"/>
          <c:order val="1"/>
          <c:tx>
            <c:strRef>
              <c:f>Sheet1!$R$2</c:f>
              <c:strCache>
                <c:ptCount val="1"/>
                <c:pt idx="0">
                  <c:v>受试者2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Sheet1!$P$3:$P$7</c:f>
              <c:strCache>
                <c:ptCount val="5"/>
                <c:pt idx="0">
                  <c:v>阿凡达</c:v>
                </c:pt>
                <c:pt idx="1">
                  <c:v>复仇者联盟</c:v>
                </c:pt>
                <c:pt idx="2">
                  <c:v>驯龙高手</c:v>
                </c:pt>
                <c:pt idx="3">
                  <c:v>魔法王国</c:v>
                </c:pt>
                <c:pt idx="4">
                  <c:v>疯狂动物城</c:v>
                </c:pt>
              </c:strCache>
            </c:strRef>
          </c:cat>
          <c:val>
            <c:numRef>
              <c:f>Sheet1!$R$3:$R$7</c:f>
              <c:numCache>
                <c:formatCode>General</c:formatCode>
                <c:ptCount val="5"/>
                <c:pt idx="0">
                  <c:v>6</c:v>
                </c:pt>
                <c:pt idx="1">
                  <c:v>7.4</c:v>
                </c:pt>
                <c:pt idx="2">
                  <c:v>9</c:v>
                </c:pt>
                <c:pt idx="3">
                  <c:v>8.8000000000000007</c:v>
                </c:pt>
                <c:pt idx="4">
                  <c:v>9.3000000000000007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0D-472A-A66C-E35C34D2590B}"/>
            </c:ext>
          </c:extLst>
        </c:ser>
        <c:ser>
          <c:idx val="2"/>
          <c:order val="2"/>
          <c:tx>
            <c:strRef>
              <c:f>Sheet1!$S$2</c:f>
              <c:strCache>
                <c:ptCount val="1"/>
                <c:pt idx="0">
                  <c:v>受试者3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Sheet1!$P$3:$P$7</c:f>
              <c:strCache>
                <c:ptCount val="5"/>
                <c:pt idx="0">
                  <c:v>阿凡达</c:v>
                </c:pt>
                <c:pt idx="1">
                  <c:v>复仇者联盟</c:v>
                </c:pt>
                <c:pt idx="2">
                  <c:v>驯龙高手</c:v>
                </c:pt>
                <c:pt idx="3">
                  <c:v>魔法王国</c:v>
                </c:pt>
                <c:pt idx="4">
                  <c:v>疯狂动物城</c:v>
                </c:pt>
              </c:strCache>
            </c:strRef>
          </c:cat>
          <c:val>
            <c:numRef>
              <c:f>Sheet1!$S$3:$S$7</c:f>
              <c:numCache>
                <c:formatCode>General</c:formatCode>
                <c:ptCount val="5"/>
                <c:pt idx="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0D-472A-A66C-E35C34D2590B}"/>
            </c:ext>
          </c:extLst>
        </c:ser>
        <c:ser>
          <c:idx val="3"/>
          <c:order val="3"/>
          <c:tx>
            <c:strRef>
              <c:f>Sheet1!$T$2</c:f>
              <c:strCache>
                <c:ptCount val="1"/>
                <c:pt idx="0">
                  <c:v>受试者4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Sheet1!$P$3:$P$7</c:f>
              <c:strCache>
                <c:ptCount val="5"/>
                <c:pt idx="0">
                  <c:v>阿凡达</c:v>
                </c:pt>
                <c:pt idx="1">
                  <c:v>复仇者联盟</c:v>
                </c:pt>
                <c:pt idx="2">
                  <c:v>驯龙高手</c:v>
                </c:pt>
                <c:pt idx="3">
                  <c:v>魔法王国</c:v>
                </c:pt>
                <c:pt idx="4">
                  <c:v>疯狂动物城</c:v>
                </c:pt>
              </c:strCache>
            </c:strRef>
          </c:cat>
          <c:val>
            <c:numRef>
              <c:f>Sheet1!$T$3:$T$7</c:f>
              <c:numCache>
                <c:formatCode>General</c:formatCode>
                <c:ptCount val="5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6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0D-472A-A66C-E35C34D2590B}"/>
            </c:ext>
          </c:extLst>
        </c:ser>
        <c:ser>
          <c:idx val="4"/>
          <c:order val="4"/>
          <c:tx>
            <c:strRef>
              <c:f>Sheet1!$U$2</c:f>
              <c:strCache>
                <c:ptCount val="1"/>
                <c:pt idx="0">
                  <c:v>受试者5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Sheet1!$P$3:$P$7</c:f>
              <c:strCache>
                <c:ptCount val="5"/>
                <c:pt idx="0">
                  <c:v>阿凡达</c:v>
                </c:pt>
                <c:pt idx="1">
                  <c:v>复仇者联盟</c:v>
                </c:pt>
                <c:pt idx="2">
                  <c:v>驯龙高手</c:v>
                </c:pt>
                <c:pt idx="3">
                  <c:v>魔法王国</c:v>
                </c:pt>
                <c:pt idx="4">
                  <c:v>疯狂动物城</c:v>
                </c:pt>
              </c:strCache>
            </c:strRef>
          </c:cat>
          <c:val>
            <c:numRef>
              <c:f>Sheet1!$U$3:$U$7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0D-472A-A66C-E35C34D2590B}"/>
            </c:ext>
          </c:extLst>
        </c:ser>
        <c:ser>
          <c:idx val="5"/>
          <c:order val="5"/>
          <c:tx>
            <c:strRef>
              <c:f>Sheet1!$V$2</c:f>
              <c:strCache>
                <c:ptCount val="1"/>
                <c:pt idx="0">
                  <c:v>受试者6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Sheet1!$P$3:$P$7</c:f>
              <c:strCache>
                <c:ptCount val="5"/>
                <c:pt idx="0">
                  <c:v>阿凡达</c:v>
                </c:pt>
                <c:pt idx="1">
                  <c:v>复仇者联盟</c:v>
                </c:pt>
                <c:pt idx="2">
                  <c:v>驯龙高手</c:v>
                </c:pt>
                <c:pt idx="3">
                  <c:v>魔法王国</c:v>
                </c:pt>
                <c:pt idx="4">
                  <c:v>疯狂动物城</c:v>
                </c:pt>
              </c:strCache>
            </c:strRef>
          </c:cat>
          <c:val>
            <c:numRef>
              <c:f>Sheet1!$V$3:$V$7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0D-472A-A66C-E35C34D2590B}"/>
            </c:ext>
          </c:extLst>
        </c:ser>
        <c:ser>
          <c:idx val="6"/>
          <c:order val="6"/>
          <c:tx>
            <c:strRef>
              <c:f>Sheet1!$W$2</c:f>
              <c:strCache>
                <c:ptCount val="1"/>
                <c:pt idx="0">
                  <c:v>受试者7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Sheet1!$P$3:$P$7</c:f>
              <c:strCache>
                <c:ptCount val="5"/>
                <c:pt idx="0">
                  <c:v>阿凡达</c:v>
                </c:pt>
                <c:pt idx="1">
                  <c:v>复仇者联盟</c:v>
                </c:pt>
                <c:pt idx="2">
                  <c:v>驯龙高手</c:v>
                </c:pt>
                <c:pt idx="3">
                  <c:v>魔法王国</c:v>
                </c:pt>
                <c:pt idx="4">
                  <c:v>疯狂动物城</c:v>
                </c:pt>
              </c:strCache>
            </c:strRef>
          </c:cat>
          <c:val>
            <c:numRef>
              <c:f>Sheet1!$W$3:$W$7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9</c:v>
                </c:pt>
                <c:pt idx="3">
                  <c:v>8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0D-472A-A66C-E35C34D2590B}"/>
            </c:ext>
          </c:extLst>
        </c:ser>
        <c:ser>
          <c:idx val="7"/>
          <c:order val="7"/>
          <c:tx>
            <c:strRef>
              <c:f>Sheet1!$X$2</c:f>
              <c:strCache>
                <c:ptCount val="1"/>
                <c:pt idx="0">
                  <c:v>受试者8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Sheet1!$P$3:$P$7</c:f>
              <c:strCache>
                <c:ptCount val="5"/>
                <c:pt idx="0">
                  <c:v>阿凡达</c:v>
                </c:pt>
                <c:pt idx="1">
                  <c:v>复仇者联盟</c:v>
                </c:pt>
                <c:pt idx="2">
                  <c:v>驯龙高手</c:v>
                </c:pt>
                <c:pt idx="3">
                  <c:v>魔法王国</c:v>
                </c:pt>
                <c:pt idx="4">
                  <c:v>疯狂动物城</c:v>
                </c:pt>
              </c:strCache>
            </c:strRef>
          </c:cat>
          <c:val>
            <c:numRef>
              <c:f>Sheet1!$X$3:$X$7</c:f>
              <c:numCache>
                <c:formatCode>General</c:formatCode>
                <c:ptCount val="5"/>
                <c:pt idx="0">
                  <c:v>6.7</c:v>
                </c:pt>
                <c:pt idx="1">
                  <c:v>7.5</c:v>
                </c:pt>
                <c:pt idx="2">
                  <c:v>8.9</c:v>
                </c:pt>
                <c:pt idx="3">
                  <c:v>8.8000000000000007</c:v>
                </c:pt>
                <c:pt idx="4">
                  <c:v>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80D-472A-A66C-E35C34D2590B}"/>
            </c:ext>
          </c:extLst>
        </c:ser>
        <c:ser>
          <c:idx val="8"/>
          <c:order val="8"/>
          <c:tx>
            <c:strRef>
              <c:f>Sheet1!$Y$2</c:f>
              <c:strCache>
                <c:ptCount val="1"/>
                <c:pt idx="0">
                  <c:v>平均分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Sheet1!$P$3:$P$7</c:f>
              <c:strCache>
                <c:ptCount val="5"/>
                <c:pt idx="0">
                  <c:v>阿凡达</c:v>
                </c:pt>
                <c:pt idx="1">
                  <c:v>复仇者联盟</c:v>
                </c:pt>
                <c:pt idx="2">
                  <c:v>驯龙高手</c:v>
                </c:pt>
                <c:pt idx="3">
                  <c:v>魔法王国</c:v>
                </c:pt>
                <c:pt idx="4">
                  <c:v>疯狂动物城</c:v>
                </c:pt>
              </c:strCache>
            </c:strRef>
          </c:cat>
          <c:val>
            <c:numRef>
              <c:f>Sheet1!$Y$3:$Y$7</c:f>
              <c:numCache>
                <c:formatCode>General</c:formatCode>
                <c:ptCount val="5"/>
                <c:pt idx="0">
                  <c:v>6.24</c:v>
                </c:pt>
                <c:pt idx="1">
                  <c:v>7.27</c:v>
                </c:pt>
                <c:pt idx="2">
                  <c:v>8.77</c:v>
                </c:pt>
                <c:pt idx="3">
                  <c:v>8.16</c:v>
                </c:pt>
                <c:pt idx="4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80D-472A-A66C-E35C34D2590B}"/>
            </c:ext>
          </c:extLst>
        </c:ser>
        <c:ser>
          <c:idx val="9"/>
          <c:order val="9"/>
          <c:tx>
            <c:strRef>
              <c:f>Sheet1!$Z$2</c:f>
              <c:strCache>
                <c:ptCount val="1"/>
                <c:pt idx="0">
                  <c:v>算法估值*10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Sheet1!$P$3:$P$7</c:f>
              <c:strCache>
                <c:ptCount val="5"/>
                <c:pt idx="0">
                  <c:v>阿凡达</c:v>
                </c:pt>
                <c:pt idx="1">
                  <c:v>复仇者联盟</c:v>
                </c:pt>
                <c:pt idx="2">
                  <c:v>驯龙高手</c:v>
                </c:pt>
                <c:pt idx="3">
                  <c:v>魔法王国</c:v>
                </c:pt>
                <c:pt idx="4">
                  <c:v>疯狂动物城</c:v>
                </c:pt>
              </c:strCache>
            </c:strRef>
          </c:cat>
          <c:val>
            <c:numRef>
              <c:f>Sheet1!$Z$3:$Z$7</c:f>
              <c:numCache>
                <c:formatCode>General</c:formatCode>
                <c:ptCount val="5"/>
                <c:pt idx="0">
                  <c:v>6.7</c:v>
                </c:pt>
                <c:pt idx="1">
                  <c:v>7.1</c:v>
                </c:pt>
                <c:pt idx="2">
                  <c:v>9.3000000000000007</c:v>
                </c:pt>
                <c:pt idx="3">
                  <c:v>7.8</c:v>
                </c:pt>
                <c:pt idx="4">
                  <c:v>9.3000000000000007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80D-472A-A66C-E35C34D25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8261688"/>
        <c:axId val="848262016"/>
      </c:lineChart>
      <c:catAx>
        <c:axId val="848261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8262016"/>
        <c:crosses val="autoZero"/>
        <c:auto val="1"/>
        <c:lblAlgn val="ctr"/>
        <c:lblOffset val="100"/>
        <c:noMultiLvlLbl val="0"/>
      </c:catAx>
      <c:valAx>
        <c:axId val="84826201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主观评价得分</a:t>
                </a:r>
              </a:p>
            </c:rich>
          </c:tx>
          <c:layout>
            <c:manualLayout>
              <c:xMode val="edge"/>
              <c:yMode val="edge"/>
              <c:x val="2.4948727339315149E-2"/>
              <c:y val="0.333277438917884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8261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738326313861928"/>
          <c:y val="0.1253465536934065"/>
          <c:w val="0.19752865775498993"/>
          <c:h val="0.755403709060251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7056</xdr:colOff>
      <xdr:row>9</xdr:row>
      <xdr:rowOff>0</xdr:rowOff>
    </xdr:from>
    <xdr:to>
      <xdr:col>24</xdr:col>
      <xdr:colOff>63500</xdr:colOff>
      <xdr:row>26</xdr:row>
      <xdr:rowOff>7056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8482560-D106-4D9E-A448-5ECDA0FCD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9FC9-54F7-4C2D-9255-FAE8596A001B}">
  <dimension ref="A1:AC36"/>
  <sheetViews>
    <sheetView tabSelected="1" topLeftCell="J1" zoomScale="108" workbookViewId="0">
      <selection activeCell="Y9" sqref="Y9"/>
    </sheetView>
  </sheetViews>
  <sheetFormatPr defaultRowHeight="13.8" x14ac:dyDescent="0.25"/>
  <sheetData>
    <row r="1" spans="1:29" x14ac:dyDescent="0.25">
      <c r="A1" t="s">
        <v>16</v>
      </c>
      <c r="I1" t="s">
        <v>15</v>
      </c>
    </row>
    <row r="2" spans="1:29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J2" t="s">
        <v>0</v>
      </c>
      <c r="K2" t="s">
        <v>1</v>
      </c>
      <c r="L2" t="s">
        <v>2</v>
      </c>
      <c r="M2" t="s">
        <v>3</v>
      </c>
      <c r="N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Z2" t="s">
        <v>36</v>
      </c>
    </row>
    <row r="3" spans="1:29" x14ac:dyDescent="0.25">
      <c r="A3" t="s">
        <v>5</v>
      </c>
      <c r="B3">
        <v>7</v>
      </c>
      <c r="C3">
        <v>7</v>
      </c>
      <c r="D3">
        <v>9.5</v>
      </c>
      <c r="E3">
        <v>8.5</v>
      </c>
      <c r="F3">
        <v>9</v>
      </c>
      <c r="I3" t="s">
        <v>5</v>
      </c>
      <c r="K3">
        <v>7</v>
      </c>
      <c r="L3">
        <v>9.5</v>
      </c>
      <c r="M3">
        <v>8.5</v>
      </c>
      <c r="N3">
        <v>9</v>
      </c>
      <c r="P3" t="s">
        <v>0</v>
      </c>
      <c r="R3">
        <v>6</v>
      </c>
      <c r="S3">
        <v>7</v>
      </c>
      <c r="T3">
        <v>6</v>
      </c>
      <c r="U3">
        <v>6</v>
      </c>
      <c r="V3">
        <v>6</v>
      </c>
      <c r="W3">
        <v>6</v>
      </c>
      <c r="X3">
        <v>6.7</v>
      </c>
      <c r="Y3">
        <v>6.24</v>
      </c>
      <c r="Z3">
        <v>6.7</v>
      </c>
      <c r="AB3">
        <f>ABS(Y3-Z3)/Y3</f>
        <v>7.3717948717948706E-2</v>
      </c>
    </row>
    <row r="4" spans="1:29" x14ac:dyDescent="0.25">
      <c r="A4" t="s">
        <v>6</v>
      </c>
      <c r="B4">
        <v>6</v>
      </c>
      <c r="C4">
        <v>7.4</v>
      </c>
      <c r="D4">
        <v>9</v>
      </c>
      <c r="E4">
        <v>8.8000000000000007</v>
      </c>
      <c r="F4">
        <v>9.3000000000000007</v>
      </c>
      <c r="I4" t="s">
        <v>6</v>
      </c>
      <c r="J4">
        <v>6</v>
      </c>
      <c r="K4">
        <v>7.4</v>
      </c>
      <c r="L4">
        <v>9</v>
      </c>
      <c r="M4">
        <v>8.8000000000000007</v>
      </c>
      <c r="N4">
        <v>9.3000000000000007</v>
      </c>
      <c r="P4" t="s">
        <v>1</v>
      </c>
      <c r="Q4">
        <v>7</v>
      </c>
      <c r="R4">
        <v>7.4</v>
      </c>
      <c r="T4">
        <v>8</v>
      </c>
      <c r="U4">
        <v>7</v>
      </c>
      <c r="V4">
        <v>7</v>
      </c>
      <c r="W4">
        <v>7</v>
      </c>
      <c r="X4">
        <v>7.5</v>
      </c>
      <c r="Y4">
        <v>7.27</v>
      </c>
      <c r="Z4">
        <v>7.1</v>
      </c>
      <c r="AB4">
        <f t="shared" ref="AB4:AB7" si="0">ABS(Y4-Z4)/Y4</f>
        <v>2.3383768913342495E-2</v>
      </c>
    </row>
    <row r="5" spans="1:29" x14ac:dyDescent="0.25">
      <c r="A5" t="s">
        <v>7</v>
      </c>
      <c r="B5">
        <v>7</v>
      </c>
      <c r="C5">
        <v>6</v>
      </c>
      <c r="D5">
        <v>6</v>
      </c>
      <c r="E5">
        <v>6</v>
      </c>
      <c r="F5">
        <v>7</v>
      </c>
      <c r="I5" t="s">
        <v>7</v>
      </c>
      <c r="J5">
        <v>7</v>
      </c>
      <c r="P5" t="s">
        <v>2</v>
      </c>
      <c r="Q5">
        <v>9.5</v>
      </c>
      <c r="R5">
        <v>9</v>
      </c>
      <c r="T5">
        <v>9</v>
      </c>
      <c r="U5">
        <v>9</v>
      </c>
      <c r="V5">
        <v>7</v>
      </c>
      <c r="W5">
        <v>9</v>
      </c>
      <c r="X5">
        <v>8.9</v>
      </c>
      <c r="Y5">
        <v>8.77</v>
      </c>
      <c r="Z5">
        <v>9.3000000000000007</v>
      </c>
      <c r="AB5">
        <f t="shared" si="0"/>
        <v>6.0433295324971624E-2</v>
      </c>
    </row>
    <row r="6" spans="1:29" x14ac:dyDescent="0.25">
      <c r="A6" t="s">
        <v>8</v>
      </c>
      <c r="B6">
        <v>6</v>
      </c>
      <c r="C6">
        <v>8</v>
      </c>
      <c r="D6">
        <v>9</v>
      </c>
      <c r="E6">
        <v>6</v>
      </c>
      <c r="F6">
        <v>9</v>
      </c>
      <c r="I6" t="s">
        <v>8</v>
      </c>
      <c r="J6">
        <v>6</v>
      </c>
      <c r="K6">
        <v>8</v>
      </c>
      <c r="L6">
        <v>9</v>
      </c>
      <c r="M6">
        <v>6</v>
      </c>
      <c r="N6">
        <v>9</v>
      </c>
      <c r="P6" t="s">
        <v>3</v>
      </c>
      <c r="Q6">
        <v>8.5</v>
      </c>
      <c r="R6">
        <v>8.8000000000000007</v>
      </c>
      <c r="T6">
        <v>6</v>
      </c>
      <c r="U6">
        <v>9</v>
      </c>
      <c r="V6">
        <v>8</v>
      </c>
      <c r="W6">
        <v>8</v>
      </c>
      <c r="X6">
        <v>8.8000000000000007</v>
      </c>
      <c r="Y6">
        <v>8.16</v>
      </c>
      <c r="Z6">
        <v>7.8</v>
      </c>
      <c r="AB6">
        <f t="shared" si="0"/>
        <v>4.4117647058823567E-2</v>
      </c>
    </row>
    <row r="7" spans="1:29" x14ac:dyDescent="0.25">
      <c r="A7" t="s">
        <v>9</v>
      </c>
      <c r="B7">
        <v>6</v>
      </c>
      <c r="C7">
        <v>7</v>
      </c>
      <c r="D7">
        <v>9</v>
      </c>
      <c r="E7">
        <v>9</v>
      </c>
      <c r="F7">
        <v>10</v>
      </c>
      <c r="I7" t="s">
        <v>9</v>
      </c>
      <c r="J7">
        <v>6</v>
      </c>
      <c r="K7">
        <v>7</v>
      </c>
      <c r="L7">
        <v>9</v>
      </c>
      <c r="M7">
        <v>9</v>
      </c>
      <c r="N7">
        <v>10</v>
      </c>
      <c r="P7" t="s">
        <v>4</v>
      </c>
      <c r="Q7">
        <v>9</v>
      </c>
      <c r="R7">
        <v>9.3000000000000007</v>
      </c>
      <c r="T7">
        <v>9</v>
      </c>
      <c r="U7">
        <v>10</v>
      </c>
      <c r="V7">
        <v>8</v>
      </c>
      <c r="W7">
        <v>9</v>
      </c>
      <c r="X7">
        <v>9.4</v>
      </c>
      <c r="Y7">
        <v>9.1</v>
      </c>
      <c r="Z7">
        <v>9.3000000000000007</v>
      </c>
      <c r="AB7">
        <f t="shared" si="0"/>
        <v>2.1978021978022098E-2</v>
      </c>
    </row>
    <row r="8" spans="1:29" x14ac:dyDescent="0.25">
      <c r="A8" t="s">
        <v>10</v>
      </c>
      <c r="B8">
        <v>6</v>
      </c>
      <c r="C8">
        <v>7</v>
      </c>
      <c r="D8">
        <v>7</v>
      </c>
      <c r="E8">
        <v>8</v>
      </c>
      <c r="F8">
        <v>8</v>
      </c>
      <c r="I8" t="s">
        <v>10</v>
      </c>
      <c r="J8">
        <v>6</v>
      </c>
      <c r="K8">
        <v>7</v>
      </c>
      <c r="L8">
        <v>7</v>
      </c>
      <c r="M8">
        <v>8</v>
      </c>
      <c r="N8">
        <v>8</v>
      </c>
    </row>
    <row r="9" spans="1:29" x14ac:dyDescent="0.25">
      <c r="A9" t="s">
        <v>11</v>
      </c>
      <c r="B9">
        <v>6</v>
      </c>
      <c r="C9">
        <v>7</v>
      </c>
      <c r="D9">
        <v>9</v>
      </c>
      <c r="E9">
        <v>8</v>
      </c>
      <c r="F9">
        <v>9</v>
      </c>
      <c r="I9" t="s">
        <v>11</v>
      </c>
      <c r="J9">
        <v>6</v>
      </c>
      <c r="K9">
        <v>7</v>
      </c>
      <c r="L9">
        <v>9</v>
      </c>
      <c r="M9">
        <v>8</v>
      </c>
      <c r="N9">
        <v>9</v>
      </c>
      <c r="AB9">
        <f>AVERAGE(AB3:AB7)</f>
        <v>4.4726136398621698E-2</v>
      </c>
    </row>
    <row r="10" spans="1:29" x14ac:dyDescent="0.25">
      <c r="A10" t="s">
        <v>12</v>
      </c>
      <c r="B10">
        <v>6.7</v>
      </c>
      <c r="C10">
        <v>7.5</v>
      </c>
      <c r="D10">
        <v>8.9</v>
      </c>
      <c r="E10">
        <v>8.8000000000000007</v>
      </c>
      <c r="F10">
        <v>9.4</v>
      </c>
      <c r="I10" t="s">
        <v>12</v>
      </c>
      <c r="J10">
        <v>6.7</v>
      </c>
      <c r="K10">
        <v>7.5</v>
      </c>
      <c r="L10">
        <v>8.9</v>
      </c>
      <c r="M10">
        <v>8.8000000000000007</v>
      </c>
      <c r="N10">
        <v>9.4</v>
      </c>
    </row>
    <row r="11" spans="1:29" x14ac:dyDescent="0.25">
      <c r="A11" t="s">
        <v>13</v>
      </c>
      <c r="B11">
        <v>6.24</v>
      </c>
      <c r="C11">
        <v>7.27</v>
      </c>
      <c r="D11">
        <v>8.77</v>
      </c>
      <c r="E11">
        <v>8.16</v>
      </c>
      <c r="F11">
        <v>9.1</v>
      </c>
      <c r="I11" t="s">
        <v>13</v>
      </c>
      <c r="J11">
        <v>6.24</v>
      </c>
      <c r="K11">
        <v>7.27</v>
      </c>
      <c r="L11">
        <v>8.77</v>
      </c>
      <c r="M11">
        <v>8.16</v>
      </c>
      <c r="N11">
        <v>9.1</v>
      </c>
    </row>
    <row r="12" spans="1:29" x14ac:dyDescent="0.25">
      <c r="A12" t="s">
        <v>14</v>
      </c>
      <c r="B12">
        <v>6.7</v>
      </c>
      <c r="C12">
        <v>7.1</v>
      </c>
      <c r="D12">
        <v>9.3000000000000007</v>
      </c>
      <c r="E12">
        <v>7.8</v>
      </c>
      <c r="F12">
        <v>9.3000000000000007</v>
      </c>
      <c r="I12" t="s">
        <v>14</v>
      </c>
      <c r="J12">
        <v>6.7</v>
      </c>
      <c r="K12">
        <v>7.1</v>
      </c>
      <c r="L12">
        <v>9.3000000000000007</v>
      </c>
      <c r="M12">
        <v>7.8</v>
      </c>
      <c r="N12">
        <v>9.3000000000000007</v>
      </c>
      <c r="AA12" t="s">
        <v>18</v>
      </c>
      <c r="AB12" t="s">
        <v>14</v>
      </c>
      <c r="AC12" t="s">
        <v>17</v>
      </c>
    </row>
    <row r="13" spans="1:29" x14ac:dyDescent="0.25">
      <c r="Z13" t="s">
        <v>0</v>
      </c>
      <c r="AA13">
        <v>6.24</v>
      </c>
      <c r="AB13">
        <v>6.7</v>
      </c>
      <c r="AC13">
        <v>7.3717948717948706E-2</v>
      </c>
    </row>
    <row r="14" spans="1:29" x14ac:dyDescent="0.25">
      <c r="Z14" t="s">
        <v>1</v>
      </c>
      <c r="AA14">
        <v>7.27</v>
      </c>
      <c r="AB14">
        <v>7.1</v>
      </c>
      <c r="AC14">
        <v>2.3383768913342495E-2</v>
      </c>
    </row>
    <row r="15" spans="1:29" x14ac:dyDescent="0.25">
      <c r="Z15" t="s">
        <v>2</v>
      </c>
      <c r="AA15">
        <v>8.77</v>
      </c>
      <c r="AB15">
        <v>9.3000000000000007</v>
      </c>
      <c r="AC15">
        <v>6.0433295324971624E-2</v>
      </c>
    </row>
    <row r="16" spans="1:29" x14ac:dyDescent="0.25">
      <c r="Z16" t="s">
        <v>3</v>
      </c>
      <c r="AA16">
        <v>8.16</v>
      </c>
      <c r="AB16">
        <v>7.8</v>
      </c>
      <c r="AC16">
        <v>4.4117647058823567E-2</v>
      </c>
    </row>
    <row r="17" spans="10:29" x14ac:dyDescent="0.25">
      <c r="Z17" t="s">
        <v>4</v>
      </c>
      <c r="AA17">
        <v>9.1</v>
      </c>
      <c r="AB17">
        <v>9.3000000000000007</v>
      </c>
      <c r="AC17">
        <v>2.1978021978022098E-2</v>
      </c>
    </row>
    <row r="28" spans="10:29" x14ac:dyDescent="0.25">
      <c r="J28" t="s">
        <v>19</v>
      </c>
      <c r="K28" t="s">
        <v>32</v>
      </c>
      <c r="L28" t="s">
        <v>33</v>
      </c>
      <c r="M28" t="s">
        <v>34</v>
      </c>
      <c r="N28" t="s">
        <v>35</v>
      </c>
    </row>
    <row r="29" spans="10:29" x14ac:dyDescent="0.25">
      <c r="J29" t="s">
        <v>20</v>
      </c>
      <c r="K29" t="s">
        <v>21</v>
      </c>
      <c r="L29" t="s">
        <v>22</v>
      </c>
      <c r="M29" t="s">
        <v>23</v>
      </c>
      <c r="N29" t="s">
        <v>24</v>
      </c>
      <c r="P29" t="str">
        <f>TRIM(K28)</f>
        <v>统计学特征</v>
      </c>
      <c r="Q29" t="str">
        <f>TRIM(L28)</f>
        <v>权重</v>
      </c>
      <c r="R29" t="str">
        <f>TRIM(M28)</f>
        <v>启动阈值</v>
      </c>
      <c r="S29" t="str">
        <f>TRIM(N28)</f>
        <v>截止阈值</v>
      </c>
    </row>
    <row r="30" spans="10:29" x14ac:dyDescent="0.25">
      <c r="J30" t="s">
        <v>20</v>
      </c>
      <c r="K30" t="s">
        <v>25</v>
      </c>
      <c r="L30">
        <v>0.15</v>
      </c>
      <c r="M30">
        <v>-10</v>
      </c>
      <c r="N30" t="s">
        <v>24</v>
      </c>
      <c r="P30" t="str">
        <f t="shared" ref="P30:P36" si="1">TRIM(K30)</f>
        <v>AVG_p</v>
      </c>
      <c r="Q30" t="str">
        <f t="shared" ref="Q30:S36" si="2">TRIM(L30)</f>
        <v>0.15</v>
      </c>
      <c r="R30" t="str">
        <f t="shared" si="2"/>
        <v>-10</v>
      </c>
      <c r="S30" t="str">
        <f t="shared" si="2"/>
        <v>-</v>
      </c>
    </row>
    <row r="31" spans="10:29" x14ac:dyDescent="0.25">
      <c r="J31" t="s">
        <v>20</v>
      </c>
      <c r="K31" t="s">
        <v>26</v>
      </c>
      <c r="L31">
        <v>0.15</v>
      </c>
      <c r="M31">
        <v>130</v>
      </c>
      <c r="N31" t="s">
        <v>24</v>
      </c>
      <c r="P31" t="str">
        <f t="shared" si="1"/>
        <v>SD_p</v>
      </c>
      <c r="Q31" t="str">
        <f t="shared" si="2"/>
        <v>0.15</v>
      </c>
      <c r="R31" t="str">
        <f t="shared" si="2"/>
        <v>130</v>
      </c>
      <c r="S31" t="str">
        <f t="shared" si="2"/>
        <v>-</v>
      </c>
    </row>
    <row r="32" spans="10:29" x14ac:dyDescent="0.25">
      <c r="J32" t="s">
        <v>20</v>
      </c>
      <c r="K32" t="s">
        <v>27</v>
      </c>
      <c r="L32">
        <v>0.15</v>
      </c>
      <c r="M32">
        <v>0.2</v>
      </c>
      <c r="N32">
        <v>0.4</v>
      </c>
      <c r="P32" t="str">
        <f t="shared" si="1"/>
        <v>P_np</v>
      </c>
      <c r="Q32" t="str">
        <f t="shared" si="2"/>
        <v>0.15</v>
      </c>
      <c r="R32" t="str">
        <f t="shared" si="2"/>
        <v>0.2</v>
      </c>
      <c r="S32" t="str">
        <f t="shared" si="2"/>
        <v>0.4</v>
      </c>
    </row>
    <row r="33" spans="10:19" x14ac:dyDescent="0.25">
      <c r="J33" t="s">
        <v>20</v>
      </c>
      <c r="K33" t="s">
        <v>28</v>
      </c>
      <c r="L33">
        <v>0.15</v>
      </c>
      <c r="M33">
        <v>5</v>
      </c>
      <c r="N33" t="s">
        <v>24</v>
      </c>
      <c r="P33" t="str">
        <f t="shared" si="1"/>
        <v>AVG_mp</v>
      </c>
      <c r="Q33" t="str">
        <f t="shared" si="2"/>
        <v>0.15</v>
      </c>
      <c r="R33" t="str">
        <f t="shared" si="2"/>
        <v>5</v>
      </c>
      <c r="S33" t="str">
        <f t="shared" si="2"/>
        <v>-</v>
      </c>
    </row>
    <row r="34" spans="10:19" x14ac:dyDescent="0.25">
      <c r="J34" t="s">
        <v>20</v>
      </c>
      <c r="K34" t="s">
        <v>29</v>
      </c>
      <c r="L34">
        <v>0.1</v>
      </c>
      <c r="M34">
        <v>20</v>
      </c>
      <c r="N34" t="s">
        <v>24</v>
      </c>
      <c r="P34" t="str">
        <f t="shared" si="1"/>
        <v>AVG_mv</v>
      </c>
      <c r="Q34" t="str">
        <f t="shared" si="2"/>
        <v>0.1</v>
      </c>
      <c r="R34" t="str">
        <f t="shared" si="2"/>
        <v>20</v>
      </c>
      <c r="S34" t="str">
        <f t="shared" si="2"/>
        <v>-</v>
      </c>
    </row>
    <row r="35" spans="10:19" x14ac:dyDescent="0.25">
      <c r="J35" t="s">
        <v>20</v>
      </c>
      <c r="K35" t="s">
        <v>30</v>
      </c>
      <c r="L35">
        <v>0.2</v>
      </c>
      <c r="M35">
        <v>0</v>
      </c>
      <c r="N35">
        <v>30</v>
      </c>
      <c r="P35" t="str">
        <f t="shared" si="1"/>
        <v>Mo_mv</v>
      </c>
      <c r="Q35" t="str">
        <f t="shared" si="2"/>
        <v>0.2</v>
      </c>
      <c r="R35" t="str">
        <f t="shared" si="2"/>
        <v>0</v>
      </c>
      <c r="S35" t="str">
        <f t="shared" si="2"/>
        <v>30</v>
      </c>
    </row>
    <row r="36" spans="10:19" x14ac:dyDescent="0.25">
      <c r="J36" t="s">
        <v>20</v>
      </c>
      <c r="K36" t="s">
        <v>31</v>
      </c>
      <c r="L36">
        <v>0.1</v>
      </c>
      <c r="M36">
        <v>20</v>
      </c>
      <c r="N36" t="s">
        <v>24</v>
      </c>
      <c r="P36" t="str">
        <f t="shared" si="1"/>
        <v>SD_mv</v>
      </c>
      <c r="Q36" t="str">
        <f t="shared" si="2"/>
        <v>0.1</v>
      </c>
      <c r="R36" t="str">
        <f t="shared" si="2"/>
        <v>20</v>
      </c>
      <c r="S36" t="str">
        <f t="shared" si="2"/>
        <v>-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王家才</dc:creator>
  <cp:lastModifiedBy>王家才</cp:lastModifiedBy>
  <dcterms:created xsi:type="dcterms:W3CDTF">2019-06-05T06:36:56Z</dcterms:created>
  <dcterms:modified xsi:type="dcterms:W3CDTF">2019-06-11T08:47:34Z</dcterms:modified>
</cp:coreProperties>
</file>