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13_ncr:1_{F851046A-EEB9-4BD6-B3EF-23CD9E9F4368}" xr6:coauthVersionLast="47" xr6:coauthVersionMax="47" xr10:uidLastSave="{00000000-0000-0000-0000-000000000000}"/>
  <bookViews>
    <workbookView xWindow="-98" yWindow="-98" windowWidth="19396" windowHeight="11475" tabRatio="832" firstSheet="6" activeTab="9" xr2:uid="{00000000-000D-0000-FFFF-FFFF00000000}"/>
  </bookViews>
  <sheets>
    <sheet name="1选择空单元格" sheetId="2" r:id="rId1"/>
    <sheet name="2.复制分类汇总结果" sheetId="3" r:id="rId2"/>
    <sheet name="3.选中错误单元格" sheetId="4" r:id="rId3"/>
    <sheet name="4.选择性粘贴-运算" sheetId="5" r:id="rId4"/>
    <sheet name="5.选择性粘贴-数据转换乘 " sheetId="6" r:id="rId5"/>
    <sheet name="6.选择性粘贴，将两列数据合为一列" sheetId="7" r:id="rId6"/>
    <sheet name="7.查找功能统计同填充色个数" sheetId="8" r:id="rId7"/>
    <sheet name="8.单元格匹配替换" sheetId="9" r:id="rId8"/>
    <sheet name="9.辅助列-隔行插入1空行" sheetId="10" r:id="rId9"/>
    <sheet name="11.圈释无效数据" sheetId="12" r:id="rId10"/>
    <sheet name="12.快速填充" sheetId="19" r:id="rId11"/>
    <sheet name="13.汉字中提取数字" sheetId="20" r:id="rId12"/>
    <sheet name="14.分列-源数据" sheetId="21" r:id="rId13"/>
    <sheet name="15.数据整理" sheetId="22" r:id="rId14"/>
    <sheet name="16-1.全年合并" sheetId="23" r:id="rId15"/>
    <sheet name="16-2.上半年" sheetId="24" r:id="rId16"/>
    <sheet name="16-3.下半年" sheetId="25" r:id="rId17"/>
  </sheets>
  <definedNames>
    <definedName name="D126757F_8C22_4332_AE16_6A56D0626CD4_Sheet1__2__图表_6_ChartType" hidden="1">4</definedName>
    <definedName name="D126757F_8C22_4332_AE16_6A56D0626CD4_Sheet1__2__图表_6_distributionSingle" hidden="1">FALSE</definedName>
    <definedName name="D126757F_8C22_4332_AE16_6A56D0626CD4_Sheet1__2__图表_6_HorAxisGridlines" hidden="1">FALSE</definedName>
    <definedName name="D126757F_8C22_4332_AE16_6A56D0626CD4_Sheet1__2__图表_6_VerAxisGridlines" hidden="1">FALSE</definedName>
    <definedName name="D126757F_8C22_4332_AE16_6A56D0626CD4_Sheet1_图表_2_ChartType" hidden="1">2</definedName>
    <definedName name="D126757F_8C22_4332_AE16_6A56D0626CD4_Sheet1_图表_2_distributionSingle" hidden="1">FALSE</definedName>
    <definedName name="D126757F_8C22_4332_AE16_6A56D0626CD4_Sheet1_图表_2_HorAxisGridlines" hidden="1">FALSE</definedName>
    <definedName name="D126757F_8C22_4332_AE16_6A56D0626CD4_Sheet1_图表_2_VerAxisGridlines" hidden="1">FALSE</definedName>
    <definedName name="HTML_CodePage" hidden="1">936</definedName>
    <definedName name="HTML_Control" localSheetId="9" hidden="1">{"'Sheet1'!$E$13"}</definedName>
    <definedName name="HTML_Control" localSheetId="10" hidden="1">{"'Sheet1'!$E$13"}</definedName>
    <definedName name="HTML_Control" localSheetId="11" hidden="1">{"'Sheet1'!$E$13"}</definedName>
    <definedName name="HTML_Control" localSheetId="12" hidden="1">{"'Sheet1'!$E$13"}</definedName>
    <definedName name="HTML_Control" localSheetId="13" hidden="1">{"'Sheet1'!$E$13"}</definedName>
    <definedName name="HTML_Control" localSheetId="14" hidden="1">{"'Sheet1'!$E$13"}</definedName>
    <definedName name="HTML_Control" localSheetId="15" hidden="1">{"'Sheet1'!$E$13"}</definedName>
    <definedName name="HTML_Control" localSheetId="16" hidden="1">{"'Sheet1'!$E$13"}</definedName>
    <definedName name="HTML_Control" localSheetId="0" hidden="1">{"'Sheet1'!$E$13"}</definedName>
    <definedName name="HTML_Control" localSheetId="1" hidden="1">{"'Sheet1'!$E$13"}</definedName>
    <definedName name="HTML_Control" localSheetId="2" hidden="1">{"'Sheet1'!$E$13"}</definedName>
    <definedName name="HTML_Control" localSheetId="3" hidden="1">{"'Sheet1'!$E$13"}</definedName>
    <definedName name="HTML_Control" localSheetId="4" hidden="1">{"'Sheet1'!$E$13"}</definedName>
    <definedName name="HTML_Control" localSheetId="5" hidden="1">{"'Sheet1'!$E$13"}</definedName>
    <definedName name="HTML_Control" localSheetId="6" hidden="1">{"'Sheet1'!$E$13"}</definedName>
    <definedName name="HTML_Control" localSheetId="7" hidden="1">{"'Sheet1'!$E$13"}</definedName>
    <definedName name="HTML_Control" localSheetId="8" hidden="1">{"'Sheet1'!$E$13"}</definedName>
    <definedName name="HTML_Control" hidden="1">{"'Sheet1'!$E$13"}</definedName>
    <definedName name="HTML_Description" hidden="1">""</definedName>
    <definedName name="HTML_Email" hidden="1">""</definedName>
    <definedName name="HTML_Header" hidden="1">"Sheet1"</definedName>
    <definedName name="HTML_LastUpdate" hidden="1">"2000-05-24"</definedName>
    <definedName name="HTML_LineAfter" hidden="1">FALSE</definedName>
    <definedName name="HTML_LineBefore" hidden="1">FALSE</definedName>
    <definedName name="HTML_Name" hidden="1">"ma"</definedName>
    <definedName name="HTML_OBDlg2" hidden="1">TRUE</definedName>
    <definedName name="HTML_OBDlg4" hidden="1">TRUE</definedName>
    <definedName name="HTML_OS" hidden="1">0</definedName>
    <definedName name="HTML_PathFile" hidden="1">"E:\讲稿-备课\Network\html\excel_1.htm"</definedName>
    <definedName name="HTML_Title" hidden="1">"EXCEL例子1"</definedName>
    <definedName name="w" localSheetId="9" hidden="1">{"'Sheet1'!$E$13"}</definedName>
    <definedName name="w" localSheetId="10" hidden="1">{"'Sheet1'!$E$13"}</definedName>
    <definedName name="w" localSheetId="11" hidden="1">{"'Sheet1'!$E$13"}</definedName>
    <definedName name="w" localSheetId="12" hidden="1">{"'Sheet1'!$E$13"}</definedName>
    <definedName name="w" localSheetId="13" hidden="1">{"'Sheet1'!$E$13"}</definedName>
    <definedName name="w" localSheetId="14" hidden="1">{"'Sheet1'!$E$13"}</definedName>
    <definedName name="w" localSheetId="15" hidden="1">{"'Sheet1'!$E$13"}</definedName>
    <definedName name="w" localSheetId="16" hidden="1">{"'Sheet1'!$E$13"}</definedName>
    <definedName name="w" localSheetId="1" hidden="1">{"'Sheet1'!$E$13"}</definedName>
    <definedName name="w" localSheetId="2" hidden="1">{"'Sheet1'!$E$13"}</definedName>
    <definedName name="w" localSheetId="3" hidden="1">{"'Sheet1'!$E$13"}</definedName>
    <definedName name="w" localSheetId="4" hidden="1">{"'Sheet1'!$E$13"}</definedName>
    <definedName name="w" localSheetId="5" hidden="1">{"'Sheet1'!$E$13"}</definedName>
    <definedName name="w" localSheetId="6" hidden="1">{"'Sheet1'!$E$13"}</definedName>
    <definedName name="w" localSheetId="7" hidden="1">{"'Sheet1'!$E$13"}</definedName>
    <definedName name="w" localSheetId="8" hidden="1">{"'Sheet1'!$E$13"}</definedName>
    <definedName name="w" hidden="1">{"'Sheet1'!$E$13"}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2" l="1"/>
  <c r="I19" i="4"/>
  <c r="I18" i="4"/>
  <c r="I17" i="4"/>
  <c r="I16" i="4"/>
  <c r="I14" i="4"/>
  <c r="I13" i="4"/>
  <c r="I11" i="4"/>
  <c r="I10" i="4"/>
  <c r="I9" i="4"/>
  <c r="I8" i="4"/>
  <c r="I7" i="4"/>
  <c r="I5" i="4"/>
  <c r="I4" i="4"/>
  <c r="I3" i="4"/>
  <c r="H20" i="4"/>
  <c r="H15" i="4"/>
  <c r="H12" i="4"/>
  <c r="H6" i="4"/>
  <c r="H2" i="4"/>
  <c r="I2" i="4"/>
  <c r="G3" i="4"/>
  <c r="H3" i="4"/>
  <c r="G20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" i="4"/>
  <c r="F3" i="4"/>
  <c r="F4" i="4"/>
  <c r="F5" i="4"/>
  <c r="F6" i="4"/>
  <c r="F7" i="4"/>
  <c r="H7" i="4" s="1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" i="4"/>
  <c r="K2" i="2" l="1"/>
  <c r="C5" i="2"/>
  <c r="E7" i="12" l="1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H4" i="4" l="1"/>
  <c r="H5" i="4"/>
  <c r="I6" i="4"/>
  <c r="H8" i="4"/>
  <c r="H9" i="4"/>
  <c r="H10" i="4"/>
  <c r="H11" i="4"/>
  <c r="I12" i="4"/>
  <c r="H13" i="4"/>
  <c r="H14" i="4"/>
  <c r="I15" i="4"/>
  <c r="H16" i="4"/>
  <c r="H17" i="4"/>
  <c r="H18" i="4"/>
  <c r="H19" i="4"/>
  <c r="I20" i="4"/>
  <c r="E8" i="3"/>
  <c r="E16" i="3" s="1"/>
  <c r="F8" i="3"/>
  <c r="F16" i="3" s="1"/>
  <c r="E15" i="3"/>
  <c r="F15" i="3"/>
  <c r="B2" i="2"/>
  <c r="C2" i="2"/>
  <c r="D2" i="2"/>
  <c r="E2" i="2"/>
  <c r="F2" i="2"/>
  <c r="G2" i="2"/>
  <c r="H2" i="2"/>
  <c r="I2" i="2"/>
  <c r="J2" i="2"/>
  <c r="L2" i="2"/>
  <c r="M2" i="2"/>
  <c r="B3" i="2"/>
  <c r="C3" i="2"/>
  <c r="E3" i="2"/>
  <c r="F3" i="2"/>
  <c r="G3" i="2"/>
  <c r="H3" i="2"/>
  <c r="I3" i="2"/>
  <c r="J3" i="2"/>
  <c r="K3" i="2"/>
  <c r="L3" i="2"/>
  <c r="M3" i="2"/>
  <c r="B4" i="2"/>
  <c r="C4" i="2"/>
  <c r="D4" i="2"/>
  <c r="E4" i="2"/>
  <c r="F4" i="2"/>
  <c r="G4" i="2"/>
  <c r="H4" i="2"/>
  <c r="I4" i="2"/>
  <c r="J4" i="2"/>
  <c r="K4" i="2"/>
  <c r="L4" i="2"/>
  <c r="M4" i="2"/>
  <c r="D5" i="2"/>
  <c r="E5" i="2"/>
  <c r="F5" i="2"/>
  <c r="H5" i="2"/>
  <c r="I5" i="2"/>
  <c r="K5" i="2"/>
  <c r="B6" i="2"/>
  <c r="C6" i="2"/>
  <c r="D6" i="2"/>
  <c r="E6" i="2"/>
  <c r="G6" i="2"/>
  <c r="H6" i="2"/>
  <c r="J6" i="2"/>
  <c r="L6" i="2"/>
  <c r="B7" i="2"/>
  <c r="C7" i="2"/>
  <c r="E7" i="2"/>
  <c r="F7" i="2"/>
  <c r="G7" i="2"/>
  <c r="I7" i="2"/>
  <c r="J7" i="2"/>
  <c r="K7" i="2"/>
  <c r="L7" i="2"/>
  <c r="M7" i="2"/>
  <c r="B8" i="2"/>
  <c r="D8" i="2"/>
  <c r="E8" i="2"/>
  <c r="F8" i="2"/>
  <c r="G8" i="2"/>
  <c r="H8" i="2"/>
  <c r="I8" i="2"/>
  <c r="J8" i="2"/>
  <c r="K8" i="2"/>
  <c r="L8" i="2"/>
  <c r="M8" i="2"/>
  <c r="B9" i="2"/>
  <c r="C9" i="2"/>
  <c r="D9" i="2"/>
  <c r="E9" i="2"/>
  <c r="F9" i="2"/>
  <c r="G9" i="2"/>
  <c r="H9" i="2"/>
  <c r="I9" i="2"/>
  <c r="K9" i="2"/>
  <c r="L9" i="2"/>
  <c r="M9" i="2"/>
  <c r="C10" i="2"/>
  <c r="D10" i="2"/>
  <c r="E10" i="2"/>
  <c r="F10" i="2"/>
  <c r="H10" i="2"/>
  <c r="J10" i="2"/>
  <c r="L10" i="2"/>
  <c r="M10" i="2"/>
  <c r="B11" i="2"/>
  <c r="C11" i="2"/>
  <c r="D11" i="2"/>
  <c r="E11" i="2"/>
  <c r="G11" i="2"/>
  <c r="H11" i="2"/>
  <c r="I11" i="2"/>
  <c r="J11" i="2"/>
  <c r="K11" i="2"/>
  <c r="M11" i="2"/>
  <c r="B12" i="2"/>
  <c r="E12" i="2"/>
  <c r="G12" i="2"/>
  <c r="I12" i="2"/>
  <c r="J12" i="2"/>
  <c r="K12" i="2"/>
  <c r="B13" i="2"/>
  <c r="C13" i="2"/>
  <c r="D13" i="2"/>
  <c r="F13" i="2"/>
  <c r="G13" i="2"/>
  <c r="K13" i="2"/>
  <c r="L13" i="2"/>
  <c r="M13" i="2"/>
  <c r="B14" i="2"/>
  <c r="C14" i="2"/>
  <c r="D14" i="2"/>
  <c r="F14" i="2"/>
  <c r="G14" i="2"/>
  <c r="H14" i="2"/>
  <c r="K14" i="2"/>
  <c r="L14" i="2"/>
  <c r="M14" i="2"/>
</calcChain>
</file>

<file path=xl/sharedStrings.xml><?xml version="1.0" encoding="utf-8"?>
<sst xmlns="http://schemas.openxmlformats.org/spreadsheetml/2006/main" count="1063" uniqueCount="442">
  <si>
    <t>方法：先使用定位条件选择区域中空单元格，输入100，按组合键Ctrl+Enter</t>
    <phoneticPr fontId="5" type="noConversion"/>
  </si>
  <si>
    <t>商品013</t>
  </si>
  <si>
    <t>特定条件：空值。</t>
    <phoneticPr fontId="5" type="noConversion"/>
  </si>
  <si>
    <t>商品012</t>
  </si>
  <si>
    <t>商品011</t>
  </si>
  <si>
    <t>知识点：</t>
    <phoneticPr fontId="5" type="noConversion"/>
  </si>
  <si>
    <t>商品010</t>
  </si>
  <si>
    <t>商品009</t>
  </si>
  <si>
    <t>商品008</t>
  </si>
  <si>
    <t>商品007</t>
  </si>
  <si>
    <t>商品006</t>
  </si>
  <si>
    <t>商品005</t>
  </si>
  <si>
    <t>商品004</t>
  </si>
  <si>
    <t>商品003</t>
  </si>
  <si>
    <t>商品002</t>
  </si>
  <si>
    <t>商品001</t>
    <phoneticPr fontId="5" type="noConversion"/>
  </si>
  <si>
    <t>12月</t>
  </si>
  <si>
    <t>11月</t>
  </si>
  <si>
    <t>10月</t>
  </si>
  <si>
    <t>9月</t>
  </si>
  <si>
    <t>8月</t>
  </si>
  <si>
    <t>7月</t>
  </si>
  <si>
    <t>6月</t>
  </si>
  <si>
    <t>5月</t>
  </si>
  <si>
    <t>4月</t>
  </si>
  <si>
    <t>3月</t>
  </si>
  <si>
    <t>2月</t>
  </si>
  <si>
    <t>1月</t>
    <phoneticPr fontId="5" type="noConversion"/>
  </si>
  <si>
    <t>商品名称</t>
    <phoneticPr fontId="5" type="noConversion"/>
  </si>
  <si>
    <t xml:space="preserve"> </t>
    <phoneticPr fontId="5" type="noConversion"/>
  </si>
  <si>
    <t>组合：先选取你要组合的行或者列，必须要连选，也就是要连着的行或者列。
然后按下菜单上面的“数据”按钮，选择“组合和分级显示”--“组合”。
一般适用于分级计算。。。</t>
    <phoneticPr fontId="5" type="noConversion"/>
  </si>
  <si>
    <t>知识点：</t>
    <phoneticPr fontId="5" type="noConversion"/>
  </si>
  <si>
    <t>总计</t>
  </si>
  <si>
    <t>秋季学期 汇总</t>
  </si>
  <si>
    <t>秋季学期</t>
  </si>
  <si>
    <t>三年级</t>
  </si>
  <si>
    <t>二年级</t>
  </si>
  <si>
    <t>一年级</t>
  </si>
  <si>
    <t>春季学期 汇总</t>
  </si>
  <si>
    <t>春季学期</t>
  </si>
  <si>
    <t>作业：仅复制分类汇总结果。</t>
    <phoneticPr fontId="5" type="noConversion"/>
  </si>
  <si>
    <t>平均成绩</t>
  </si>
  <si>
    <t>不及格人数</t>
  </si>
  <si>
    <t>班号</t>
  </si>
  <si>
    <t>学期</t>
  </si>
  <si>
    <t>年级</t>
  </si>
  <si>
    <t>EUR 347.87</t>
  </si>
  <si>
    <t>COUNTER PAYMENT BOC CASH</t>
  </si>
  <si>
    <t>EUR 32.85</t>
  </si>
  <si>
    <t>RYANAIR REF 0000000QYZ DUBLIN IE</t>
  </si>
  <si>
    <t>EUR 10.95</t>
  </si>
  <si>
    <t>RYANAIR REF 0000000B6E DUBLIN IE</t>
  </si>
  <si>
    <t>EUR 184.00</t>
  </si>
  <si>
    <t>TRENITALIA - VENDITA O ROMA IT</t>
  </si>
  <si>
    <t>RYANAIR INT 0000000B6E DUBLIN IE</t>
  </si>
  <si>
    <t>EUR 343.62</t>
  </si>
  <si>
    <t>EUR 68.98</t>
  </si>
  <si>
    <t>EASYJET AIR EG5WXG1000 BEDFORDSHIRE GB</t>
  </si>
  <si>
    <t>RYANAIR INT 0000000QYZ DUBLIN IE</t>
  </si>
  <si>
    <t>EUR 302.00</t>
  </si>
  <si>
    <t>EUR 4.88</t>
  </si>
  <si>
    <t>NORWEGIAN AIAPTO406917 FORNEBU NO SEK 50.0</t>
  </si>
  <si>
    <t>EUR 146.83</t>
  </si>
  <si>
    <t>NORWEGIAN AI3287043570 FORNEBU NO SEK 1502.0</t>
  </si>
  <si>
    <t>EUR 43.98</t>
  </si>
  <si>
    <t>RYANAIR INT 0000000Q8G DUBLIN IE</t>
  </si>
  <si>
    <t>EUR 186.44</t>
  </si>
  <si>
    <t>EASYJET AIR EG2HPWD000 BEDFORDSHIRE GB</t>
  </si>
  <si>
    <t>EUR 23.00</t>
  </si>
  <si>
    <t>EUROLINES NEDERLAND DN AMSTERDAM NL</t>
  </si>
  <si>
    <t>EUR 510.00</t>
  </si>
  <si>
    <t>RYANAIR INT 0000000W56 DUBLIN IE</t>
  </si>
  <si>
    <t>EUR 12.50</t>
  </si>
  <si>
    <t>AZ NV ALKMAAR NL</t>
  </si>
  <si>
    <t>EASYJET AIR EFVBW4T000 BEDFORDSHIRE GB</t>
  </si>
  <si>
    <t>EUR 20.00</t>
    <phoneticPr fontId="7" type="noConversion"/>
  </si>
  <si>
    <t>知识点：</t>
    <phoneticPr fontId="5" type="noConversion"/>
  </si>
  <si>
    <t>入帐款项</t>
  </si>
  <si>
    <t>新签帐项</t>
  </si>
  <si>
    <t>交易资料</t>
  </si>
  <si>
    <t>交易日期</t>
  </si>
  <si>
    <t>记帐日期</t>
  </si>
  <si>
    <t>市场部</t>
    <phoneticPr fontId="5" type="noConversion"/>
  </si>
  <si>
    <t>采暖费</t>
  </si>
  <si>
    <t>21</t>
  </si>
  <si>
    <t>12</t>
  </si>
  <si>
    <t>07</t>
  </si>
  <si>
    <t>电费</t>
  </si>
  <si>
    <t>27</t>
  </si>
  <si>
    <t>水费</t>
  </si>
  <si>
    <t>20</t>
  </si>
  <si>
    <t>01</t>
  </si>
  <si>
    <t>人力部</t>
    <phoneticPr fontId="5" type="noConversion"/>
  </si>
  <si>
    <t>销售部</t>
    <phoneticPr fontId="5" type="noConversion"/>
  </si>
  <si>
    <t>生产部</t>
    <phoneticPr fontId="5" type="noConversion"/>
  </si>
  <si>
    <t>28</t>
  </si>
  <si>
    <t>11</t>
  </si>
  <si>
    <t>22</t>
  </si>
  <si>
    <t>16</t>
  </si>
  <si>
    <t>23</t>
  </si>
  <si>
    <t>18</t>
  </si>
  <si>
    <t>10</t>
  </si>
  <si>
    <t>25</t>
  </si>
  <si>
    <t>24</t>
  </si>
  <si>
    <t>09</t>
  </si>
  <si>
    <t>26</t>
  </si>
  <si>
    <t>08</t>
  </si>
  <si>
    <t>19</t>
  </si>
  <si>
    <t>29</t>
  </si>
  <si>
    <t>30</t>
  </si>
  <si>
    <t>06</t>
  </si>
  <si>
    <t>05</t>
  </si>
  <si>
    <t>17</t>
  </si>
  <si>
    <t>04</t>
  </si>
  <si>
    <t>14</t>
  </si>
  <si>
    <t>03</t>
  </si>
  <si>
    <t>02</t>
  </si>
  <si>
    <t>部门名称</t>
  </si>
  <si>
    <t>项目</t>
  </si>
  <si>
    <t>日</t>
  </si>
  <si>
    <t>月</t>
  </si>
  <si>
    <t>3.通过选择性粘贴的乘，实现数据类型转换。</t>
    <phoneticPr fontId="5" type="noConversion"/>
  </si>
  <si>
    <t>2.复制这个单元格</t>
    <phoneticPr fontId="5" type="noConversion"/>
  </si>
  <si>
    <t>1.某个单元格输入数据1</t>
    <phoneticPr fontId="5" type="noConversion"/>
  </si>
  <si>
    <t>方法：</t>
    <phoneticPr fontId="5" type="noConversion"/>
  </si>
  <si>
    <t>知识点：文本型数据转换为数值型数据。</t>
    <phoneticPr fontId="5" type="noConversion"/>
  </si>
  <si>
    <t>数据3</t>
  </si>
  <si>
    <t>数据2</t>
  </si>
  <si>
    <t>数据1</t>
    <phoneticPr fontId="5" type="noConversion"/>
  </si>
  <si>
    <t>数据类型：文本、数值、逻辑值、错误</t>
    <phoneticPr fontId="5" type="noConversion"/>
  </si>
  <si>
    <t>生产部</t>
    <phoneticPr fontId="5" type="noConversion"/>
  </si>
  <si>
    <t>市场部</t>
    <phoneticPr fontId="5" type="noConversion"/>
  </si>
  <si>
    <t>人力部</t>
    <phoneticPr fontId="5" type="noConversion"/>
  </si>
  <si>
    <t>销售部</t>
    <phoneticPr fontId="5" type="noConversion"/>
  </si>
  <si>
    <t>3.右击菜单，选择“插入”，选“活动单元格下移”</t>
    <phoneticPr fontId="5" type="noConversion"/>
  </si>
  <si>
    <t>2.选中3列数据，定位“常量”</t>
    <phoneticPr fontId="5" type="noConversion"/>
  </si>
  <si>
    <t>金额</t>
    <phoneticPr fontId="5" type="noConversion"/>
  </si>
  <si>
    <t>输入数据200，组合键Ctrl+Enter</t>
    <phoneticPr fontId="5" type="noConversion"/>
  </si>
  <si>
    <t>关闭对话框</t>
    <phoneticPr fontId="5" type="noConversion"/>
  </si>
  <si>
    <t>查找全部，选中结果列表</t>
    <phoneticPr fontId="5" type="noConversion"/>
  </si>
  <si>
    <t>方法：从单元格中选择格式</t>
    <phoneticPr fontId="5" type="noConversion"/>
  </si>
  <si>
    <t>使用“查找”选中某特定格式的单元格</t>
    <phoneticPr fontId="5" type="noConversion"/>
  </si>
  <si>
    <t>结果后样张：</t>
    <phoneticPr fontId="5" type="noConversion"/>
  </si>
  <si>
    <t>知识点：</t>
    <phoneticPr fontId="5" type="noConversion"/>
  </si>
  <si>
    <t>李贵明</t>
    <phoneticPr fontId="5" type="noConversion"/>
  </si>
  <si>
    <t>路瑶</t>
    <phoneticPr fontId="5" type="noConversion"/>
  </si>
  <si>
    <t>石节庆</t>
    <phoneticPr fontId="5" type="noConversion"/>
  </si>
  <si>
    <t>刘丽丽</t>
  </si>
  <si>
    <t>张珊珊</t>
  </si>
  <si>
    <t>张帆</t>
  </si>
  <si>
    <t>李丽</t>
  </si>
  <si>
    <t>王明</t>
  </si>
  <si>
    <t>赵军力</t>
  </si>
  <si>
    <t>王丽</t>
    <phoneticPr fontId="5" type="noConversion"/>
  </si>
  <si>
    <t>程晓</t>
    <phoneticPr fontId="5" type="noConversion"/>
  </si>
  <si>
    <t>张瑛</t>
    <phoneticPr fontId="5" type="noConversion"/>
  </si>
  <si>
    <t>石璐</t>
    <phoneticPr fontId="5" type="noConversion"/>
  </si>
  <si>
    <t>陈雨</t>
    <phoneticPr fontId="5" type="noConversion"/>
  </si>
  <si>
    <t>解决：选择“单元格匹配”即可。</t>
    <phoneticPr fontId="7" type="noConversion"/>
  </si>
  <si>
    <t>王小若</t>
    <phoneticPr fontId="5" type="noConversion"/>
  </si>
  <si>
    <t>李磊</t>
    <phoneticPr fontId="5" type="noConversion"/>
  </si>
  <si>
    <t>方鹏</t>
    <phoneticPr fontId="5" type="noConversion"/>
  </si>
  <si>
    <t>李楠</t>
    <phoneticPr fontId="5" type="noConversion"/>
  </si>
  <si>
    <t>北京－齐齐哈尔</t>
  </si>
  <si>
    <t>15小时49分钟</t>
  </si>
  <si>
    <t>哈尔滨</t>
  </si>
  <si>
    <t>北京</t>
  </si>
  <si>
    <t>快速</t>
  </si>
  <si>
    <t>北京－哈尔滨</t>
  </si>
  <si>
    <t>11小时分钟</t>
  </si>
  <si>
    <t>特快</t>
  </si>
  <si>
    <t>9小时44分钟</t>
  </si>
  <si>
    <t>直特</t>
  </si>
  <si>
    <t>9小时56分钟</t>
  </si>
  <si>
    <t>12小时1分钟</t>
  </si>
  <si>
    <t>北京－佳木斯</t>
  </si>
  <si>
    <t>15小时31分钟</t>
  </si>
  <si>
    <t>北京－牡丹江</t>
  </si>
  <si>
    <t>14小时47分钟</t>
  </si>
  <si>
    <t>北京－满洲里</t>
  </si>
  <si>
    <t>18小时45分钟</t>
  </si>
  <si>
    <t>普快</t>
  </si>
  <si>
    <t>8小时4分钟</t>
  </si>
  <si>
    <t>动车</t>
  </si>
  <si>
    <t>扩展：插入两空行，如何实现？</t>
  </si>
  <si>
    <t>泰州－哈尔滨</t>
  </si>
  <si>
    <t>10小时43分钟</t>
  </si>
  <si>
    <t>作业：利用辅助列产生相关数据的排序实现隔行插入1空行。</t>
    <phoneticPr fontId="5" type="noConversion"/>
  </si>
  <si>
    <t>太原－哈尔滨</t>
  </si>
  <si>
    <t>16小时55分钟</t>
  </si>
  <si>
    <t>北京西－深圳</t>
  </si>
  <si>
    <t>29小时12分钟</t>
  </si>
  <si>
    <t>深圳</t>
  </si>
  <si>
    <t>北京西</t>
  </si>
  <si>
    <t>23小时32分钟</t>
  </si>
  <si>
    <t>乌海西－天津</t>
  </si>
  <si>
    <t>1小时37分钟</t>
  </si>
  <si>
    <t>天津</t>
  </si>
  <si>
    <t>1小时27分钟</t>
  </si>
  <si>
    <t>天津</t>
    <phoneticPr fontId="7" type="noConversion"/>
  </si>
  <si>
    <t>临汾－龙家营</t>
  </si>
  <si>
    <t>1小时48分钟</t>
  </si>
  <si>
    <t>邯郸－龙家营</t>
  </si>
  <si>
    <t>1小时35分钟</t>
  </si>
  <si>
    <t>1小时26分钟</t>
  </si>
  <si>
    <t>包头－杭州</t>
  </si>
  <si>
    <t>14小时28分钟</t>
  </si>
  <si>
    <t>上海</t>
    <phoneticPr fontId="7" type="noConversion"/>
  </si>
  <si>
    <t>北京－上海</t>
  </si>
  <si>
    <t>13小时24分钟</t>
  </si>
  <si>
    <t>上海</t>
  </si>
  <si>
    <t>北京西－成都</t>
  </si>
  <si>
    <t>31小时13分钟</t>
  </si>
  <si>
    <t>成都</t>
  </si>
  <si>
    <t>25小时9分钟</t>
  </si>
  <si>
    <t>北京西－攀枝花</t>
  </si>
  <si>
    <t>30小时21分钟</t>
  </si>
  <si>
    <t>样张：</t>
    <phoneticPr fontId="5" type="noConversion"/>
  </si>
  <si>
    <t>始发站－终点站</t>
  </si>
  <si>
    <t>软卧下价格</t>
    <phoneticPr fontId="7" type="noConversion"/>
  </si>
  <si>
    <t>硬卧下价格</t>
    <phoneticPr fontId="7" type="noConversion"/>
  </si>
  <si>
    <t>硬座价格</t>
    <phoneticPr fontId="7" type="noConversion"/>
  </si>
  <si>
    <t>行车时间</t>
  </si>
  <si>
    <t>到站时间</t>
  </si>
  <si>
    <t>发车时间</t>
  </si>
  <si>
    <t>到达车站</t>
  </si>
  <si>
    <t>起始车站</t>
  </si>
  <si>
    <t>类型</t>
  </si>
  <si>
    <t>车次</t>
  </si>
  <si>
    <t>谢琬茹</t>
    <phoneticPr fontId="9" type="noConversion"/>
  </si>
  <si>
    <t>张碧秀</t>
    <phoneticPr fontId="9" type="noConversion"/>
  </si>
  <si>
    <t>张嘉玮</t>
    <phoneticPr fontId="9" type="noConversion"/>
  </si>
  <si>
    <t>高莞婷</t>
    <phoneticPr fontId="9" type="noConversion"/>
  </si>
  <si>
    <t>胡惠珍</t>
    <phoneticPr fontId="9" type="noConversion"/>
  </si>
  <si>
    <t>吕凤虹</t>
    <phoneticPr fontId="9" type="noConversion"/>
  </si>
  <si>
    <t>吕佩珊</t>
    <phoneticPr fontId="9" type="noConversion"/>
  </si>
  <si>
    <t>黄巧如</t>
    <phoneticPr fontId="9" type="noConversion"/>
  </si>
  <si>
    <t>王俐婷</t>
    <phoneticPr fontId="9" type="noConversion"/>
  </si>
  <si>
    <t>王嵩钧</t>
    <phoneticPr fontId="9" type="noConversion"/>
  </si>
  <si>
    <t>尤惟翔</t>
    <phoneticPr fontId="9" type="noConversion"/>
  </si>
  <si>
    <t>敦政霆</t>
    <phoneticPr fontId="9" type="noConversion"/>
  </si>
  <si>
    <t>陈信成</t>
    <phoneticPr fontId="9" type="noConversion"/>
  </si>
  <si>
    <t>张伟辰</t>
    <phoneticPr fontId="9" type="noConversion"/>
  </si>
  <si>
    <t>连理扬</t>
    <phoneticPr fontId="9" type="noConversion"/>
  </si>
  <si>
    <t>邱晨峰</t>
    <phoneticPr fontId="9" type="noConversion"/>
  </si>
  <si>
    <t>徐士杰</t>
    <phoneticPr fontId="9" type="noConversion"/>
  </si>
  <si>
    <t>王宗儒</t>
    <phoneticPr fontId="9" type="noConversion"/>
  </si>
  <si>
    <t>李俊杰</t>
    <phoneticPr fontId="9" type="noConversion"/>
  </si>
  <si>
    <t>1到10</t>
    <phoneticPr fontId="9" type="noConversion"/>
  </si>
  <si>
    <t>总分</t>
    <phoneticPr fontId="9" type="noConversion"/>
  </si>
  <si>
    <t>结构内容</t>
    <phoneticPr fontId="9" type="noConversion"/>
  </si>
  <si>
    <t>发音语调</t>
    <phoneticPr fontId="9" type="noConversion"/>
  </si>
  <si>
    <t>激情、仪表</t>
    <phoneticPr fontId="9" type="noConversion"/>
  </si>
  <si>
    <t>分数</t>
    <phoneticPr fontId="9" type="noConversion"/>
  </si>
  <si>
    <t>英语演讲比赛评分表</t>
    <phoneticPr fontId="9" type="noConversion"/>
  </si>
  <si>
    <t>甘肃省银川市</t>
  </si>
  <si>
    <t>陕西省西宁市</t>
  </si>
  <si>
    <t>云南省西安市</t>
  </si>
  <si>
    <t>贵州省拉萨市</t>
  </si>
  <si>
    <t>四川省昆明市</t>
  </si>
  <si>
    <t>海南省成都市</t>
  </si>
  <si>
    <t>广西省海口市</t>
  </si>
  <si>
    <t>广东省南宁市</t>
  </si>
  <si>
    <t>湖南省广州市</t>
  </si>
  <si>
    <t>湖北省长沙市</t>
  </si>
  <si>
    <t>河南省武汉市</t>
  </si>
  <si>
    <t>山东省郑州市</t>
  </si>
  <si>
    <t>江西省济南市</t>
  </si>
  <si>
    <t>福建省南昌市</t>
  </si>
  <si>
    <t>安徽省福州市</t>
  </si>
  <si>
    <t>浙江省合肥市</t>
  </si>
  <si>
    <t>江苏省杭州市</t>
  </si>
  <si>
    <t>吉林省长春市</t>
  </si>
  <si>
    <t>辽宁省沈阳市</t>
  </si>
  <si>
    <t>年（输入“2015”快速填充）</t>
    <phoneticPr fontId="7" type="noConversion"/>
  </si>
  <si>
    <t>日期</t>
    <phoneticPr fontId="7" type="noConversion"/>
  </si>
  <si>
    <t>合并：市省（输入“沈阳辽宁”，放在下一个单元格，Ctrl+e）</t>
    <phoneticPr fontId="7" type="noConversion"/>
  </si>
  <si>
    <t>省（输入“辽宁”快速填充）</t>
    <phoneticPr fontId="7" type="noConversion"/>
  </si>
  <si>
    <t>市（输入“沈阳”快速填充）</t>
    <phoneticPr fontId="7" type="noConversion"/>
  </si>
  <si>
    <t>省市</t>
    <phoneticPr fontId="7" type="noConversion"/>
  </si>
  <si>
    <t>3.选择“快速填充”命令即可</t>
    <phoneticPr fontId="7" type="noConversion"/>
  </si>
  <si>
    <t>2.填充柄拖曳，释放</t>
    <phoneticPr fontId="7" type="noConversion"/>
  </si>
  <si>
    <t>1.输入100089</t>
    <phoneticPr fontId="7" type="noConversion"/>
  </si>
  <si>
    <t>方法：</t>
    <phoneticPr fontId="7" type="noConversion"/>
  </si>
  <si>
    <t>邮编100094中国</t>
  </si>
  <si>
    <t>邮编100093中国</t>
  </si>
  <si>
    <t>邮编100092中国</t>
  </si>
  <si>
    <t>一年12个月</t>
    <phoneticPr fontId="7" type="noConversion"/>
  </si>
  <si>
    <t>中国56个民族</t>
    <phoneticPr fontId="7" type="noConversion"/>
  </si>
  <si>
    <t>知识点：使用“快速填充”实现。</t>
    <phoneticPr fontId="5" type="noConversion"/>
  </si>
  <si>
    <t>部分样张：</t>
    <phoneticPr fontId="5" type="noConversion"/>
  </si>
  <si>
    <t>知识点：数据分列。</t>
    <phoneticPr fontId="5" type="noConversion"/>
  </si>
  <si>
    <t>水果蛋糕</t>
  </si>
  <si>
    <t>蔬菜面包</t>
  </si>
  <si>
    <t>奶油蛋糕</t>
  </si>
  <si>
    <t>巧克力</t>
  </si>
  <si>
    <t>西站店</t>
    <phoneticPr fontId="11" type="noConversion"/>
  </si>
  <si>
    <t>航天桥店</t>
    <phoneticPr fontId="11" type="noConversion"/>
  </si>
  <si>
    <t>中关村店</t>
    <phoneticPr fontId="11" type="noConversion"/>
  </si>
  <si>
    <t>马连道店</t>
    <phoneticPr fontId="11" type="noConversion"/>
  </si>
  <si>
    <t>马甸店</t>
    <phoneticPr fontId="11" type="noConversion"/>
  </si>
  <si>
    <t>方庄店</t>
    <phoneticPr fontId="11" type="noConversion"/>
  </si>
  <si>
    <t>海淀店</t>
    <phoneticPr fontId="11" type="noConversion"/>
  </si>
  <si>
    <t>产品</t>
    <phoneticPr fontId="11" type="noConversion"/>
  </si>
  <si>
    <t>水果蛋糕</t>
    <phoneticPr fontId="11" type="noConversion"/>
  </si>
  <si>
    <t>蔬菜面包</t>
    <phoneticPr fontId="11" type="noConversion"/>
  </si>
  <si>
    <t>奶油蛋糕</t>
    <phoneticPr fontId="11" type="noConversion"/>
  </si>
  <si>
    <t>巧克力</t>
    <phoneticPr fontId="11" type="noConversion"/>
  </si>
  <si>
    <t>西站店</t>
    <phoneticPr fontId="11" type="noConversion"/>
  </si>
  <si>
    <t>航天桥店</t>
    <phoneticPr fontId="11" type="noConversion"/>
  </si>
  <si>
    <t>中关村店</t>
    <phoneticPr fontId="11" type="noConversion"/>
  </si>
  <si>
    <t>马连道店</t>
    <phoneticPr fontId="11" type="noConversion"/>
  </si>
  <si>
    <t>马甸店</t>
    <phoneticPr fontId="11" type="noConversion"/>
  </si>
  <si>
    <t>方庄店</t>
    <phoneticPr fontId="11" type="noConversion"/>
  </si>
  <si>
    <t>海淀店</t>
    <phoneticPr fontId="11" type="noConversion"/>
  </si>
  <si>
    <t>产品</t>
    <phoneticPr fontId="11" type="noConversion"/>
  </si>
  <si>
    <t>水果蛋糕</t>
    <phoneticPr fontId="11" type="noConversion"/>
  </si>
  <si>
    <t>蔬菜面包</t>
    <phoneticPr fontId="11" type="noConversion"/>
  </si>
  <si>
    <t>奶油蛋糕</t>
    <phoneticPr fontId="11" type="noConversion"/>
  </si>
  <si>
    <t>巧克力</t>
    <phoneticPr fontId="11" type="noConversion"/>
  </si>
  <si>
    <t>西站店</t>
    <phoneticPr fontId="11" type="noConversion"/>
  </si>
  <si>
    <t>航天桥店</t>
    <phoneticPr fontId="11" type="noConversion"/>
  </si>
  <si>
    <t>中关村店</t>
    <phoneticPr fontId="11" type="noConversion"/>
  </si>
  <si>
    <t>马连道店</t>
    <phoneticPr fontId="11" type="noConversion"/>
  </si>
  <si>
    <t>马甸店</t>
    <phoneticPr fontId="11" type="noConversion"/>
  </si>
  <si>
    <t>方庄店</t>
    <phoneticPr fontId="11" type="noConversion"/>
  </si>
  <si>
    <t>海淀店</t>
    <phoneticPr fontId="11" type="noConversion"/>
  </si>
  <si>
    <t>产品</t>
    <phoneticPr fontId="11" type="noConversion"/>
  </si>
  <si>
    <t>“查找”选中某特定格式的单元格</t>
    <phoneticPr fontId="5" type="noConversion"/>
  </si>
  <si>
    <t>需求：提取不重复参赛国家名。</t>
    <phoneticPr fontId="5" type="noConversion"/>
  </si>
  <si>
    <t>结果样张：</t>
    <phoneticPr fontId="4" type="noConversion"/>
  </si>
  <si>
    <t>数据--合并计算</t>
    <phoneticPr fontId="4" type="noConversion"/>
  </si>
  <si>
    <t>入帐款项(仅数字)</t>
    <phoneticPr fontId="7" type="noConversion"/>
  </si>
  <si>
    <t>新签帐项(数值型)</t>
    <phoneticPr fontId="7" type="noConversion"/>
  </si>
  <si>
    <t>入帐款项(数值型)</t>
    <phoneticPr fontId="7" type="noConversion"/>
  </si>
  <si>
    <t>EUR 183.46</t>
    <phoneticPr fontId="4" type="noConversion"/>
  </si>
  <si>
    <t>EUR 218.84</t>
    <phoneticPr fontId="4" type="noConversion"/>
  </si>
  <si>
    <t>新签帐项(仅数字)</t>
    <phoneticPr fontId="7" type="noConversion"/>
  </si>
  <si>
    <t>要求：使用选择性粘贴方法实现“金额”数据列数据增加25%。</t>
    <phoneticPr fontId="7" type="noConversion"/>
  </si>
  <si>
    <t>增加比例(25%)</t>
    <phoneticPr fontId="4" type="noConversion"/>
  </si>
  <si>
    <t>数据源</t>
    <phoneticPr fontId="4" type="noConversion"/>
  </si>
  <si>
    <t>姓名</t>
    <phoneticPr fontId="5" type="noConversion"/>
  </si>
  <si>
    <t>英语</t>
    <phoneticPr fontId="5" type="noConversion"/>
  </si>
  <si>
    <t>办公软件操作</t>
    <phoneticPr fontId="5" type="noConversion"/>
  </si>
  <si>
    <t>电子商务</t>
    <phoneticPr fontId="5" type="noConversion"/>
  </si>
  <si>
    <t>计算机基础</t>
    <phoneticPr fontId="5" type="noConversion"/>
  </si>
  <si>
    <t>预览</t>
    <phoneticPr fontId="5" type="noConversion"/>
  </si>
  <si>
    <r>
      <rPr>
        <sz val="14"/>
        <color rgb="FFFF0000"/>
        <rFont val="宋体"/>
        <family val="3"/>
        <charset val="134"/>
      </rPr>
      <t>需求</t>
    </r>
    <r>
      <rPr>
        <sz val="14"/>
        <color theme="1"/>
        <rFont val="宋体"/>
        <family val="3"/>
        <charset val="134"/>
      </rPr>
      <t>：合并上下半年的数据，结果见样张。</t>
    </r>
    <phoneticPr fontId="5" type="noConversion"/>
  </si>
  <si>
    <t>1.首先定义好增加比例（ctrl+c）</t>
    <phoneticPr fontId="4" type="noConversion"/>
  </si>
  <si>
    <t>3.选择性粘贴-乘</t>
    <phoneticPr fontId="4" type="noConversion"/>
  </si>
  <si>
    <t>特定条件：可见单元格。</t>
    <phoneticPr fontId="5" type="noConversion"/>
  </si>
  <si>
    <t>使用“查找选择--定位条件”选中某特定条件的单元格</t>
    <phoneticPr fontId="5" type="noConversion"/>
  </si>
  <si>
    <t>使用“查找选择--定位条件”选中某特定条件的单元格</t>
    <phoneticPr fontId="5" type="noConversion"/>
  </si>
  <si>
    <t>使用“查找选择--定位条件”选中某特定条件的单元格</t>
    <phoneticPr fontId="5" type="noConversion"/>
  </si>
  <si>
    <t>特定条件：公式--错误，然后删除这些错误值。</t>
    <phoneticPr fontId="5" type="noConversion"/>
  </si>
  <si>
    <t>2.选择金额区域（改变的区域）</t>
    <phoneticPr fontId="4" type="noConversion"/>
  </si>
  <si>
    <t>1.C2输入1，C3保持空，选中c2:c3,复制到c列数据末</t>
    <phoneticPr fontId="5" type="noConversion"/>
  </si>
  <si>
    <t>5.定位在B2，选择性粘贴，跳过空单元格即可。</t>
    <phoneticPr fontId="5" type="noConversion"/>
  </si>
  <si>
    <t>4.选中A4及以下数据，复制</t>
    <phoneticPr fontId="5" type="noConversion"/>
  </si>
  <si>
    <r>
      <t xml:space="preserve">方法：1.选择B6：E24设置 </t>
    </r>
    <r>
      <rPr>
        <sz val="14"/>
        <color rgb="FFFF0000"/>
        <rFont val="宋体"/>
        <family val="3"/>
        <charset val="134"/>
      </rPr>
      <t>数据验证</t>
    </r>
    <r>
      <rPr>
        <sz val="14"/>
        <color theme="1"/>
        <rFont val="宋体"/>
        <family val="3"/>
        <charset val="134"/>
      </rPr>
      <t xml:space="preserve"> -- 整数 选择1-10的范围；2.圈释无效数据。</t>
    </r>
    <phoneticPr fontId="5" type="noConversion"/>
  </si>
  <si>
    <r>
      <t>01.</t>
    </r>
    <r>
      <rPr>
        <sz val="14"/>
        <color rgb="FF333333"/>
        <rFont val="宋体"/>
        <family val="3"/>
        <charset val="134"/>
      </rPr>
      <t>我的母亲</t>
    </r>
    <r>
      <rPr>
        <sz val="14"/>
        <color rgb="FF333333"/>
        <rFont val="Arial"/>
        <family val="2"/>
      </rPr>
      <t>02.</t>
    </r>
    <r>
      <rPr>
        <sz val="14"/>
        <color rgb="FF333333"/>
        <rFont val="宋体"/>
        <family val="3"/>
        <charset val="134"/>
      </rPr>
      <t>金瓶似的小山</t>
    </r>
    <r>
      <rPr>
        <sz val="14"/>
        <color rgb="FF333333"/>
        <rFont val="Arial"/>
        <family val="2"/>
      </rPr>
      <t>03.</t>
    </r>
    <r>
      <rPr>
        <sz val="14"/>
        <color rgb="FF333333"/>
        <rFont val="宋体"/>
        <family val="3"/>
        <charset val="134"/>
      </rPr>
      <t>请喝一杯下马酒</t>
    </r>
    <r>
      <rPr>
        <sz val="14"/>
        <color rgb="FF333333"/>
        <rFont val="Arial"/>
        <family val="2"/>
      </rPr>
      <t>04.</t>
    </r>
    <r>
      <rPr>
        <sz val="14"/>
        <color rgb="FF333333"/>
        <rFont val="宋体"/>
        <family val="3"/>
        <charset val="134"/>
      </rPr>
      <t>爱在天地间</t>
    </r>
    <r>
      <rPr>
        <sz val="14"/>
        <color rgb="FF333333"/>
        <rFont val="Arial"/>
        <family val="2"/>
      </rPr>
      <t>01.</t>
    </r>
    <r>
      <rPr>
        <sz val="14"/>
        <color rgb="FF333333"/>
        <rFont val="宋体"/>
        <family val="3"/>
        <charset val="134"/>
      </rPr>
      <t>东女国</t>
    </r>
    <r>
      <rPr>
        <sz val="14"/>
        <color rgb="FF333333"/>
        <rFont val="Arial"/>
        <family val="2"/>
      </rPr>
      <t>02.</t>
    </r>
    <r>
      <rPr>
        <sz val="14"/>
        <color rgb="FF333333"/>
        <rFont val="宋体"/>
        <family val="3"/>
        <charset val="134"/>
      </rPr>
      <t>吉祥的酥油灯</t>
    </r>
    <r>
      <rPr>
        <sz val="14"/>
        <color rgb="FF333333"/>
        <rFont val="Arial"/>
        <family val="2"/>
      </rPr>
      <t>03.</t>
    </r>
    <r>
      <rPr>
        <sz val="14"/>
        <color rgb="FF333333"/>
        <rFont val="宋体"/>
        <family val="3"/>
        <charset val="134"/>
      </rPr>
      <t>月亮升起来</t>
    </r>
    <r>
      <rPr>
        <sz val="14"/>
        <color rgb="FF333333"/>
        <rFont val="Arial"/>
        <family val="2"/>
      </rPr>
      <t>04.</t>
    </r>
    <r>
      <rPr>
        <sz val="14"/>
        <color rgb="FF333333"/>
        <rFont val="宋体"/>
        <family val="3"/>
        <charset val="134"/>
      </rPr>
      <t>美女天仙</t>
    </r>
    <r>
      <rPr>
        <sz val="14"/>
        <color rgb="FF333333"/>
        <rFont val="Arial"/>
        <family val="2"/>
      </rPr>
      <t>(</t>
    </r>
    <r>
      <rPr>
        <sz val="14"/>
        <color rgb="FF333333"/>
        <rFont val="宋体"/>
        <family val="3"/>
        <charset val="134"/>
      </rPr>
      <t>藏语</t>
    </r>
    <r>
      <rPr>
        <sz val="14"/>
        <color rgb="FF333333"/>
        <rFont val="Arial"/>
        <family val="2"/>
      </rPr>
      <t>)05.</t>
    </r>
    <r>
      <rPr>
        <sz val="14"/>
        <color rgb="FF333333"/>
        <rFont val="宋体"/>
        <family val="3"/>
        <charset val="134"/>
      </rPr>
      <t>牧人</t>
    </r>
    <r>
      <rPr>
        <sz val="14"/>
        <color rgb="FF333333"/>
        <rFont val="Arial"/>
        <family val="2"/>
      </rPr>
      <t>06.</t>
    </r>
    <r>
      <rPr>
        <sz val="14"/>
        <color rgb="FF333333"/>
        <rFont val="宋体"/>
        <family val="3"/>
        <charset val="134"/>
      </rPr>
      <t>鸿雁</t>
    </r>
    <r>
      <rPr>
        <sz val="14"/>
        <color rgb="FF333333"/>
        <rFont val="Arial"/>
        <family val="2"/>
      </rPr>
      <t>07.</t>
    </r>
    <r>
      <rPr>
        <sz val="14"/>
        <color rgb="FF333333"/>
        <rFont val="宋体"/>
        <family val="3"/>
        <charset val="134"/>
      </rPr>
      <t>索呀啦</t>
    </r>
    <r>
      <rPr>
        <sz val="14"/>
        <color rgb="FF333333"/>
        <rFont val="Arial"/>
        <family val="2"/>
      </rPr>
      <t>(</t>
    </r>
    <r>
      <rPr>
        <sz val="14"/>
        <color rgb="FF333333"/>
        <rFont val="宋体"/>
        <family val="3"/>
        <charset val="134"/>
      </rPr>
      <t>藏语</t>
    </r>
    <r>
      <rPr>
        <sz val="14"/>
        <color rgb="FF333333"/>
        <rFont val="Arial"/>
        <family val="2"/>
      </rPr>
      <t>)08.</t>
    </r>
    <r>
      <rPr>
        <sz val="14"/>
        <color rgb="FF333333"/>
        <rFont val="宋体"/>
        <family val="3"/>
        <charset val="134"/>
      </rPr>
      <t>雪域名城</t>
    </r>
    <r>
      <rPr>
        <sz val="14"/>
        <color rgb="FF333333"/>
        <rFont val="Arial"/>
        <family val="2"/>
      </rPr>
      <t>09.</t>
    </r>
    <r>
      <rPr>
        <sz val="14"/>
        <color rgb="FF333333"/>
        <rFont val="宋体"/>
        <family val="3"/>
        <charset val="134"/>
      </rPr>
      <t>慈母颂</t>
    </r>
    <r>
      <rPr>
        <sz val="14"/>
        <color rgb="FF333333"/>
        <rFont val="Arial"/>
        <family val="2"/>
      </rPr>
      <t>(</t>
    </r>
    <r>
      <rPr>
        <sz val="14"/>
        <color rgb="FF333333"/>
        <rFont val="宋体"/>
        <family val="3"/>
        <charset val="134"/>
      </rPr>
      <t>藏语</t>
    </r>
    <r>
      <rPr>
        <sz val="14"/>
        <color rgb="FF333333"/>
        <rFont val="Arial"/>
        <family val="2"/>
      </rPr>
      <t>)10.</t>
    </r>
    <r>
      <rPr>
        <sz val="14"/>
        <color rgb="FF333333"/>
        <rFont val="宋体"/>
        <family val="3"/>
        <charset val="134"/>
      </rPr>
      <t>这山这水</t>
    </r>
    <r>
      <rPr>
        <sz val="14"/>
        <color rgb="FF333333"/>
        <rFont val="Arial"/>
        <family val="2"/>
      </rPr>
      <t>11.</t>
    </r>
    <r>
      <rPr>
        <sz val="14"/>
        <color rgb="FF333333"/>
        <rFont val="宋体"/>
        <family val="3"/>
        <charset val="134"/>
      </rPr>
      <t>故乡情</t>
    </r>
    <r>
      <rPr>
        <sz val="14"/>
        <color rgb="FF333333"/>
        <rFont val="Arial"/>
        <family val="2"/>
      </rPr>
      <t>(</t>
    </r>
    <r>
      <rPr>
        <sz val="14"/>
        <color rgb="FF333333"/>
        <rFont val="宋体"/>
        <family val="3"/>
        <charset val="134"/>
      </rPr>
      <t>藏语</t>
    </r>
    <r>
      <rPr>
        <sz val="14"/>
        <color rgb="FF333333"/>
        <rFont val="Arial"/>
        <family val="2"/>
      </rPr>
      <t>)12.</t>
    </r>
    <r>
      <rPr>
        <sz val="14"/>
        <color rgb="FF333333"/>
        <rFont val="宋体"/>
        <family val="3"/>
        <charset val="134"/>
      </rPr>
      <t>黑帐篷</t>
    </r>
    <r>
      <rPr>
        <sz val="14"/>
        <color rgb="FF333333"/>
        <rFont val="Arial"/>
        <family val="2"/>
      </rPr>
      <t>05.</t>
    </r>
    <r>
      <rPr>
        <sz val="14"/>
        <color rgb="FF333333"/>
        <rFont val="宋体"/>
        <family val="3"/>
        <charset val="134"/>
      </rPr>
      <t>草原夜色美</t>
    </r>
    <r>
      <rPr>
        <sz val="14"/>
        <color rgb="FF333333"/>
        <rFont val="Arial"/>
        <family val="2"/>
      </rPr>
      <t>06.</t>
    </r>
    <r>
      <rPr>
        <sz val="14"/>
        <color rgb="FF333333"/>
        <rFont val="宋体"/>
        <family val="3"/>
        <charset val="134"/>
      </rPr>
      <t>一剪梅</t>
    </r>
    <r>
      <rPr>
        <sz val="14"/>
        <color rgb="FF333333"/>
        <rFont val="Arial"/>
        <family val="2"/>
      </rPr>
      <t>07.</t>
    </r>
    <r>
      <rPr>
        <sz val="14"/>
        <color rgb="FF333333"/>
        <rFont val="宋体"/>
        <family val="3"/>
        <charset val="134"/>
      </rPr>
      <t>再唱山歌给党听</t>
    </r>
    <r>
      <rPr>
        <sz val="14"/>
        <color rgb="FF333333"/>
        <rFont val="Arial"/>
        <family val="2"/>
      </rPr>
      <t>08.</t>
    </r>
    <r>
      <rPr>
        <sz val="14"/>
        <color rgb="FF333333"/>
        <rFont val="宋体"/>
        <family val="3"/>
        <charset val="134"/>
      </rPr>
      <t>国家</t>
    </r>
    <r>
      <rPr>
        <sz val="14"/>
        <color rgb="FF333333"/>
        <rFont val="Arial"/>
        <family val="2"/>
      </rPr>
      <t>09.</t>
    </r>
    <r>
      <rPr>
        <sz val="14"/>
        <color rgb="FF333333"/>
        <rFont val="宋体"/>
        <family val="3"/>
        <charset val="134"/>
      </rPr>
      <t>驼铃</t>
    </r>
    <r>
      <rPr>
        <sz val="14"/>
        <color rgb="FF333333"/>
        <rFont val="Arial"/>
        <family val="2"/>
      </rPr>
      <t>10.</t>
    </r>
    <r>
      <rPr>
        <sz val="14"/>
        <color rgb="FF333333"/>
        <rFont val="宋体"/>
        <family val="3"/>
        <charset val="134"/>
      </rPr>
      <t>远飞的大雁</t>
    </r>
    <r>
      <rPr>
        <sz val="14"/>
        <color rgb="FF333333"/>
        <rFont val="Arial"/>
        <family val="2"/>
      </rPr>
      <t>11.</t>
    </r>
    <r>
      <rPr>
        <sz val="14"/>
        <color rgb="FF333333"/>
        <rFont val="宋体"/>
        <family val="3"/>
        <charset val="134"/>
      </rPr>
      <t>阿瓦古丽</t>
    </r>
    <r>
      <rPr>
        <sz val="14"/>
        <color rgb="FF333333"/>
        <rFont val="Arial"/>
        <family val="2"/>
      </rPr>
      <t>12.</t>
    </r>
    <r>
      <rPr>
        <sz val="14"/>
        <color rgb="FF333333"/>
        <rFont val="宋体"/>
        <family val="3"/>
        <charset val="134"/>
      </rPr>
      <t>边关有我</t>
    </r>
    <r>
      <rPr>
        <sz val="14"/>
        <color rgb="FF333333"/>
        <rFont val="Arial"/>
        <family val="2"/>
      </rPr>
      <t>01.</t>
    </r>
    <r>
      <rPr>
        <sz val="14"/>
        <color rgb="FF333333"/>
        <rFont val="宋体"/>
        <family val="3"/>
        <charset val="134"/>
      </rPr>
      <t>草原上升起不落的太阳</t>
    </r>
    <r>
      <rPr>
        <sz val="14"/>
        <color rgb="FF333333"/>
        <rFont val="Arial"/>
        <family val="2"/>
      </rPr>
      <t>02.</t>
    </r>
    <r>
      <rPr>
        <sz val="14"/>
        <color rgb="FF333333"/>
        <rFont val="宋体"/>
        <family val="3"/>
        <charset val="134"/>
      </rPr>
      <t>走天涯</t>
    </r>
    <r>
      <rPr>
        <sz val="14"/>
        <color rgb="FF333333"/>
        <rFont val="Arial"/>
        <family val="2"/>
      </rPr>
      <t>03.</t>
    </r>
    <r>
      <rPr>
        <sz val="14"/>
        <color rgb="FF333333"/>
        <rFont val="宋体"/>
        <family val="3"/>
        <charset val="134"/>
      </rPr>
      <t>美丽的草原我的家</t>
    </r>
    <r>
      <rPr>
        <sz val="14"/>
        <color rgb="FF333333"/>
        <rFont val="Arial"/>
        <family val="2"/>
      </rPr>
      <t>04.</t>
    </r>
    <r>
      <rPr>
        <sz val="14"/>
        <color rgb="FF333333"/>
        <rFont val="宋体"/>
        <family val="3"/>
        <charset val="134"/>
      </rPr>
      <t>多情总为无情伤</t>
    </r>
    <r>
      <rPr>
        <sz val="14"/>
        <color rgb="FF333333"/>
        <rFont val="Arial"/>
        <family val="2"/>
      </rPr>
      <t>05.</t>
    </r>
    <r>
      <rPr>
        <sz val="14"/>
        <color rgb="FF333333"/>
        <rFont val="宋体"/>
        <family val="3"/>
        <charset val="134"/>
      </rPr>
      <t>阿尔斯楞的眼睛</t>
    </r>
    <r>
      <rPr>
        <sz val="14"/>
        <color rgb="FF333333"/>
        <rFont val="Arial"/>
        <family val="2"/>
      </rPr>
      <t>06.</t>
    </r>
    <r>
      <rPr>
        <sz val="14"/>
        <color rgb="FF333333"/>
        <rFont val="宋体"/>
        <family val="3"/>
        <charset val="134"/>
      </rPr>
      <t>敖包相会</t>
    </r>
    <r>
      <rPr>
        <sz val="14"/>
        <color rgb="FF333333"/>
        <rFont val="Arial"/>
        <family val="2"/>
      </rPr>
      <t>07.</t>
    </r>
    <r>
      <rPr>
        <sz val="14"/>
        <color rgb="FF333333"/>
        <rFont val="宋体"/>
        <family val="3"/>
        <charset val="134"/>
      </rPr>
      <t>这片草原</t>
    </r>
    <r>
      <rPr>
        <sz val="14"/>
        <color rgb="FF333333"/>
        <rFont val="Arial"/>
        <family val="2"/>
      </rPr>
      <t>08.</t>
    </r>
    <r>
      <rPr>
        <sz val="14"/>
        <color rgb="FF333333"/>
        <rFont val="宋体"/>
        <family val="3"/>
        <charset val="134"/>
      </rPr>
      <t>姑娘我爱你</t>
    </r>
    <r>
      <rPr>
        <sz val="14"/>
        <color rgb="FF333333"/>
        <rFont val="Arial"/>
        <family val="2"/>
      </rPr>
      <t>09.</t>
    </r>
    <r>
      <rPr>
        <sz val="14"/>
        <color rgb="FF333333"/>
        <rFont val="宋体"/>
        <family val="3"/>
        <charset val="134"/>
      </rPr>
      <t>草原之夜</t>
    </r>
    <r>
      <rPr>
        <sz val="14"/>
        <color rgb="FF333333"/>
        <rFont val="Arial"/>
        <family val="2"/>
      </rPr>
      <t>10.</t>
    </r>
    <r>
      <rPr>
        <sz val="14"/>
        <color rgb="FF333333"/>
        <rFont val="宋体"/>
        <family val="3"/>
        <charset val="134"/>
      </rPr>
      <t>故乡</t>
    </r>
    <r>
      <rPr>
        <sz val="14"/>
        <color rgb="FF333333"/>
        <rFont val="Arial"/>
        <family val="2"/>
      </rPr>
      <t>11.</t>
    </r>
    <r>
      <rPr>
        <sz val="14"/>
        <color rgb="FF333333"/>
        <rFont val="宋体"/>
        <family val="3"/>
        <charset val="134"/>
      </rPr>
      <t>泪在投降</t>
    </r>
    <r>
      <rPr>
        <sz val="14"/>
        <color rgb="FF333333"/>
        <rFont val="Arial"/>
        <family val="2"/>
      </rPr>
      <t>12.</t>
    </r>
    <r>
      <rPr>
        <sz val="14"/>
        <color rgb="FF333333"/>
        <rFont val="宋体"/>
        <family val="3"/>
        <charset val="134"/>
      </rPr>
      <t>慈祥的母亲</t>
    </r>
    <r>
      <rPr>
        <sz val="14"/>
        <color rgb="FF333333"/>
        <rFont val="Arial"/>
        <family val="2"/>
      </rPr>
      <t>13.</t>
    </r>
    <r>
      <rPr>
        <sz val="14"/>
        <color rgb="FF333333"/>
        <rFont val="宋体"/>
        <family val="3"/>
        <charset val="134"/>
      </rPr>
      <t>天堂的草原</t>
    </r>
    <r>
      <rPr>
        <sz val="14"/>
        <color rgb="FF333333"/>
        <rFont val="Arial"/>
        <family val="2"/>
      </rPr>
      <t>01.</t>
    </r>
    <r>
      <rPr>
        <sz val="14"/>
        <color rgb="FF333333"/>
        <rFont val="宋体"/>
        <family val="3"/>
        <charset val="134"/>
      </rPr>
      <t>西海情歌</t>
    </r>
    <r>
      <rPr>
        <sz val="14"/>
        <color rgb="FF333333"/>
        <rFont val="Arial"/>
        <family val="2"/>
      </rPr>
      <t>02.</t>
    </r>
    <r>
      <rPr>
        <sz val="14"/>
        <color rgb="FF333333"/>
        <rFont val="宋体"/>
        <family val="3"/>
        <charset val="134"/>
      </rPr>
      <t>我和草原有个约定</t>
    </r>
    <r>
      <rPr>
        <sz val="14"/>
        <color rgb="FF333333"/>
        <rFont val="Arial"/>
        <family val="2"/>
      </rPr>
      <t>03.</t>
    </r>
    <r>
      <rPr>
        <sz val="14"/>
        <color rgb="FF333333"/>
        <rFont val="宋体"/>
        <family val="3"/>
        <charset val="134"/>
      </rPr>
      <t>呼伦贝尔大草原</t>
    </r>
    <r>
      <rPr>
        <sz val="14"/>
        <color rgb="FF333333"/>
        <rFont val="Arial"/>
        <family val="2"/>
      </rPr>
      <t>04.</t>
    </r>
    <r>
      <rPr>
        <sz val="14"/>
        <color rgb="FF333333"/>
        <rFont val="宋体"/>
        <family val="3"/>
        <charset val="134"/>
      </rPr>
      <t>蓝色的蒙古高原</t>
    </r>
    <r>
      <rPr>
        <sz val="14"/>
        <color rgb="FF333333"/>
        <rFont val="Arial"/>
        <family val="2"/>
      </rPr>
      <t>05.</t>
    </r>
    <r>
      <rPr>
        <sz val="14"/>
        <color rgb="FF333333"/>
        <rFont val="宋体"/>
        <family val="3"/>
        <charset val="134"/>
      </rPr>
      <t>陪你一起看草原</t>
    </r>
    <r>
      <rPr>
        <sz val="14"/>
        <color rgb="FF333333"/>
        <rFont val="Arial"/>
        <family val="2"/>
      </rPr>
      <t>06.</t>
    </r>
    <r>
      <rPr>
        <sz val="14"/>
        <color rgb="FF333333"/>
        <rFont val="宋体"/>
        <family val="3"/>
        <charset val="134"/>
      </rPr>
      <t>草原恋</t>
    </r>
    <r>
      <rPr>
        <sz val="14"/>
        <color rgb="FF333333"/>
        <rFont val="Arial"/>
        <family val="2"/>
      </rPr>
      <t>07.</t>
    </r>
    <r>
      <rPr>
        <sz val="14"/>
        <color rgb="FF333333"/>
        <rFont val="宋体"/>
        <family val="3"/>
        <charset val="134"/>
      </rPr>
      <t>牧人</t>
    </r>
    <r>
      <rPr>
        <sz val="14"/>
        <color rgb="FF333333"/>
        <rFont val="Arial"/>
        <family val="2"/>
      </rPr>
      <t>08.</t>
    </r>
    <r>
      <rPr>
        <sz val="14"/>
        <color rgb="FF333333"/>
        <rFont val="宋体"/>
        <family val="3"/>
        <charset val="134"/>
      </rPr>
      <t>卓玛</t>
    </r>
    <r>
      <rPr>
        <sz val="14"/>
        <color rgb="FF333333"/>
        <rFont val="Arial"/>
        <family val="2"/>
      </rPr>
      <t>09.</t>
    </r>
    <r>
      <rPr>
        <sz val="14"/>
        <color rgb="FF333333"/>
        <rFont val="宋体"/>
        <family val="3"/>
        <charset val="134"/>
      </rPr>
      <t>父亲的草原母亲的河</t>
    </r>
    <r>
      <rPr>
        <sz val="14"/>
        <color rgb="FF333333"/>
        <rFont val="Arial"/>
        <family val="2"/>
      </rPr>
      <t>10.</t>
    </r>
    <r>
      <rPr>
        <sz val="14"/>
        <color rgb="FF333333"/>
        <rFont val="宋体"/>
        <family val="3"/>
        <charset val="134"/>
      </rPr>
      <t>天边</t>
    </r>
    <r>
      <rPr>
        <sz val="14"/>
        <color rgb="FF333333"/>
        <rFont val="Arial"/>
        <family val="2"/>
      </rPr>
      <t>11.</t>
    </r>
    <r>
      <rPr>
        <sz val="14"/>
        <color rgb="FF333333"/>
        <rFont val="宋体"/>
        <family val="3"/>
        <charset val="134"/>
      </rPr>
      <t>故乡</t>
    </r>
    <r>
      <rPr>
        <sz val="14"/>
        <color rgb="FF333333"/>
        <rFont val="Arial"/>
        <family val="2"/>
      </rPr>
      <t>12.</t>
    </r>
    <r>
      <rPr>
        <sz val="14"/>
        <color rgb="FF333333"/>
        <rFont val="宋体"/>
        <family val="3"/>
        <charset val="134"/>
      </rPr>
      <t>手心里的温柔</t>
    </r>
    <r>
      <rPr>
        <sz val="14"/>
        <color rgb="FF333333"/>
        <rFont val="Arial"/>
        <family val="2"/>
      </rPr>
      <t>13.</t>
    </r>
    <r>
      <rPr>
        <sz val="14"/>
        <color rgb="FF333333"/>
        <rFont val="宋体"/>
        <family val="3"/>
        <charset val="134"/>
      </rPr>
      <t>雨中飘荡的回忆</t>
    </r>
    <phoneticPr fontId="4" type="noConversion"/>
  </si>
  <si>
    <t>作业：将A2单元格的文本分列，转置，获取如样张(部分）的数据。</t>
    <phoneticPr fontId="5" type="noConversion"/>
  </si>
  <si>
    <t>出现问题：替换时，70中的0也被替换为“0”。</t>
  </si>
  <si>
    <t>年份</t>
    <phoneticPr fontId="4" type="noConversion"/>
  </si>
  <si>
    <t>邮编100089中国</t>
    <phoneticPr fontId="7" type="noConversion"/>
  </si>
  <si>
    <t xml:space="preserve"> 原数据列: </t>
  </si>
  <si>
    <t>中国VS阿尔及利亚</t>
  </si>
  <si>
    <t>多米尼加VS阿根廷</t>
  </si>
  <si>
    <t>意大利VS日本</t>
  </si>
  <si>
    <t>塞尔维亚VS韩国</t>
  </si>
  <si>
    <t>肯尼亚VS德国</t>
  </si>
  <si>
    <t>美国VS巴西</t>
  </si>
  <si>
    <t>阿尔及利亚VS多米尼加</t>
  </si>
  <si>
    <t>中国VS意大利</t>
  </si>
  <si>
    <t>日本VS阿根廷</t>
  </si>
  <si>
    <t>韩国VS德国</t>
  </si>
  <si>
    <t>塞尔维亚VS美国</t>
  </si>
  <si>
    <t>巴西VS肯尼亚</t>
  </si>
  <si>
    <t>多米尼加VS意大利</t>
  </si>
  <si>
    <t>阿根廷VS阿尔及利亚</t>
  </si>
  <si>
    <t>中国VS日本</t>
  </si>
  <si>
    <t>肯尼亚VS塞尔维亚</t>
  </si>
  <si>
    <t>德国VS巴西</t>
  </si>
  <si>
    <t>美国VS韩国</t>
  </si>
  <si>
    <t>美国VS肯尼亚</t>
  </si>
  <si>
    <t>韩国VS巴西</t>
  </si>
  <si>
    <t>塞尔维亚VS德国</t>
  </si>
  <si>
    <t>中国VS多米尼加</t>
  </si>
  <si>
    <t>意大利VS阿根廷</t>
  </si>
  <si>
    <t>日本VS阿尔及利亚</t>
  </si>
  <si>
    <t>肯尼亚VS韩国</t>
  </si>
  <si>
    <t>巴西VS塞尔维亚</t>
  </si>
  <si>
    <t>德国VS美国</t>
  </si>
  <si>
    <t>中国VS阿根廷</t>
  </si>
  <si>
    <t>阿尔及利亚VS意大利</t>
  </si>
  <si>
    <t>多米尼加VS日本</t>
  </si>
  <si>
    <t>多米尼加VS肯尼亚</t>
  </si>
  <si>
    <t>阿尔及利亚VS德国</t>
  </si>
  <si>
    <t>阿根廷VS美国</t>
  </si>
  <si>
    <t>意大利VS韩国</t>
  </si>
  <si>
    <t>中国VS巴西</t>
  </si>
  <si>
    <t>日本VS塞尔维亚</t>
  </si>
  <si>
    <t>多米尼加VS德国</t>
  </si>
  <si>
    <t>阿根廷VS肯尼亚</t>
  </si>
  <si>
    <t>阿尔及利亚VS美国</t>
  </si>
  <si>
    <t>阿根廷VS德国</t>
  </si>
  <si>
    <t>阿尔及利亚VS肯尼亚</t>
  </si>
  <si>
    <t>多米尼加VS美国</t>
  </si>
  <si>
    <t>意大利VS巴西</t>
  </si>
  <si>
    <t>中国VS塞尔维亚</t>
  </si>
  <si>
    <t>日本VS韩国</t>
  </si>
  <si>
    <t>意大利VS塞尔维亚</t>
  </si>
  <si>
    <t>中国VS韩国</t>
  </si>
  <si>
    <t>日本VS巴西</t>
  </si>
  <si>
    <t>中国VS美国</t>
  </si>
  <si>
    <t>意大利VS德国</t>
  </si>
  <si>
    <t>日本VS肯尼亚</t>
  </si>
  <si>
    <t>多米尼加VS塞尔维亚</t>
  </si>
  <si>
    <t>阿尔及利亚VS韩国</t>
  </si>
  <si>
    <t>阿根廷VS巴西</t>
  </si>
  <si>
    <t>中国VS肯尼亚</t>
  </si>
  <si>
    <t>意大利VS美国</t>
  </si>
  <si>
    <t>日本VS德国</t>
  </si>
  <si>
    <t>多米尼加VS韩国</t>
  </si>
  <si>
    <t>阿尔及利亚VS巴西</t>
  </si>
  <si>
    <t>阿根廷VS塞尔维亚</t>
  </si>
  <si>
    <t>意大利VS肯尼亚</t>
  </si>
  <si>
    <t>中国VS德国</t>
  </si>
  <si>
    <t>日本VS美国</t>
  </si>
  <si>
    <t>阿尔及利亚VS塞尔维亚</t>
  </si>
  <si>
    <t>多米尼加VS巴西</t>
  </si>
  <si>
    <t>阿根廷VS韩国</t>
  </si>
  <si>
    <t>金额</t>
    <phoneticPr fontId="5" type="noConversion"/>
  </si>
  <si>
    <t>方法一</t>
    <phoneticPr fontId="4" type="noConversion"/>
  </si>
  <si>
    <t>方法二</t>
    <phoneticPr fontId="4" type="noConversion"/>
  </si>
  <si>
    <t>1.在c2：c51设置1到50的等差数列</t>
    <phoneticPr fontId="4" type="noConversion"/>
  </si>
  <si>
    <t>2.在c52：101设置1.5到51.5的等差数列</t>
    <phoneticPr fontId="4" type="noConversion"/>
  </si>
  <si>
    <t>3.对c列进行升序排序</t>
    <phoneticPr fontId="4" type="noConversion"/>
  </si>
  <si>
    <t>4.选中B2及一下数据，复制</t>
    <phoneticPr fontId="4" type="noConversion"/>
  </si>
  <si>
    <t>5.定位在A3，选择性粘贴，跳过空单元格</t>
    <phoneticPr fontId="4" type="noConversion"/>
  </si>
  <si>
    <t>知识点：将成绩为0的替换为“零”。</t>
    <phoneticPr fontId="4" type="noConversion"/>
  </si>
  <si>
    <t>100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</si>
</sst>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#,##0.00_ "/>
    <numFmt numFmtId="177" formatCode="_(* #,##0.00_);_(* \(#,##0.00\);_(* &quot;-&quot;??_);_(@_)"/>
    <numFmt numFmtId="178" formatCode="_(* #,##0_);_(* \(#,##0\);_(* &quot;-&quot;??_);_(@_)"/>
    <numFmt numFmtId="179" formatCode="_ [$¥-804]* #,##0.00_ ;_ [$¥-804]* \-#,##0.00_ ;_ [$¥-804]* &quot;-&quot;??_ ;_ @_ "/>
  </numFmts>
  <fonts count="4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9"/>
      <name val="等线"/>
      <family val="2"/>
      <charset val="134"/>
      <scheme val="minor"/>
    </font>
    <font>
      <sz val="10"/>
      <name val="Arial"/>
      <family val="2"/>
    </font>
    <font>
      <sz val="8"/>
      <name val="Arial"/>
      <family val="2"/>
    </font>
    <font>
      <b/>
      <sz val="18"/>
      <name val="宋体"/>
      <family val="3"/>
      <charset val="134"/>
    </font>
    <font>
      <sz val="9"/>
      <name val="方正姚体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方正姚体"/>
      <family val="2"/>
      <charset val="134"/>
    </font>
    <font>
      <sz val="10"/>
      <color theme="0"/>
      <name val="方正姚体"/>
      <family val="2"/>
      <charset val="134"/>
    </font>
    <font>
      <b/>
      <sz val="12"/>
      <color rgb="FFFF0000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宋体"/>
      <family val="3"/>
      <charset val="134"/>
    </font>
    <font>
      <b/>
      <sz val="14"/>
      <color rgb="FFFF0000"/>
      <name val="宋体"/>
      <family val="3"/>
      <charset val="134"/>
    </font>
    <font>
      <sz val="14"/>
      <name val="宋体"/>
      <family val="3"/>
      <charset val="134"/>
    </font>
    <font>
      <b/>
      <sz val="14"/>
      <name val="宋体"/>
      <family val="3"/>
      <charset val="134"/>
    </font>
    <font>
      <sz val="14"/>
      <color rgb="FFFF0000"/>
      <name val="宋体"/>
      <family val="3"/>
      <charset val="134"/>
    </font>
    <font>
      <b/>
      <sz val="14"/>
      <color theme="1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2"/>
      <color theme="1"/>
      <name val="宋体"/>
      <family val="3"/>
      <charset val="134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4"/>
      <color rgb="FFFFFFFF"/>
      <name val="宋体"/>
      <family val="3"/>
      <charset val="134"/>
    </font>
    <font>
      <sz val="14"/>
      <color theme="1"/>
      <name val="宋体"/>
      <family val="3"/>
      <charset val="134"/>
    </font>
    <font>
      <sz val="14"/>
      <color rgb="FF000000"/>
      <name val="宋体"/>
      <family val="3"/>
      <charset val="134"/>
    </font>
    <font>
      <b/>
      <sz val="18"/>
      <color rgb="FFFF0000"/>
      <name val="宋体"/>
      <family val="3"/>
      <charset val="134"/>
    </font>
    <font>
      <sz val="18"/>
      <name val="宋体"/>
      <family val="3"/>
      <charset val="134"/>
    </font>
    <font>
      <b/>
      <sz val="20"/>
      <name val="宋体"/>
      <family val="3"/>
      <charset val="134"/>
    </font>
    <font>
      <sz val="20"/>
      <color theme="1"/>
      <name val="宋体"/>
      <family val="3"/>
      <charset val="134"/>
    </font>
    <font>
      <sz val="16"/>
      <color theme="1"/>
      <name val="宋体"/>
      <family val="3"/>
      <charset val="134"/>
    </font>
    <font>
      <b/>
      <sz val="22"/>
      <name val="宋体"/>
      <family val="3"/>
      <charset val="134"/>
    </font>
    <font>
      <sz val="18"/>
      <color theme="1"/>
      <name val="宋体"/>
      <family val="3"/>
      <charset val="134"/>
    </font>
    <font>
      <b/>
      <sz val="16"/>
      <color rgb="FFFF0000"/>
      <name val="宋体"/>
      <family val="3"/>
      <charset val="134"/>
    </font>
    <font>
      <sz val="16"/>
      <color rgb="FF000000"/>
      <name val="宋体"/>
      <family val="3"/>
      <charset val="134"/>
    </font>
    <font>
      <sz val="20"/>
      <name val="微软雅黑"/>
      <family val="2"/>
      <charset val="134"/>
    </font>
    <font>
      <sz val="14"/>
      <color rgb="FF333333"/>
      <name val="Arial"/>
      <family val="2"/>
    </font>
    <font>
      <sz val="14"/>
      <color rgb="FF333333"/>
      <name val="宋体"/>
      <family val="3"/>
      <charset val="134"/>
    </font>
    <font>
      <sz val="14"/>
      <name val="Calibri"/>
      <family val="2"/>
    </font>
    <font>
      <sz val="18"/>
      <color theme="0"/>
      <name val="宋体"/>
      <family val="3"/>
      <charset val="134"/>
    </font>
    <font>
      <sz val="16"/>
      <name val="宋体"/>
      <family val="3"/>
      <charset val="134"/>
    </font>
  </fonts>
  <fills count="20">
    <fill>
      <patternFill patternType="none"/>
    </fill>
    <fill>
      <patternFill patternType="gray125"/>
    </fill>
    <fill>
      <patternFill patternType="solid">
        <fgColor theme="5"/>
      </patternFill>
    </fill>
    <fill>
      <gradientFill degree="135">
        <stop position="0">
          <color theme="0"/>
        </stop>
        <stop position="1">
          <color theme="6" tint="0.40000610370189521"/>
        </stop>
      </gradient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gradientFill degree="315">
        <stop position="0">
          <color theme="0"/>
        </stop>
        <stop position="1">
          <color theme="5" tint="-0.25098422193060094"/>
        </stop>
      </gradientFill>
    </fill>
    <fill>
      <patternFill patternType="solid">
        <fgColor rgb="FFF1F1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A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auto="1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2">
    <xf numFmtId="179" fontId="0" fillId="0" borderId="0"/>
    <xf numFmtId="179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179" fontId="1" fillId="0" borderId="0">
      <alignment vertical="center"/>
    </xf>
    <xf numFmtId="179" fontId="3" fillId="0" borderId="0"/>
    <xf numFmtId="179" fontId="3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3" fillId="0" borderId="0"/>
    <xf numFmtId="179" fontId="1" fillId="0" borderId="0">
      <alignment vertical="center"/>
    </xf>
    <xf numFmtId="179" fontId="8" fillId="0" borderId="0"/>
    <xf numFmtId="177" fontId="8" fillId="0" borderId="0" applyFont="0" applyFill="0" applyBorder="0" applyAlignment="0" applyProtection="0"/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13" fillId="0" borderId="0">
      <alignment vertical="center"/>
    </xf>
    <xf numFmtId="179" fontId="14" fillId="2" borderId="0" applyNumberFormat="0" applyBorder="0" applyAlignment="0" applyProtection="0">
      <alignment vertical="center"/>
    </xf>
    <xf numFmtId="179" fontId="2" fillId="0" borderId="0"/>
    <xf numFmtId="9" fontId="2" fillId="0" borderId="0" applyFont="0" applyFill="0" applyBorder="0" applyAlignment="0" applyProtection="0">
      <alignment vertical="center"/>
    </xf>
  </cellStyleXfs>
  <cellXfs count="146">
    <xf numFmtId="179" fontId="0" fillId="0" borderId="0" xfId="0"/>
    <xf numFmtId="179" fontId="6" fillId="0" borderId="0" xfId="1" applyFont="1">
      <alignment vertical="center"/>
    </xf>
    <xf numFmtId="179" fontId="3" fillId="0" borderId="0" xfId="1" applyFont="1">
      <alignment vertical="center"/>
    </xf>
    <xf numFmtId="179" fontId="19" fillId="0" borderId="0" xfId="1" applyFont="1">
      <alignment vertical="center"/>
    </xf>
    <xf numFmtId="179" fontId="16" fillId="19" borderId="0" xfId="1" applyFont="1" applyFill="1">
      <alignment vertical="center"/>
    </xf>
    <xf numFmtId="179" fontId="26" fillId="0" borderId="0" xfId="3" applyFont="1">
      <alignment vertical="center"/>
    </xf>
    <xf numFmtId="179" fontId="26" fillId="6" borderId="1" xfId="3" applyFont="1" applyFill="1" applyBorder="1">
      <alignment vertical="center"/>
    </xf>
    <xf numFmtId="179" fontId="28" fillId="0" borderId="0" xfId="3" applyFont="1">
      <alignment vertical="center"/>
    </xf>
    <xf numFmtId="179" fontId="28" fillId="6" borderId="1" xfId="3" applyFont="1" applyFill="1" applyBorder="1">
      <alignment vertical="center"/>
    </xf>
    <xf numFmtId="179" fontId="28" fillId="6" borderId="1" xfId="3" applyFont="1" applyFill="1" applyBorder="1" applyAlignment="1">
      <alignment vertical="center"/>
    </xf>
    <xf numFmtId="179" fontId="19" fillId="0" borderId="0" xfId="4" applyFont="1" applyBorder="1" applyAlignment="1">
      <alignment horizontal="center" vertical="center"/>
    </xf>
    <xf numFmtId="49" fontId="19" fillId="0" borderId="0" xfId="1" applyNumberFormat="1" applyFont="1">
      <alignment vertical="center"/>
    </xf>
    <xf numFmtId="179" fontId="17" fillId="0" borderId="0" xfId="6" applyFont="1">
      <alignment vertical="center"/>
    </xf>
    <xf numFmtId="179" fontId="6" fillId="0" borderId="0" xfId="6" applyFont="1">
      <alignment vertical="center"/>
    </xf>
    <xf numFmtId="179" fontId="3" fillId="0" borderId="0" xfId="1" applyFont="1" applyAlignment="1">
      <alignment vertical="center"/>
    </xf>
    <xf numFmtId="179" fontId="17" fillId="0" borderId="0" xfId="6" applyFont="1" applyAlignment="1">
      <alignment vertical="center"/>
    </xf>
    <xf numFmtId="179" fontId="28" fillId="18" borderId="1" xfId="6" applyFont="1" applyFill="1" applyBorder="1">
      <alignment vertical="center"/>
    </xf>
    <xf numFmtId="179" fontId="28" fillId="0" borderId="1" xfId="6" applyFont="1" applyBorder="1">
      <alignment vertical="center"/>
    </xf>
    <xf numFmtId="179" fontId="28" fillId="13" borderId="1" xfId="6" applyFont="1" applyFill="1" applyBorder="1">
      <alignment vertical="center"/>
    </xf>
    <xf numFmtId="179" fontId="28" fillId="0" borderId="0" xfId="6" applyFont="1">
      <alignment vertical="center"/>
    </xf>
    <xf numFmtId="179" fontId="28" fillId="0" borderId="2" xfId="6" applyFont="1" applyBorder="1">
      <alignment vertical="center"/>
    </xf>
    <xf numFmtId="179" fontId="28" fillId="0" borderId="0" xfId="6" applyNumberFormat="1" applyFont="1">
      <alignment vertical="center"/>
    </xf>
    <xf numFmtId="179" fontId="28" fillId="0" borderId="0" xfId="7" applyFont="1">
      <alignment vertical="center"/>
    </xf>
    <xf numFmtId="179" fontId="19" fillId="0" borderId="1" xfId="8" applyFont="1" applyBorder="1" applyAlignment="1">
      <alignment horizontal="center"/>
    </xf>
    <xf numFmtId="176" fontId="32" fillId="12" borderId="1" xfId="4" applyNumberFormat="1" applyFont="1" applyFill="1" applyBorder="1" applyAlignment="1">
      <alignment horizontal="center" vertical="center"/>
    </xf>
    <xf numFmtId="179" fontId="33" fillId="0" borderId="0" xfId="7" applyFont="1">
      <alignment vertical="center"/>
    </xf>
    <xf numFmtId="179" fontId="21" fillId="0" borderId="0" xfId="7" applyFont="1">
      <alignment vertical="center"/>
    </xf>
    <xf numFmtId="179" fontId="19" fillId="0" borderId="0" xfId="10" applyFont="1"/>
    <xf numFmtId="179" fontId="28" fillId="0" borderId="0" xfId="10" applyFont="1"/>
    <xf numFmtId="179" fontId="20" fillId="0" borderId="0" xfId="10" applyFont="1"/>
    <xf numFmtId="178" fontId="19" fillId="0" borderId="6" xfId="11" applyNumberFormat="1" applyFont="1" applyFill="1" applyBorder="1" applyAlignment="1">
      <alignment horizontal="left"/>
    </xf>
    <xf numFmtId="179" fontId="22" fillId="11" borderId="1" xfId="15" applyFont="1" applyFill="1" applyBorder="1">
      <alignment vertical="center"/>
    </xf>
    <xf numFmtId="179" fontId="22" fillId="11" borderId="1" xfId="15" applyFont="1" applyFill="1" applyBorder="1" applyAlignment="1">
      <alignment vertical="center" wrapText="1"/>
    </xf>
    <xf numFmtId="179" fontId="28" fillId="11" borderId="1" xfId="15" applyFont="1" applyFill="1" applyBorder="1" applyAlignment="1">
      <alignment vertical="center" wrapText="1"/>
    </xf>
    <xf numFmtId="179" fontId="22" fillId="11" borderId="10" xfId="15" applyFont="1" applyFill="1" applyBorder="1">
      <alignment vertical="center"/>
    </xf>
    <xf numFmtId="179" fontId="28" fillId="0" borderId="0" xfId="15" applyFont="1">
      <alignment vertical="center"/>
    </xf>
    <xf numFmtId="179" fontId="28" fillId="0" borderId="1" xfId="15" applyFont="1" applyBorder="1">
      <alignment vertical="center"/>
    </xf>
    <xf numFmtId="179" fontId="28" fillId="14" borderId="1" xfId="15" applyFont="1" applyFill="1" applyBorder="1">
      <alignment vertical="center"/>
    </xf>
    <xf numFmtId="14" fontId="28" fillId="0" borderId="0" xfId="15" applyNumberFormat="1" applyFont="1">
      <alignment vertical="center"/>
    </xf>
    <xf numFmtId="179" fontId="28" fillId="14" borderId="11" xfId="15" applyFont="1" applyFill="1" applyBorder="1">
      <alignment vertical="center"/>
    </xf>
    <xf numFmtId="179" fontId="28" fillId="0" borderId="0" xfId="15" applyNumberFormat="1" applyFont="1">
      <alignment vertical="center"/>
    </xf>
    <xf numFmtId="0" fontId="28" fillId="4" borderId="1" xfId="15" applyNumberFormat="1" applyFont="1" applyFill="1" applyBorder="1">
      <alignment vertical="center"/>
    </xf>
    <xf numFmtId="0" fontId="28" fillId="4" borderId="1" xfId="15" applyNumberFormat="1" applyFont="1" applyFill="1" applyBorder="1" applyAlignment="1">
      <alignment horizontal="justify" vertical="center"/>
    </xf>
    <xf numFmtId="0" fontId="16" fillId="19" borderId="0" xfId="1" applyNumberFormat="1" applyFont="1" applyFill="1">
      <alignment vertical="center"/>
    </xf>
    <xf numFmtId="0" fontId="28" fillId="0" borderId="0" xfId="15" applyNumberFormat="1" applyFont="1">
      <alignment vertical="center"/>
    </xf>
    <xf numFmtId="0" fontId="18" fillId="0" borderId="0" xfId="15" applyNumberFormat="1" applyFont="1">
      <alignment vertical="center"/>
    </xf>
    <xf numFmtId="179" fontId="34" fillId="0" borderId="0" xfId="16" applyFont="1">
      <alignment vertical="center"/>
    </xf>
    <xf numFmtId="179" fontId="37" fillId="0" borderId="0" xfId="16" applyFont="1">
      <alignment vertical="center"/>
    </xf>
    <xf numFmtId="0" fontId="39" fillId="19" borderId="0" xfId="1" applyNumberFormat="1" applyFont="1" applyFill="1">
      <alignment vertical="center"/>
    </xf>
    <xf numFmtId="179" fontId="33" fillId="0" borderId="0" xfId="16" applyFont="1">
      <alignment vertical="center"/>
    </xf>
    <xf numFmtId="0" fontId="18" fillId="0" borderId="0" xfId="1" applyNumberFormat="1" applyFont="1">
      <alignment vertical="center"/>
    </xf>
    <xf numFmtId="0" fontId="19" fillId="0" borderId="0" xfId="1" applyNumberFormat="1" applyFont="1">
      <alignment vertical="center"/>
    </xf>
    <xf numFmtId="0" fontId="40" fillId="0" borderId="0" xfId="1" applyNumberFormat="1" applyFont="1">
      <alignment vertical="center"/>
    </xf>
    <xf numFmtId="0" fontId="42" fillId="0" borderId="0" xfId="1" applyNumberFormat="1" applyFont="1" applyAlignment="1">
      <alignment horizontal="justify" vertical="center"/>
    </xf>
    <xf numFmtId="179" fontId="43" fillId="2" borderId="0" xfId="19" applyFont="1">
      <alignment vertical="center"/>
    </xf>
    <xf numFmtId="179" fontId="36" fillId="0" borderId="0" xfId="18" applyFont="1">
      <alignment vertical="center"/>
    </xf>
    <xf numFmtId="179" fontId="28" fillId="0" borderId="0" xfId="18" applyFont="1">
      <alignment vertical="center"/>
    </xf>
    <xf numFmtId="179" fontId="28" fillId="5" borderId="1" xfId="18" applyFont="1" applyFill="1" applyBorder="1">
      <alignment vertical="center"/>
    </xf>
    <xf numFmtId="179" fontId="28" fillId="16" borderId="1" xfId="18" applyFont="1" applyFill="1" applyBorder="1">
      <alignment vertical="center"/>
    </xf>
    <xf numFmtId="179" fontId="28" fillId="0" borderId="0" xfId="1" applyFont="1">
      <alignment vertical="center"/>
    </xf>
    <xf numFmtId="0" fontId="0" fillId="0" borderId="0" xfId="0" applyNumberFormat="1"/>
    <xf numFmtId="0" fontId="32" fillId="5" borderId="1" xfId="1" applyNumberFormat="1" applyFont="1" applyFill="1" applyBorder="1" applyAlignment="1">
      <alignment horizontal="center" vertical="center"/>
    </xf>
    <xf numFmtId="0" fontId="19" fillId="0" borderId="1" xfId="1" applyNumberFormat="1" applyFont="1" applyBorder="1">
      <alignment vertical="center"/>
    </xf>
    <xf numFmtId="0" fontId="20" fillId="0" borderId="1" xfId="1" applyNumberFormat="1" applyFont="1" applyBorder="1">
      <alignment vertical="center"/>
    </xf>
    <xf numFmtId="0" fontId="23" fillId="0" borderId="0" xfId="1" applyNumberFormat="1" applyFont="1">
      <alignment vertical="center"/>
    </xf>
    <xf numFmtId="0" fontId="6" fillId="0" borderId="0" xfId="1" applyNumberFormat="1" applyFont="1">
      <alignment vertical="center"/>
    </xf>
    <xf numFmtId="0" fontId="24" fillId="0" borderId="0" xfId="1" applyNumberFormat="1" applyFont="1">
      <alignment vertical="center"/>
    </xf>
    <xf numFmtId="0" fontId="3" fillId="0" borderId="0" xfId="1" applyNumberFormat="1" applyFont="1" applyAlignment="1">
      <alignment vertical="center"/>
    </xf>
    <xf numFmtId="0" fontId="30" fillId="4" borderId="1" xfId="1" applyNumberFormat="1" applyFont="1" applyFill="1" applyBorder="1" applyAlignment="1">
      <alignment horizontal="center" vertical="center"/>
    </xf>
    <xf numFmtId="0" fontId="10" fillId="4" borderId="1" xfId="1" applyNumberFormat="1" applyFont="1" applyFill="1" applyBorder="1" applyAlignment="1">
      <alignment horizontal="center" vertical="center"/>
    </xf>
    <xf numFmtId="0" fontId="31" fillId="0" borderId="0" xfId="1" applyNumberFormat="1" applyFont="1">
      <alignment vertical="center"/>
    </xf>
    <xf numFmtId="0" fontId="19" fillId="4" borderId="1" xfId="1" applyNumberFormat="1" applyFont="1" applyFill="1" applyBorder="1" applyAlignment="1">
      <alignment vertical="center"/>
    </xf>
    <xf numFmtId="0" fontId="20" fillId="3" borderId="1" xfId="2" applyNumberFormat="1" applyFont="1" applyFill="1" applyBorder="1" applyAlignment="1">
      <alignment vertical="center"/>
    </xf>
    <xf numFmtId="0" fontId="20" fillId="17" borderId="1" xfId="2" applyNumberFormat="1" applyFont="1" applyFill="1" applyBorder="1" applyAlignment="1">
      <alignment vertical="center"/>
    </xf>
    <xf numFmtId="0" fontId="3" fillId="0" borderId="0" xfId="1" applyNumberFormat="1" applyFont="1">
      <alignment vertical="center"/>
    </xf>
    <xf numFmtId="0" fontId="27" fillId="10" borderId="0" xfId="3" applyNumberFormat="1" applyFont="1" applyFill="1" applyAlignment="1">
      <alignment horizontal="center" vertical="center" wrapText="1"/>
    </xf>
    <xf numFmtId="0" fontId="27" fillId="10" borderId="0" xfId="3" applyNumberFormat="1" applyFont="1" applyFill="1" applyAlignment="1">
      <alignment horizontal="right" vertical="center" wrapText="1"/>
    </xf>
    <xf numFmtId="0" fontId="25" fillId="8" borderId="1" xfId="3" applyNumberFormat="1" applyFont="1" applyFill="1" applyBorder="1" applyAlignment="1">
      <alignment vertical="center" wrapText="1"/>
    </xf>
    <xf numFmtId="0" fontId="29" fillId="8" borderId="1" xfId="3" applyNumberFormat="1" applyFont="1" applyFill="1" applyBorder="1" applyAlignment="1">
      <alignment horizontal="right" vertical="center" wrapText="1"/>
    </xf>
    <xf numFmtId="0" fontId="29" fillId="8" borderId="1" xfId="3" applyNumberFormat="1" applyFont="1" applyFill="1" applyBorder="1" applyAlignment="1">
      <alignment horizontal="right" vertical="center"/>
    </xf>
    <xf numFmtId="0" fontId="28" fillId="0" borderId="1" xfId="3" applyNumberFormat="1" applyFont="1" applyBorder="1">
      <alignment vertical="center"/>
    </xf>
    <xf numFmtId="0" fontId="22" fillId="7" borderId="1" xfId="3" applyNumberFormat="1" applyFont="1" applyFill="1" applyBorder="1">
      <alignment vertical="center"/>
    </xf>
    <xf numFmtId="0" fontId="25" fillId="9" borderId="1" xfId="3" applyNumberFormat="1" applyFont="1" applyFill="1" applyBorder="1" applyAlignment="1">
      <alignment vertical="center" wrapText="1"/>
    </xf>
    <xf numFmtId="0" fontId="29" fillId="9" borderId="1" xfId="3" applyNumberFormat="1" applyFont="1" applyFill="1" applyBorder="1" applyAlignment="1">
      <alignment horizontal="right" vertical="center"/>
    </xf>
    <xf numFmtId="0" fontId="28" fillId="0" borderId="1" xfId="3" applyNumberFormat="1" applyFont="1" applyBorder="1" applyAlignment="1">
      <alignment vertical="center"/>
    </xf>
    <xf numFmtId="0" fontId="22" fillId="0" borderId="1" xfId="3" applyNumberFormat="1" applyFont="1" applyBorder="1" applyAlignment="1">
      <alignment vertical="center"/>
    </xf>
    <xf numFmtId="0" fontId="19" fillId="0" borderId="0" xfId="4" applyNumberFormat="1" applyFont="1" applyBorder="1" applyAlignment="1">
      <alignment horizontal="center" vertical="center"/>
    </xf>
    <xf numFmtId="0" fontId="28" fillId="0" borderId="0" xfId="0" applyNumberFormat="1" applyFont="1"/>
    <xf numFmtId="0" fontId="18" fillId="0" borderId="0" xfId="4" applyNumberFormat="1" applyFont="1" applyBorder="1" applyAlignment="1">
      <alignment vertical="center"/>
    </xf>
    <xf numFmtId="0" fontId="16" fillId="0" borderId="0" xfId="1" applyNumberFormat="1" applyFont="1">
      <alignment vertical="center"/>
    </xf>
    <xf numFmtId="0" fontId="15" fillId="0" borderId="0" xfId="1" applyNumberFormat="1" applyFont="1">
      <alignment vertical="center"/>
    </xf>
    <xf numFmtId="0" fontId="10" fillId="12" borderId="1" xfId="4" applyNumberFormat="1" applyFont="1" applyFill="1" applyBorder="1" applyAlignment="1">
      <alignment horizontal="center" vertical="center"/>
    </xf>
    <xf numFmtId="0" fontId="31" fillId="0" borderId="0" xfId="5" applyNumberFormat="1" applyFont="1">
      <alignment vertical="center"/>
    </xf>
    <xf numFmtId="0" fontId="19" fillId="12" borderId="1" xfId="4" applyNumberFormat="1" applyFont="1" applyFill="1" applyBorder="1" applyAlignment="1">
      <alignment horizontal="center" vertical="center"/>
    </xf>
    <xf numFmtId="0" fontId="19" fillId="0" borderId="0" xfId="5" applyNumberFormat="1" applyFont="1">
      <alignment vertical="center"/>
    </xf>
    <xf numFmtId="0" fontId="3" fillId="0" borderId="0" xfId="5" applyNumberFormat="1" applyFont="1">
      <alignment vertical="center"/>
    </xf>
    <xf numFmtId="0" fontId="19" fillId="0" borderId="0" xfId="4" applyNumberFormat="1" applyFont="1" applyFill="1" applyBorder="1" applyAlignment="1">
      <alignment horizontal="center" vertical="center"/>
    </xf>
    <xf numFmtId="44" fontId="10" fillId="12" borderId="1" xfId="4" applyNumberFormat="1" applyFont="1" applyFill="1" applyBorder="1" applyAlignment="1">
      <alignment horizontal="center" vertical="center"/>
    </xf>
    <xf numFmtId="44" fontId="19" fillId="12" borderId="1" xfId="4" applyNumberFormat="1" applyFont="1" applyFill="1" applyBorder="1" applyAlignment="1">
      <alignment horizontal="center" vertical="center"/>
    </xf>
    <xf numFmtId="44" fontId="19" fillId="0" borderId="0" xfId="4" applyNumberFormat="1" applyFont="1" applyFill="1" applyBorder="1" applyAlignment="1">
      <alignment horizontal="center" vertical="center"/>
    </xf>
    <xf numFmtId="44" fontId="19" fillId="0" borderId="0" xfId="5" applyNumberFormat="1" applyFont="1">
      <alignment vertical="center"/>
    </xf>
    <xf numFmtId="44" fontId="31" fillId="0" borderId="0" xfId="5" applyNumberFormat="1" applyFont="1">
      <alignment vertical="center"/>
    </xf>
    <xf numFmtId="44" fontId="19" fillId="4" borderId="1" xfId="4" applyNumberFormat="1" applyFont="1" applyFill="1" applyBorder="1" applyAlignment="1">
      <alignment horizontal="center" vertical="center"/>
    </xf>
    <xf numFmtId="179" fontId="28" fillId="0" borderId="0" xfId="15" applyFont="1" applyFill="1" applyBorder="1">
      <alignment vertical="center"/>
    </xf>
    <xf numFmtId="0" fontId="38" fillId="12" borderId="1" xfId="17" applyNumberFormat="1" applyFont="1" applyFill="1" applyBorder="1" applyAlignment="1">
      <alignment horizontal="center" vertical="center" wrapText="1"/>
    </xf>
    <xf numFmtId="0" fontId="34" fillId="0" borderId="0" xfId="16" applyNumberFormat="1" applyFont="1">
      <alignment vertical="center"/>
    </xf>
    <xf numFmtId="0" fontId="19" fillId="12" borderId="0" xfId="4" applyNumberFormat="1" applyFont="1" applyFill="1" applyBorder="1" applyAlignment="1">
      <alignment horizontal="center" vertical="center"/>
    </xf>
    <xf numFmtId="44" fontId="19" fillId="12" borderId="0" xfId="4" applyNumberFormat="1" applyFont="1" applyFill="1" applyBorder="1" applyAlignment="1">
      <alignment horizontal="center" vertical="center"/>
    </xf>
    <xf numFmtId="14" fontId="27" fillId="10" borderId="0" xfId="3" applyNumberFormat="1" applyFont="1" applyFill="1" applyAlignment="1">
      <alignment horizontal="center" vertical="center" wrapText="1"/>
    </xf>
    <xf numFmtId="14" fontId="29" fillId="8" borderId="1" xfId="3" applyNumberFormat="1" applyFont="1" applyFill="1" applyBorder="1" applyAlignment="1">
      <alignment horizontal="center" vertical="center" wrapText="1"/>
    </xf>
    <xf numFmtId="14" fontId="29" fillId="9" borderId="1" xfId="3" applyNumberFormat="1" applyFont="1" applyFill="1" applyBorder="1" applyAlignment="1">
      <alignment horizontal="center" vertical="center" wrapText="1"/>
    </xf>
    <xf numFmtId="14" fontId="28" fillId="6" borderId="1" xfId="3" applyNumberFormat="1" applyFont="1" applyFill="1" applyBorder="1">
      <alignment vertical="center"/>
    </xf>
    <xf numFmtId="14" fontId="28" fillId="0" borderId="0" xfId="3" applyNumberFormat="1" applyFont="1">
      <alignment vertical="center"/>
    </xf>
    <xf numFmtId="14" fontId="28" fillId="0" borderId="0" xfId="3" quotePrefix="1" applyNumberFormat="1" applyFont="1">
      <alignment vertical="center"/>
    </xf>
    <xf numFmtId="0" fontId="19" fillId="0" borderId="0" xfId="4" applyNumberFormat="1" applyFont="1" applyBorder="1" applyAlignment="1">
      <alignment horizontal="left" vertical="center"/>
    </xf>
    <xf numFmtId="0" fontId="34" fillId="0" borderId="0" xfId="0" applyNumberFormat="1" applyFont="1"/>
    <xf numFmtId="0" fontId="44" fillId="0" borderId="0" xfId="4" applyNumberFormat="1" applyFont="1" applyBorder="1" applyAlignment="1">
      <alignment horizontal="center" vertical="center"/>
    </xf>
    <xf numFmtId="44" fontId="34" fillId="0" borderId="0" xfId="0" applyNumberFormat="1" applyFont="1"/>
    <xf numFmtId="179" fontId="34" fillId="0" borderId="0" xfId="0" applyFont="1"/>
    <xf numFmtId="0" fontId="32" fillId="0" borderId="1" xfId="1" applyNumberFormat="1" applyFont="1" applyBorder="1" applyAlignment="1">
      <alignment horizontal="center" vertical="center"/>
    </xf>
    <xf numFmtId="0" fontId="19" fillId="0" borderId="0" xfId="5" applyNumberFormat="1" applyFont="1" applyBorder="1">
      <alignment vertical="center"/>
    </xf>
    <xf numFmtId="44" fontId="19" fillId="0" borderId="0" xfId="5" applyNumberFormat="1" applyFont="1" applyBorder="1">
      <alignment vertical="center"/>
    </xf>
    <xf numFmtId="179" fontId="22" fillId="0" borderId="0" xfId="6" applyNumberFormat="1" applyFont="1" applyFill="1" applyBorder="1" applyAlignment="1">
      <alignment vertical="center"/>
    </xf>
    <xf numFmtId="0" fontId="28" fillId="0" borderId="0" xfId="6" applyNumberFormat="1" applyFont="1" applyFill="1" applyBorder="1" applyAlignment="1">
      <alignment horizontal="right" vertical="center"/>
    </xf>
    <xf numFmtId="0" fontId="28" fillId="0" borderId="0" xfId="6" applyNumberFormat="1" applyFont="1" applyFill="1" applyBorder="1" applyAlignment="1">
      <alignment vertical="center"/>
    </xf>
    <xf numFmtId="0" fontId="34" fillId="12" borderId="1" xfId="0" applyNumberFormat="1" applyFont="1" applyFill="1" applyBorder="1" applyAlignment="1">
      <alignment horizontal="center" vertical="center"/>
    </xf>
    <xf numFmtId="0" fontId="32" fillId="0" borderId="0" xfId="5" applyNumberFormat="1" applyFont="1" applyAlignment="1">
      <alignment horizontal="center" vertical="center"/>
    </xf>
    <xf numFmtId="0" fontId="19" fillId="0" borderId="1" xfId="8" applyNumberFormat="1" applyFont="1" applyBorder="1" applyAlignment="1">
      <alignment horizontal="center"/>
    </xf>
    <xf numFmtId="0" fontId="20" fillId="15" borderId="7" xfId="10" applyNumberFormat="1" applyFont="1" applyFill="1" applyBorder="1" applyAlignment="1">
      <alignment horizontal="center" vertical="center"/>
    </xf>
    <xf numFmtId="0" fontId="20" fillId="15" borderId="6" xfId="11" applyNumberFormat="1" applyFont="1" applyFill="1" applyBorder="1" applyAlignment="1">
      <alignment horizontal="center" vertical="center"/>
    </xf>
    <xf numFmtId="0" fontId="20" fillId="15" borderId="1" xfId="11" applyNumberFormat="1" applyFont="1" applyFill="1" applyBorder="1" applyAlignment="1">
      <alignment horizontal="center" vertical="center"/>
    </xf>
    <xf numFmtId="0" fontId="20" fillId="15" borderId="3" xfId="10" applyNumberFormat="1" applyFont="1" applyFill="1" applyBorder="1" applyAlignment="1">
      <alignment horizontal="center" vertical="center"/>
    </xf>
    <xf numFmtId="0" fontId="19" fillId="0" borderId="6" xfId="11" applyNumberFormat="1" applyFont="1" applyFill="1" applyBorder="1" applyAlignment="1">
      <alignment horizontal="center" vertical="center"/>
    </xf>
    <xf numFmtId="0" fontId="19" fillId="0" borderId="1" xfId="11" applyNumberFormat="1" applyFont="1" applyFill="1" applyBorder="1" applyAlignment="1">
      <alignment horizontal="center" vertical="center"/>
    </xf>
    <xf numFmtId="0" fontId="19" fillId="0" borderId="3" xfId="10" applyNumberFormat="1" applyFont="1" applyBorder="1" applyAlignment="1">
      <alignment horizontal="center" vertical="center"/>
    </xf>
    <xf numFmtId="0" fontId="19" fillId="0" borderId="5" xfId="11" applyNumberFormat="1" applyFont="1" applyFill="1" applyBorder="1" applyAlignment="1">
      <alignment horizontal="center" vertical="center"/>
    </xf>
    <xf numFmtId="0" fontId="19" fillId="0" borderId="4" xfId="11" applyNumberFormat="1" applyFont="1" applyFill="1" applyBorder="1" applyAlignment="1">
      <alignment horizontal="center" vertical="center"/>
    </xf>
    <xf numFmtId="0" fontId="19" fillId="0" borderId="0" xfId="11" applyNumberFormat="1" applyFont="1" applyBorder="1" applyAlignment="1">
      <alignment horizontal="center" vertical="center"/>
    </xf>
    <xf numFmtId="0" fontId="19" fillId="0" borderId="0" xfId="10" applyNumberFormat="1" applyFont="1" applyAlignment="1">
      <alignment horizontal="center" vertical="center"/>
    </xf>
    <xf numFmtId="0" fontId="19" fillId="0" borderId="0" xfId="11" applyNumberFormat="1" applyFont="1" applyAlignment="1">
      <alignment horizontal="center" vertical="center"/>
    </xf>
    <xf numFmtId="9" fontId="20" fillId="15" borderId="9" xfId="21" applyFont="1" applyFill="1" applyBorder="1" applyAlignment="1">
      <alignment horizontal="center" vertical="center"/>
    </xf>
    <xf numFmtId="9" fontId="20" fillId="15" borderId="8" xfId="21" applyFont="1" applyFill="1" applyBorder="1" applyAlignment="1">
      <alignment horizontal="center" vertical="center"/>
    </xf>
    <xf numFmtId="0" fontId="19" fillId="15" borderId="6" xfId="10" applyNumberFormat="1" applyFont="1" applyFill="1" applyBorder="1" applyAlignment="1">
      <alignment horizontal="center" vertical="center"/>
    </xf>
    <xf numFmtId="0" fontId="19" fillId="15" borderId="1" xfId="10" applyNumberFormat="1" applyFont="1" applyFill="1" applyBorder="1" applyAlignment="1">
      <alignment horizontal="center" vertical="center"/>
    </xf>
    <xf numFmtId="0" fontId="19" fillId="15" borderId="3" xfId="10" applyNumberFormat="1" applyFont="1" applyFill="1" applyBorder="1" applyAlignment="1">
      <alignment horizontal="center" vertical="center"/>
    </xf>
    <xf numFmtId="179" fontId="35" fillId="0" borderId="0" xfId="10" applyFont="1" applyAlignment="1">
      <alignment horizontal="center" vertical="center"/>
    </xf>
  </cellXfs>
  <cellStyles count="22">
    <cellStyle name="百分比" xfId="21" builtinId="5"/>
    <cellStyle name="常规" xfId="0" builtinId="0"/>
    <cellStyle name="常规 10" xfId="14" xr:uid="{00000000-0005-0000-0000-000001000000}"/>
    <cellStyle name="常规 12" xfId="7" xr:uid="{00000000-0005-0000-0000-000002000000}"/>
    <cellStyle name="常规 2" xfId="1" xr:uid="{00000000-0005-0000-0000-000003000000}"/>
    <cellStyle name="常规 2 2" xfId="6" xr:uid="{00000000-0005-0000-0000-000004000000}"/>
    <cellStyle name="常规 2 2 2 2" xfId="9" xr:uid="{00000000-0005-0000-0000-000005000000}"/>
    <cellStyle name="常规 2 3" xfId="16" xr:uid="{00000000-0005-0000-0000-000006000000}"/>
    <cellStyle name="常规 2 4" xfId="8" xr:uid="{00000000-0005-0000-0000-000007000000}"/>
    <cellStyle name="常规 2 5" xfId="13" xr:uid="{00000000-0005-0000-0000-000008000000}"/>
    <cellStyle name="常规 3" xfId="3" xr:uid="{00000000-0005-0000-0000-000009000000}"/>
    <cellStyle name="常规 3 2" xfId="5" xr:uid="{00000000-0005-0000-0000-00000A000000}"/>
    <cellStyle name="常规 4 2" xfId="17" xr:uid="{00000000-0005-0000-0000-00000B000000}"/>
    <cellStyle name="常规 4 2 2" xfId="10" xr:uid="{00000000-0005-0000-0000-00000C000000}"/>
    <cellStyle name="常规 5" xfId="18" xr:uid="{00000000-0005-0000-0000-00000D000000}"/>
    <cellStyle name="常规 6 2" xfId="4" xr:uid="{00000000-0005-0000-0000-00000E000000}"/>
    <cellStyle name="常规 7" xfId="20" xr:uid="{00000000-0005-0000-0000-00000F000000}"/>
    <cellStyle name="常规 8" xfId="15" xr:uid="{00000000-0005-0000-0000-000010000000}"/>
    <cellStyle name="常规 9" xfId="12" xr:uid="{00000000-0005-0000-0000-000011000000}"/>
    <cellStyle name="千位分隔 2" xfId="2" xr:uid="{00000000-0005-0000-0000-000012000000}"/>
    <cellStyle name="千位分隔 2 2" xfId="11" xr:uid="{00000000-0005-0000-0000-000013000000}"/>
    <cellStyle name="着色 2 3" xfId="19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139234</xdr:colOff>
      <xdr:row>4</xdr:row>
      <xdr:rowOff>123264</xdr:rowOff>
    </xdr:from>
    <xdr:ext cx="3518925" cy="679329"/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0146" y="1210235"/>
          <a:ext cx="3518925" cy="67932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381000</xdr:rowOff>
    </xdr:from>
    <xdr:ext cx="2819400" cy="3333750"/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4838"/>
          <a:ext cx="2819400" cy="3333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8</xdr:row>
      <xdr:rowOff>219075</xdr:rowOff>
    </xdr:from>
    <xdr:ext cx="6790344" cy="1367957"/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305050"/>
          <a:ext cx="6790344" cy="1367957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370301</xdr:colOff>
      <xdr:row>6</xdr:row>
      <xdr:rowOff>25976</xdr:rowOff>
    </xdr:from>
    <xdr:ext cx="5799375" cy="3326368"/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2501" y="1111826"/>
          <a:ext cx="5799375" cy="332636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57150</xdr:rowOff>
    </xdr:to>
    <xdr:sp macro="" textlink="">
      <xdr:nvSpPr>
        <xdr:cNvPr id="5122" name="AutoShape 2" descr="C:\Users\jason_xing\AppData\Roaming\Tencent\Users\609128895\TIM\WinTemp\RichOle\14K5DVA6({45_JJ%(9WNC.png">
          <a:extLst>
            <a:ext uri="{FF2B5EF4-FFF2-40B4-BE49-F238E27FC236}">
              <a16:creationId xmlns:a16="http://schemas.microsoft.com/office/drawing/2014/main" id="{00000000-0008-0000-0700-000002140000}"/>
            </a:ext>
          </a:extLst>
        </xdr:cNvPr>
        <xdr:cNvSpPr>
          <a:spLocks noChangeAspect="1" noChangeArrowheads="1"/>
        </xdr:cNvSpPr>
      </xdr:nvSpPr>
      <xdr:spPr bwMode="auto">
        <a:xfrm>
          <a:off x="8353425" y="90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57150</xdr:rowOff>
    </xdr:to>
    <xdr:sp macro="" textlink="">
      <xdr:nvSpPr>
        <xdr:cNvPr id="5123" name="AutoShape 3" descr="C:\Users\jason_xing\AppData\Roaming\Tencent\Users\609128895\TIM\WinTemp\RichOle\14K5DVA6({45_JJ%(9WNC.png">
          <a:extLst>
            <a:ext uri="{FF2B5EF4-FFF2-40B4-BE49-F238E27FC236}">
              <a16:creationId xmlns:a16="http://schemas.microsoft.com/office/drawing/2014/main" id="{00000000-0008-0000-0700-000003140000}"/>
            </a:ext>
          </a:extLst>
        </xdr:cNvPr>
        <xdr:cNvSpPr>
          <a:spLocks noChangeAspect="1" noChangeArrowheads="1"/>
        </xdr:cNvSpPr>
      </xdr:nvSpPr>
      <xdr:spPr bwMode="auto">
        <a:xfrm>
          <a:off x="8353425" y="90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304800</xdr:colOff>
      <xdr:row>7</xdr:row>
      <xdr:rowOff>57150</xdr:rowOff>
    </xdr:to>
    <xdr:sp macro="" textlink="">
      <xdr:nvSpPr>
        <xdr:cNvPr id="5125" name="AutoShape 5" descr="C:\Users\jason_xing\AppData\Roaming\Tencent\Users\609128895\TIM\WinTemp\RichOle\14K5DVA6({45_JJ%(9WNC.png">
          <a:extLst>
            <a:ext uri="{FF2B5EF4-FFF2-40B4-BE49-F238E27FC236}">
              <a16:creationId xmlns:a16="http://schemas.microsoft.com/office/drawing/2014/main" id="{00000000-0008-0000-0700-000005140000}"/>
            </a:ext>
          </a:extLst>
        </xdr:cNvPr>
        <xdr:cNvSpPr>
          <a:spLocks noChangeAspect="1" noChangeArrowheads="1"/>
        </xdr:cNvSpPr>
      </xdr:nvSpPr>
      <xdr:spPr bwMode="auto">
        <a:xfrm>
          <a:off x="9725025" y="108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7</xdr:row>
      <xdr:rowOff>57150</xdr:rowOff>
    </xdr:to>
    <xdr:sp macro="" textlink="">
      <xdr:nvSpPr>
        <xdr:cNvPr id="5128" name="AutoShape 8" descr="C:\Users\jason_xing\AppData\Roaming\Tencent\Users\609128895\TIM\WinTemp\RichOle\14K5DVA6({45_JJ%(9WNC.png">
          <a:extLst>
            <a:ext uri="{FF2B5EF4-FFF2-40B4-BE49-F238E27FC236}">
              <a16:creationId xmlns:a16="http://schemas.microsoft.com/office/drawing/2014/main" id="{00000000-0008-0000-0700-000008140000}"/>
            </a:ext>
          </a:extLst>
        </xdr:cNvPr>
        <xdr:cNvSpPr>
          <a:spLocks noChangeAspect="1" noChangeArrowheads="1"/>
        </xdr:cNvSpPr>
      </xdr:nvSpPr>
      <xdr:spPr bwMode="auto">
        <a:xfrm>
          <a:off x="6981825" y="108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</xdr:row>
      <xdr:rowOff>133350</xdr:rowOff>
    </xdr:from>
    <xdr:to>
      <xdr:col>16</xdr:col>
      <xdr:colOff>485775</xdr:colOff>
      <xdr:row>35</xdr:row>
      <xdr:rowOff>228600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690FE5DB-32CE-4692-9EF3-7091084BA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485775"/>
          <a:ext cx="2562225" cy="851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13</xdr:col>
      <xdr:colOff>485775</xdr:colOff>
      <xdr:row>40</xdr:row>
      <xdr:rowOff>76200</xdr:rowOff>
    </xdr:to>
    <xdr:pic>
      <xdr:nvPicPr>
        <xdr:cNvPr id="14" name="图片 13" descr="C:\Users\jason_xing\AppData\Roaming\Tencent\Users\609128895\TIM\WinTemp\RichOle\B}`P_ZM)`@VJI1GR~WEMJ_X.png">
          <a:extLst>
            <a:ext uri="{FF2B5EF4-FFF2-40B4-BE49-F238E27FC236}">
              <a16:creationId xmlns:a16="http://schemas.microsoft.com/office/drawing/2014/main" id="{16D02C2F-EEFD-4BE9-BCB4-B775B4F53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847725"/>
          <a:ext cx="2562225" cy="923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314325</xdr:colOff>
      <xdr:row>9</xdr:row>
      <xdr:rowOff>228600</xdr:rowOff>
    </xdr:from>
    <xdr:to>
      <xdr:col>3</xdr:col>
      <xdr:colOff>757238</xdr:colOff>
      <xdr:row>12</xdr:row>
      <xdr:rowOff>123825</xdr:rowOff>
    </xdr:to>
    <xdr:sp macro="" textlink="">
      <xdr:nvSpPr>
        <xdr:cNvPr id="15" name="右箭头 1">
          <a:extLst>
            <a:ext uri="{FF2B5EF4-FFF2-40B4-BE49-F238E27FC236}">
              <a16:creationId xmlns:a16="http://schemas.microsoft.com/office/drawing/2014/main" id="{3D8DE5F9-FDEC-43B5-A3A2-9CC1E24F3CFD}"/>
            </a:ext>
          </a:extLst>
        </xdr:cNvPr>
        <xdr:cNvSpPr/>
      </xdr:nvSpPr>
      <xdr:spPr>
        <a:xfrm>
          <a:off x="2686050" y="2562225"/>
          <a:ext cx="1481138" cy="6381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0</xdr:row>
      <xdr:rowOff>0</xdr:rowOff>
    </xdr:from>
    <xdr:ext cx="2463842" cy="3167449"/>
    <xdr:pic>
      <xdr:nvPicPr>
        <xdr:cNvPr id="3" name="图片 2">
          <a:extLst>
            <a:ext uri="{FF2B5EF4-FFF2-40B4-BE49-F238E27FC236}">
              <a16:creationId xmlns:a16="http://schemas.microsoft.com/office/drawing/2014/main" id="{56D99E54-3412-4B11-8256-2D9E870CB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29950" y="0"/>
          <a:ext cx="2463842" cy="3167449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216173</xdr:colOff>
      <xdr:row>6</xdr:row>
      <xdr:rowOff>4697</xdr:rowOff>
    </xdr:from>
    <xdr:ext cx="6378488" cy="2408204"/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18644" y="1517491"/>
          <a:ext cx="6378488" cy="2408204"/>
        </a:xfrm>
        <a:prstGeom prst="rect">
          <a:avLst/>
        </a:prstGeom>
      </xdr:spPr>
    </xdr:pic>
    <xdr:clientData/>
  </xdr:oneCellAnchor>
  <xdr:twoCellAnchor editAs="oneCell">
    <xdr:from>
      <xdr:col>12</xdr:col>
      <xdr:colOff>277091</xdr:colOff>
      <xdr:row>16</xdr:row>
      <xdr:rowOff>207818</xdr:rowOff>
    </xdr:from>
    <xdr:to>
      <xdr:col>14</xdr:col>
      <xdr:colOff>421523</xdr:colOff>
      <xdr:row>47</xdr:row>
      <xdr:rowOff>96208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0091" y="4087091"/>
          <a:ext cx="2222614" cy="7404481"/>
        </a:xfrm>
        <a:prstGeom prst="rect">
          <a:avLst/>
        </a:prstGeom>
      </xdr:spPr>
    </xdr:pic>
    <xdr:clientData/>
  </xdr:twoCellAnchor>
  <xdr:twoCellAnchor editAs="oneCell">
    <xdr:from>
      <xdr:col>14</xdr:col>
      <xdr:colOff>511032</xdr:colOff>
      <xdr:row>17</xdr:row>
      <xdr:rowOff>26113</xdr:rowOff>
    </xdr:from>
    <xdr:to>
      <xdr:col>16</xdr:col>
      <xdr:colOff>523840</xdr:colOff>
      <xdr:row>46</xdr:row>
      <xdr:rowOff>172540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31907" y="4236163"/>
          <a:ext cx="2089258" cy="732827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100526</xdr:colOff>
      <xdr:row>3</xdr:row>
      <xdr:rowOff>28575</xdr:rowOff>
    </xdr:from>
    <xdr:ext cx="2156533" cy="2409417"/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7876" y="771525"/>
          <a:ext cx="2156533" cy="2409417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340013</xdr:colOff>
      <xdr:row>22</xdr:row>
      <xdr:rowOff>190500</xdr:rowOff>
    </xdr:from>
    <xdr:ext cx="4397879" cy="2504621"/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0013" y="6048375"/>
          <a:ext cx="4397879" cy="2504621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0</xdr:row>
      <xdr:rowOff>0</xdr:rowOff>
    </xdr:from>
    <xdr:ext cx="2219960" cy="3276057"/>
    <xdr:pic>
      <xdr:nvPicPr>
        <xdr:cNvPr id="4" name="图片 3">
          <a:extLst>
            <a:ext uri="{FF2B5EF4-FFF2-40B4-BE49-F238E27FC236}">
              <a16:creationId xmlns:a16="http://schemas.microsoft.com/office/drawing/2014/main" id="{0B61615C-BB4C-48D6-BA39-DA5566E08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11075" y="0"/>
          <a:ext cx="2219960" cy="3276057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0</xdr:row>
      <xdr:rowOff>0</xdr:rowOff>
    </xdr:from>
    <xdr:ext cx="2923809" cy="1752381"/>
    <xdr:pic>
      <xdr:nvPicPr>
        <xdr:cNvPr id="3" name="图片 2">
          <a:extLst>
            <a:ext uri="{FF2B5EF4-FFF2-40B4-BE49-F238E27FC236}">
              <a16:creationId xmlns:a16="http://schemas.microsoft.com/office/drawing/2014/main" id="{8F790A82-0ACE-4D76-9144-C73744F10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0" y="0"/>
          <a:ext cx="2923809" cy="1752381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8372475" cy="3590925"/>
    <xdr:pic>
      <xdr:nvPicPr>
        <xdr:cNvPr id="4" name="图片 3">
          <a:extLst>
            <a:ext uri="{FF2B5EF4-FFF2-40B4-BE49-F238E27FC236}">
              <a16:creationId xmlns:a16="http://schemas.microsoft.com/office/drawing/2014/main" id="{351D4A85-2399-4087-8ECC-19473B1BD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7050" y="352425"/>
          <a:ext cx="8372475" cy="3590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externalLinkPath" Target="file:///C:\Users\apple\Desktop\python2006\day01\&#23398;&#29983;&#20351;&#29992;\2.EXCEL&#30340;&#25968;&#25454;&#22788;&#29702;.xlsx" TargetMode="External"/><Relationship Id="rId1" Type="http://schemas.openxmlformats.org/officeDocument/2006/relationships/externalLinkPath" Target="file:///C:\Users\apple\Desktop\python2006\day01\&#23398;&#29983;&#20351;&#29992;\2.EXCEL&#30340;&#25968;&#25454;&#22788;&#29702;.xlsx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xxs\Desktop\&#25968;&#25454;&#20998;&#26512;&#19982;&#20154;&#24037;&#26234;&#33021;\excel\day02_excel&#25968;&#25454;&#22788;&#29702;\1.EXCEL&#30340;&#25968;&#25454;&#22788;&#29702;.xlsx" TargetMode="External"/><Relationship Id="rId1" Type="http://schemas.openxmlformats.org/officeDocument/2006/relationships/externalLinkPath" Target="file:///C:\Users\xxs\Desktop\&#25968;&#25454;&#20998;&#26512;&#19982;&#20154;&#24037;&#26234;&#33021;\excel\day02_excel&#25968;&#25454;&#22788;&#29702;\1.EXCEL&#30340;&#25968;&#25454;&#22788;&#29702;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M19"/>
  <sheetViews>
    <sheetView zoomScale="85" zoomScaleNormal="85" workbookViewId="0">
      <selection sqref="A1:XFD1048576"/>
    </sheetView>
  </sheetViews>
  <sheetFormatPr defaultColWidth="13.59765625" defaultRowHeight="20.100000000000001" customHeight="1" x14ac:dyDescent="0.4"/>
  <cols>
    <col min="1" max="1" width="13.59765625" style="51"/>
    <col min="2" max="2" width="14.59765625" style="51" customWidth="1"/>
    <col min="3" max="6" width="13.59765625" style="51"/>
    <col min="7" max="7" width="13.59765625" style="51" customWidth="1"/>
    <col min="8" max="16384" width="13.59765625" style="51"/>
  </cols>
  <sheetData>
    <row r="1" spans="1:13" s="70" customFormat="1" ht="27.95" customHeight="1" x14ac:dyDescent="0.4">
      <c r="A1" s="68" t="s">
        <v>28</v>
      </c>
      <c r="B1" s="69" t="s">
        <v>27</v>
      </c>
      <c r="C1" s="69" t="s">
        <v>26</v>
      </c>
      <c r="D1" s="69" t="s">
        <v>25</v>
      </c>
      <c r="E1" s="69" t="s">
        <v>24</v>
      </c>
      <c r="F1" s="69" t="s">
        <v>23</v>
      </c>
      <c r="G1" s="69" t="s">
        <v>22</v>
      </c>
      <c r="H1" s="69" t="s">
        <v>21</v>
      </c>
      <c r="I1" s="69" t="s">
        <v>20</v>
      </c>
      <c r="J1" s="69" t="s">
        <v>19</v>
      </c>
      <c r="K1" s="69" t="s">
        <v>18</v>
      </c>
      <c r="L1" s="69" t="s">
        <v>17</v>
      </c>
      <c r="M1" s="69" t="s">
        <v>16</v>
      </c>
    </row>
    <row r="2" spans="1:13" ht="20.100000000000001" customHeight="1" x14ac:dyDescent="0.4">
      <c r="A2" s="71" t="s">
        <v>15</v>
      </c>
      <c r="B2" s="72">
        <f t="shared" ref="B2:M4" ca="1" si="0">ROUND(RAND()*100,2)</f>
        <v>16.79</v>
      </c>
      <c r="C2" s="72">
        <f t="shared" ca="1" si="0"/>
        <v>21.32</v>
      </c>
      <c r="D2" s="72">
        <f t="shared" ca="1" si="0"/>
        <v>52.6</v>
      </c>
      <c r="E2" s="72">
        <f t="shared" ca="1" si="0"/>
        <v>53.54</v>
      </c>
      <c r="F2" s="72">
        <f t="shared" ca="1" si="0"/>
        <v>1.72</v>
      </c>
      <c r="G2" s="72">
        <f t="shared" ca="1" si="0"/>
        <v>96.44</v>
      </c>
      <c r="H2" s="72">
        <f t="shared" ca="1" si="0"/>
        <v>28.83</v>
      </c>
      <c r="I2" s="72">
        <f t="shared" ca="1" si="0"/>
        <v>88.01</v>
      </c>
      <c r="J2" s="72">
        <f t="shared" ca="1" si="0"/>
        <v>89.65</v>
      </c>
      <c r="K2" s="72">
        <f ca="1">ROUND(RAND()*100,2)</f>
        <v>73.28</v>
      </c>
      <c r="L2" s="72">
        <f t="shared" ca="1" si="0"/>
        <v>59.49</v>
      </c>
      <c r="M2" s="72">
        <f t="shared" ca="1" si="0"/>
        <v>39.72</v>
      </c>
    </row>
    <row r="3" spans="1:13" ht="20.100000000000001" customHeight="1" x14ac:dyDescent="0.4">
      <c r="A3" s="71" t="s">
        <v>14</v>
      </c>
      <c r="B3" s="72">
        <f t="shared" ca="1" si="0"/>
        <v>42.1</v>
      </c>
      <c r="C3" s="72">
        <f t="shared" ca="1" si="0"/>
        <v>64.069999999999993</v>
      </c>
      <c r="D3" s="72"/>
      <c r="E3" s="72">
        <f t="shared" ca="1" si="0"/>
        <v>32.03</v>
      </c>
      <c r="F3" s="72">
        <f t="shared" ca="1" si="0"/>
        <v>48.72</v>
      </c>
      <c r="G3" s="72">
        <f t="shared" ca="1" si="0"/>
        <v>80.52</v>
      </c>
      <c r="H3" s="72">
        <f t="shared" ca="1" si="0"/>
        <v>83.73</v>
      </c>
      <c r="I3" s="72">
        <f t="shared" ca="1" si="0"/>
        <v>76.53</v>
      </c>
      <c r="J3" s="72">
        <f t="shared" ca="1" si="0"/>
        <v>16.55</v>
      </c>
      <c r="K3" s="72">
        <f t="shared" ca="1" si="0"/>
        <v>1.27</v>
      </c>
      <c r="L3" s="72">
        <f t="shared" ca="1" si="0"/>
        <v>57.26</v>
      </c>
      <c r="M3" s="72">
        <f t="shared" ca="1" si="0"/>
        <v>86.13</v>
      </c>
    </row>
    <row r="4" spans="1:13" ht="20.100000000000001" customHeight="1" x14ac:dyDescent="0.4">
      <c r="A4" s="71" t="s">
        <v>13</v>
      </c>
      <c r="B4" s="72">
        <f t="shared" ca="1" si="0"/>
        <v>62.63</v>
      </c>
      <c r="C4" s="72">
        <f t="shared" ca="1" si="0"/>
        <v>86.67</v>
      </c>
      <c r="D4" s="72">
        <f t="shared" ca="1" si="0"/>
        <v>71.83</v>
      </c>
      <c r="E4" s="72">
        <f t="shared" ca="1" si="0"/>
        <v>29.11</v>
      </c>
      <c r="F4" s="72">
        <f t="shared" ca="1" si="0"/>
        <v>61.68</v>
      </c>
      <c r="G4" s="72">
        <f t="shared" ca="1" si="0"/>
        <v>76.430000000000007</v>
      </c>
      <c r="H4" s="72">
        <f t="shared" ca="1" si="0"/>
        <v>20.64</v>
      </c>
      <c r="I4" s="72">
        <f t="shared" ca="1" si="0"/>
        <v>14.99</v>
      </c>
      <c r="J4" s="72">
        <f t="shared" ca="1" si="0"/>
        <v>80.44</v>
      </c>
      <c r="K4" s="72">
        <f t="shared" ca="1" si="0"/>
        <v>43.57</v>
      </c>
      <c r="L4" s="72">
        <f t="shared" ca="1" si="0"/>
        <v>43.76</v>
      </c>
      <c r="M4" s="72">
        <f t="shared" ca="1" si="0"/>
        <v>58.06</v>
      </c>
    </row>
    <row r="5" spans="1:13" ht="20.100000000000001" customHeight="1" x14ac:dyDescent="0.4">
      <c r="A5" s="71" t="s">
        <v>12</v>
      </c>
      <c r="B5" s="72">
        <v>1111</v>
      </c>
      <c r="C5" s="72">
        <f ca="1">ROUND(RAND()*100,2)</f>
        <v>33.96</v>
      </c>
      <c r="D5" s="72">
        <f ca="1">ROUND(RAND()*100,2)</f>
        <v>67.63</v>
      </c>
      <c r="E5" s="72">
        <f ca="1">ROUND(RAND()*100,2)</f>
        <v>83.04</v>
      </c>
      <c r="F5" s="72">
        <f ca="1">ROUND(RAND()*100,2)</f>
        <v>23.25</v>
      </c>
      <c r="G5" s="73">
        <v>2222</v>
      </c>
      <c r="H5" s="72">
        <f ca="1">ROUND(RAND()*100,2)</f>
        <v>96.66</v>
      </c>
      <c r="I5" s="72">
        <f ca="1">ROUND(RAND()*100,2)</f>
        <v>63.78</v>
      </c>
      <c r="J5" s="72"/>
      <c r="K5" s="72">
        <f ca="1">ROUND(RAND()*100,2)</f>
        <v>36.46</v>
      </c>
      <c r="L5" s="72"/>
      <c r="M5" s="72">
        <v>200</v>
      </c>
    </row>
    <row r="6" spans="1:13" ht="20.100000000000001" customHeight="1" x14ac:dyDescent="0.4">
      <c r="A6" s="71" t="s">
        <v>11</v>
      </c>
      <c r="B6" s="72">
        <f ca="1">ROUND(RAND()*100,2)</f>
        <v>39.049999999999997</v>
      </c>
      <c r="C6" s="72">
        <f ca="1">ROUND(RAND()*100,2)</f>
        <v>33.979999999999997</v>
      </c>
      <c r="D6" s="72">
        <f ca="1">ROUND(RAND()*100,2)</f>
        <v>93.96</v>
      </c>
      <c r="E6" s="72">
        <f ca="1">ROUND(RAND()*100,2)</f>
        <v>65.28</v>
      </c>
      <c r="F6" s="73"/>
      <c r="G6" s="72">
        <f ca="1">ROUND(RAND()*100,2)</f>
        <v>46.39</v>
      </c>
      <c r="H6" s="72">
        <f ca="1">ROUND(RAND()*100,2)</f>
        <v>57.49</v>
      </c>
      <c r="I6" s="73">
        <v>200</v>
      </c>
      <c r="J6" s="72">
        <f ca="1">ROUND(RAND()*100,2)</f>
        <v>93.42</v>
      </c>
      <c r="K6" s="72">
        <v>200</v>
      </c>
      <c r="L6" s="72">
        <f ca="1">ROUND(RAND()*100,2)</f>
        <v>87.14</v>
      </c>
      <c r="M6" s="72">
        <v>200</v>
      </c>
    </row>
    <row r="7" spans="1:13" ht="20.100000000000001" customHeight="1" x14ac:dyDescent="0.4">
      <c r="A7" s="71" t="s">
        <v>10</v>
      </c>
      <c r="B7" s="72">
        <f ca="1">ROUND(RAND()*100,2)</f>
        <v>1.17</v>
      </c>
      <c r="C7" s="72">
        <f ca="1">ROUND(RAND()*100,2)</f>
        <v>68.28</v>
      </c>
      <c r="D7" s="73">
        <v>200</v>
      </c>
      <c r="E7" s="72">
        <f t="shared" ref="E7:G9" ca="1" si="1">ROUND(RAND()*100,2)</f>
        <v>35.82</v>
      </c>
      <c r="F7" s="72">
        <f t="shared" ca="1" si="1"/>
        <v>56.25</v>
      </c>
      <c r="G7" s="72">
        <f t="shared" ca="1" si="1"/>
        <v>76.650000000000006</v>
      </c>
      <c r="H7" s="73">
        <v>200</v>
      </c>
      <c r="I7" s="72">
        <f t="shared" ref="I7:I12" ca="1" si="2">ROUND(RAND()*100,2)</f>
        <v>48.16</v>
      </c>
      <c r="J7" s="72">
        <f ca="1">ROUND(RAND()*100,2)</f>
        <v>81.92</v>
      </c>
      <c r="K7" s="72">
        <f ca="1">ROUND(RAND()*100,2)</f>
        <v>32.44</v>
      </c>
      <c r="L7" s="72">
        <f ca="1">ROUND(RAND()*100,2)</f>
        <v>85.6</v>
      </c>
      <c r="M7" s="72">
        <f ca="1">ROUND(RAND()*100,2)</f>
        <v>36.71</v>
      </c>
    </row>
    <row r="8" spans="1:13" ht="20.100000000000001" customHeight="1" x14ac:dyDescent="0.4">
      <c r="A8" s="71" t="s">
        <v>9</v>
      </c>
      <c r="B8" s="72">
        <f ca="1">ROUND(RAND()*100,2)</f>
        <v>46.26</v>
      </c>
      <c r="C8" s="72"/>
      <c r="D8" s="72">
        <f ca="1">ROUND(RAND()*100,2)</f>
        <v>86.3</v>
      </c>
      <c r="E8" s="72">
        <f t="shared" ca="1" si="1"/>
        <v>60.85</v>
      </c>
      <c r="F8" s="72">
        <f t="shared" ca="1" si="1"/>
        <v>63.89</v>
      </c>
      <c r="G8" s="72">
        <f t="shared" ca="1" si="1"/>
        <v>93.7</v>
      </c>
      <c r="H8" s="72">
        <f ca="1">ROUND(RAND()*100,2)</f>
        <v>40.58</v>
      </c>
      <c r="I8" s="72">
        <f t="shared" ca="1" si="2"/>
        <v>76.599999999999994</v>
      </c>
      <c r="J8" s="72">
        <f ca="1">ROUND(RAND()*100,2)</f>
        <v>75.290000000000006</v>
      </c>
      <c r="K8" s="72">
        <f ca="1">ROUND(RAND()*100,2)</f>
        <v>23.48</v>
      </c>
      <c r="L8" s="72">
        <f ca="1">ROUND(RAND()*100,2)</f>
        <v>20.399999999999999</v>
      </c>
      <c r="M8" s="72">
        <f ca="1">ROUND(RAND()*100,2)</f>
        <v>76.040000000000006</v>
      </c>
    </row>
    <row r="9" spans="1:13" ht="20.100000000000001" customHeight="1" x14ac:dyDescent="0.4">
      <c r="A9" s="71" t="s">
        <v>8</v>
      </c>
      <c r="B9" s="72">
        <f ca="1">ROUND(RAND()*100,2)</f>
        <v>68.06</v>
      </c>
      <c r="C9" s="72">
        <f ca="1">ROUND(RAND()*100,2)</f>
        <v>23.74</v>
      </c>
      <c r="D9" s="72">
        <f ca="1">ROUND(RAND()*100,2)</f>
        <v>82.28</v>
      </c>
      <c r="E9" s="72">
        <f t="shared" ca="1" si="1"/>
        <v>98.14</v>
      </c>
      <c r="F9" s="72">
        <f t="shared" ca="1" si="1"/>
        <v>81.12</v>
      </c>
      <c r="G9" s="72">
        <f t="shared" ca="1" si="1"/>
        <v>24.05</v>
      </c>
      <c r="H9" s="72">
        <f ca="1">ROUND(RAND()*100,2)</f>
        <v>68.319999999999993</v>
      </c>
      <c r="I9" s="72">
        <f t="shared" ca="1" si="2"/>
        <v>18.670000000000002</v>
      </c>
      <c r="J9" s="72">
        <v>200</v>
      </c>
      <c r="K9" s="72">
        <f ca="1">ROUND(RAND()*100,2)</f>
        <v>85.39</v>
      </c>
      <c r="L9" s="72">
        <f ca="1">ROUND(RAND()*100,2)</f>
        <v>8.73</v>
      </c>
      <c r="M9" s="72">
        <f ca="1">ROUND(RAND()*100,2)</f>
        <v>92.04</v>
      </c>
    </row>
    <row r="10" spans="1:13" ht="20.100000000000001" customHeight="1" x14ac:dyDescent="0.4">
      <c r="A10" s="71" t="s">
        <v>7</v>
      </c>
      <c r="B10" s="72">
        <v>200</v>
      </c>
      <c r="C10" s="72">
        <f ca="1">ROUND(RAND()*100,2)</f>
        <v>37.29</v>
      </c>
      <c r="D10" s="72">
        <f ca="1">ROUND(RAND()*100,2)</f>
        <v>8.39</v>
      </c>
      <c r="E10" s="72">
        <f ca="1">ROUND(RAND()*100,2)</f>
        <v>3.1</v>
      </c>
      <c r="F10" s="72">
        <f ca="1">ROUND(RAND()*100,2)</f>
        <v>83.35</v>
      </c>
      <c r="G10" s="73">
        <v>200</v>
      </c>
      <c r="H10" s="72">
        <f ca="1">ROUND(RAND()*100,2)</f>
        <v>44.52</v>
      </c>
      <c r="I10" s="72"/>
      <c r="J10" s="72">
        <f ca="1">ROUND(RAND()*100,2)</f>
        <v>58.27</v>
      </c>
      <c r="K10" s="72">
        <v>200</v>
      </c>
      <c r="L10" s="72">
        <f ca="1">ROUND(RAND()*100,2)</f>
        <v>42</v>
      </c>
      <c r="M10" s="72">
        <f ca="1">ROUND(RAND()*100,2)</f>
        <v>22.93</v>
      </c>
    </row>
    <row r="11" spans="1:13" ht="20.100000000000001" customHeight="1" x14ac:dyDescent="0.4">
      <c r="A11" s="71" t="s">
        <v>6</v>
      </c>
      <c r="B11" s="72">
        <f ca="1">ROUND(RAND()*100,2)</f>
        <v>29.38</v>
      </c>
      <c r="C11" s="72">
        <f ca="1">ROUND(RAND()*100,2)</f>
        <v>6.16</v>
      </c>
      <c r="D11" s="72">
        <f ca="1">ROUND(RAND()*100,2)</f>
        <v>36.46</v>
      </c>
      <c r="E11" s="72">
        <f ca="1">ROUND(RAND()*100,2)</f>
        <v>44.96</v>
      </c>
      <c r="F11" s="73">
        <v>200</v>
      </c>
      <c r="G11" s="72">
        <f ca="1">ROUND(RAND()*100,2)</f>
        <v>38.08</v>
      </c>
      <c r="H11" s="72">
        <f ca="1">ROUND(RAND()*100,2)</f>
        <v>41.98</v>
      </c>
      <c r="I11" s="72">
        <f t="shared" ca="1" si="2"/>
        <v>49.83</v>
      </c>
      <c r="J11" s="72">
        <f ca="1">ROUND(RAND()*100,2)</f>
        <v>3.04</v>
      </c>
      <c r="K11" s="72">
        <f ca="1">ROUND(RAND()*100,2)</f>
        <v>12.24</v>
      </c>
      <c r="L11" s="72">
        <v>200</v>
      </c>
      <c r="M11" s="72">
        <f ca="1">ROUND(RAND()*100,2)</f>
        <v>58.88</v>
      </c>
    </row>
    <row r="12" spans="1:13" ht="20.100000000000001" customHeight="1" x14ac:dyDescent="0.4">
      <c r="A12" s="71" t="s">
        <v>4</v>
      </c>
      <c r="B12" s="72">
        <f ca="1">ROUND(RAND()*100,2)</f>
        <v>14.15</v>
      </c>
      <c r="C12" s="72">
        <v>200</v>
      </c>
      <c r="D12" s="73">
        <v>200</v>
      </c>
      <c r="E12" s="72">
        <f ca="1">ROUND(RAND()*100,2)</f>
        <v>10.050000000000001</v>
      </c>
      <c r="F12" s="72"/>
      <c r="G12" s="72">
        <f ca="1">ROUND(RAND()*100,2)</f>
        <v>36.520000000000003</v>
      </c>
      <c r="H12" s="73">
        <v>200</v>
      </c>
      <c r="I12" s="72">
        <f t="shared" ca="1" si="2"/>
        <v>23.5</v>
      </c>
      <c r="J12" s="72">
        <f ca="1">ROUND(RAND()*100,2)</f>
        <v>99.79</v>
      </c>
      <c r="K12" s="72">
        <f ca="1">ROUND(RAND()*100,2)</f>
        <v>62.01</v>
      </c>
      <c r="L12" s="72"/>
      <c r="M12" s="72">
        <v>200</v>
      </c>
    </row>
    <row r="13" spans="1:13" ht="20.100000000000001" customHeight="1" x14ac:dyDescent="0.4">
      <c r="A13" s="71" t="s">
        <v>3</v>
      </c>
      <c r="B13" s="72">
        <f ca="1">ROUND(RAND()*100,2)</f>
        <v>78.010000000000005</v>
      </c>
      <c r="C13" s="72">
        <f ca="1">ROUND(RAND()*100,2)</f>
        <v>40.75</v>
      </c>
      <c r="D13" s="72">
        <f ca="1">ROUND(RAND()*100,2)</f>
        <v>24.05</v>
      </c>
      <c r="E13" s="73">
        <v>200</v>
      </c>
      <c r="F13" s="72">
        <f ca="1">ROUND(RAND()*100,2)</f>
        <v>80.959999999999994</v>
      </c>
      <c r="G13" s="72">
        <f ca="1">ROUND(RAND()*100,2)</f>
        <v>7.96</v>
      </c>
      <c r="H13" s="72"/>
      <c r="I13" s="73">
        <v>200</v>
      </c>
      <c r="J13" s="72">
        <v>200</v>
      </c>
      <c r="K13" s="72">
        <f ca="1">ROUND(RAND()*100,2)</f>
        <v>88.8</v>
      </c>
      <c r="L13" s="72">
        <f ca="1">ROUND(RAND()*100,2)</f>
        <v>21.15</v>
      </c>
      <c r="M13" s="72">
        <f ca="1">ROUND(RAND()*100,2)</f>
        <v>14.79</v>
      </c>
    </row>
    <row r="14" spans="1:13" ht="20.100000000000001" customHeight="1" x14ac:dyDescent="0.4">
      <c r="A14" s="71" t="s">
        <v>1</v>
      </c>
      <c r="B14" s="72">
        <f ca="1">ROUND(RAND()*100,2)</f>
        <v>95.97</v>
      </c>
      <c r="C14" s="72">
        <f ca="1">ROUND(RAND()*100,2)</f>
        <v>2.82</v>
      </c>
      <c r="D14" s="72">
        <f ca="1">ROUND(RAND()*100,2)</f>
        <v>57.14</v>
      </c>
      <c r="E14" s="72">
        <v>200</v>
      </c>
      <c r="F14" s="72">
        <f ca="1">ROUND(RAND()*100,2)</f>
        <v>63.81</v>
      </c>
      <c r="G14" s="72">
        <f ca="1">ROUND(RAND()*100,2)</f>
        <v>35.74</v>
      </c>
      <c r="H14" s="72">
        <f ca="1">ROUND(RAND()*100,2)</f>
        <v>35.450000000000003</v>
      </c>
      <c r="I14" s="72">
        <v>200</v>
      </c>
      <c r="J14" s="72"/>
      <c r="K14" s="72">
        <f ca="1">ROUND(RAND()*100,2)</f>
        <v>15.76</v>
      </c>
      <c r="L14" s="72">
        <f ca="1">ROUND(RAND()*100,2)</f>
        <v>85.58</v>
      </c>
      <c r="M14" s="72">
        <f ca="1">ROUND(RAND()*100,2)</f>
        <v>70.36</v>
      </c>
    </row>
    <row r="15" spans="1:13" ht="20.100000000000001" customHeight="1" x14ac:dyDescent="0.4">
      <c r="A15" s="65" t="s">
        <v>5</v>
      </c>
    </row>
    <row r="16" spans="1:13" ht="20.100000000000001" customHeight="1" x14ac:dyDescent="0.4">
      <c r="A16" s="65" t="s">
        <v>352</v>
      </c>
    </row>
    <row r="17" spans="1:1" ht="20.100000000000001" customHeight="1" x14ac:dyDescent="0.4">
      <c r="A17" s="66" t="s">
        <v>2</v>
      </c>
    </row>
    <row r="18" spans="1:1" ht="20.100000000000001" customHeight="1" x14ac:dyDescent="0.4">
      <c r="A18" s="74" t="s">
        <v>0</v>
      </c>
    </row>
    <row r="19" spans="1:1" ht="20.100000000000001" customHeight="1" x14ac:dyDescent="0.4">
      <c r="A19" s="74"/>
    </row>
  </sheetData>
  <phoneticPr fontId="4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I25"/>
  <sheetViews>
    <sheetView tabSelected="1" workbookViewId="0">
      <selection sqref="A1:XFD1048576"/>
    </sheetView>
  </sheetViews>
  <sheetFormatPr defaultColWidth="13.59765625" defaultRowHeight="20.100000000000001" customHeight="1" x14ac:dyDescent="0.4"/>
  <cols>
    <col min="1" max="1" width="13.59765625" style="27"/>
    <col min="2" max="2" width="17.73046875" style="139" bestFit="1" customWidth="1"/>
    <col min="3" max="4" width="13.59765625" style="139"/>
    <col min="5" max="5" width="13.59765625" style="138"/>
    <col min="6" max="6" width="3.59765625" style="4" customWidth="1"/>
    <col min="7" max="16384" width="13.59765625" style="27"/>
  </cols>
  <sheetData>
    <row r="1" spans="1:9" ht="20.100000000000001" customHeight="1" x14ac:dyDescent="0.4">
      <c r="A1" s="145" t="s">
        <v>254</v>
      </c>
      <c r="B1" s="145"/>
      <c r="C1" s="145"/>
      <c r="D1" s="145"/>
      <c r="E1" s="145"/>
    </row>
    <row r="2" spans="1:9" ht="20.100000000000001" customHeight="1" thickBot="1" x14ac:dyDescent="0.45">
      <c r="A2" s="145"/>
      <c r="B2" s="145"/>
      <c r="C2" s="145"/>
      <c r="D2" s="145"/>
      <c r="E2" s="145"/>
      <c r="G2" s="28" t="s">
        <v>359</v>
      </c>
    </row>
    <row r="3" spans="1:9" s="29" customFormat="1" ht="20.100000000000001" customHeight="1" x14ac:dyDescent="0.4">
      <c r="A3" s="27"/>
      <c r="B3" s="140">
        <v>0.3</v>
      </c>
      <c r="C3" s="141">
        <v>0.3</v>
      </c>
      <c r="D3" s="141">
        <v>0.4</v>
      </c>
      <c r="E3" s="128" t="s">
        <v>253</v>
      </c>
      <c r="F3" s="4"/>
      <c r="G3" s="28" t="s">
        <v>346</v>
      </c>
    </row>
    <row r="4" spans="1:9" s="29" customFormat="1" ht="20.100000000000001" customHeight="1" x14ac:dyDescent="0.4">
      <c r="A4" s="27"/>
      <c r="B4" s="129" t="s">
        <v>252</v>
      </c>
      <c r="C4" s="130" t="s">
        <v>251</v>
      </c>
      <c r="D4" s="130" t="s">
        <v>250</v>
      </c>
      <c r="E4" s="131" t="s">
        <v>249</v>
      </c>
      <c r="F4" s="4"/>
    </row>
    <row r="5" spans="1:9" s="29" customFormat="1" ht="20.100000000000001" customHeight="1" x14ac:dyDescent="0.4">
      <c r="A5" s="27"/>
      <c r="B5" s="142" t="s">
        <v>248</v>
      </c>
      <c r="C5" s="143"/>
      <c r="D5" s="143"/>
      <c r="E5" s="144"/>
      <c r="F5" s="4"/>
    </row>
    <row r="6" spans="1:9" ht="20.100000000000001" customHeight="1" x14ac:dyDescent="0.4">
      <c r="A6" s="30" t="s">
        <v>247</v>
      </c>
      <c r="B6" s="132">
        <v>13</v>
      </c>
      <c r="C6" s="133">
        <v>15</v>
      </c>
      <c r="D6" s="133">
        <v>10</v>
      </c>
      <c r="E6" s="134">
        <f>B6*$B$3+C6*$C$3+D6*$D$3</f>
        <v>12.4</v>
      </c>
    </row>
    <row r="7" spans="1:9" ht="20.100000000000001" customHeight="1" x14ac:dyDescent="0.4">
      <c r="A7" s="30" t="s">
        <v>246</v>
      </c>
      <c r="B7" s="132">
        <v>7</v>
      </c>
      <c r="C7" s="133">
        <v>6</v>
      </c>
      <c r="D7" s="133">
        <v>4</v>
      </c>
      <c r="E7" s="134">
        <f t="shared" ref="E7:E24" si="0">B7*$B$3+C7*$C$3+D7*$D$3</f>
        <v>5.5</v>
      </c>
    </row>
    <row r="8" spans="1:9" ht="20.100000000000001" customHeight="1" x14ac:dyDescent="0.4">
      <c r="A8" s="30" t="s">
        <v>245</v>
      </c>
      <c r="B8" s="132">
        <v>9</v>
      </c>
      <c r="C8" s="133">
        <v>13</v>
      </c>
      <c r="D8" s="133">
        <v>9</v>
      </c>
      <c r="E8" s="134">
        <f t="shared" si="0"/>
        <v>10.199999999999999</v>
      </c>
      <c r="I8"/>
    </row>
    <row r="9" spans="1:9" ht="20.100000000000001" customHeight="1" x14ac:dyDescent="0.4">
      <c r="A9" s="30" t="s">
        <v>244</v>
      </c>
      <c r="B9" s="132">
        <v>6</v>
      </c>
      <c r="C9" s="133">
        <v>4</v>
      </c>
      <c r="D9" s="133">
        <v>6</v>
      </c>
      <c r="E9" s="134">
        <f t="shared" si="0"/>
        <v>5.4</v>
      </c>
      <c r="I9"/>
    </row>
    <row r="10" spans="1:9" ht="20.100000000000001" customHeight="1" x14ac:dyDescent="0.4">
      <c r="A10" s="30" t="s">
        <v>243</v>
      </c>
      <c r="B10" s="132">
        <v>8</v>
      </c>
      <c r="C10" s="133">
        <v>7</v>
      </c>
      <c r="D10" s="133">
        <v>6</v>
      </c>
      <c r="E10" s="134">
        <f t="shared" si="0"/>
        <v>6.9</v>
      </c>
      <c r="H10" s="28"/>
      <c r="I10"/>
    </row>
    <row r="11" spans="1:9" ht="20.100000000000001" customHeight="1" x14ac:dyDescent="0.4">
      <c r="A11" s="30" t="s">
        <v>242</v>
      </c>
      <c r="B11" s="132">
        <v>4</v>
      </c>
      <c r="C11" s="133">
        <v>5</v>
      </c>
      <c r="D11" s="133">
        <v>6</v>
      </c>
      <c r="E11" s="134">
        <f t="shared" si="0"/>
        <v>5.1000000000000005</v>
      </c>
      <c r="I11"/>
    </row>
    <row r="12" spans="1:9" ht="20.100000000000001" customHeight="1" x14ac:dyDescent="0.4">
      <c r="A12" s="30" t="s">
        <v>241</v>
      </c>
      <c r="B12" s="132">
        <v>7</v>
      </c>
      <c r="C12" s="133">
        <v>7</v>
      </c>
      <c r="D12" s="133">
        <v>9</v>
      </c>
      <c r="E12" s="134">
        <f t="shared" si="0"/>
        <v>7.8000000000000007</v>
      </c>
      <c r="I12"/>
    </row>
    <row r="13" spans="1:9" ht="20.100000000000001" customHeight="1" x14ac:dyDescent="0.4">
      <c r="A13" s="30" t="s">
        <v>240</v>
      </c>
      <c r="B13" s="132">
        <v>11</v>
      </c>
      <c r="C13" s="133">
        <v>9</v>
      </c>
      <c r="D13" s="133">
        <v>10</v>
      </c>
      <c r="E13" s="134">
        <f t="shared" si="0"/>
        <v>10</v>
      </c>
      <c r="I13"/>
    </row>
    <row r="14" spans="1:9" ht="20.100000000000001" customHeight="1" x14ac:dyDescent="0.4">
      <c r="A14" s="30" t="s">
        <v>239</v>
      </c>
      <c r="B14" s="132">
        <v>7</v>
      </c>
      <c r="C14" s="133">
        <v>6</v>
      </c>
      <c r="D14" s="133">
        <v>6</v>
      </c>
      <c r="E14" s="134">
        <f t="shared" si="0"/>
        <v>6.3000000000000007</v>
      </c>
    </row>
    <row r="15" spans="1:9" ht="20.100000000000001" customHeight="1" x14ac:dyDescent="0.4">
      <c r="A15" s="30" t="s">
        <v>238</v>
      </c>
      <c r="B15" s="132">
        <v>8</v>
      </c>
      <c r="C15" s="133">
        <v>14</v>
      </c>
      <c r="D15" s="133">
        <v>15</v>
      </c>
      <c r="E15" s="134">
        <f t="shared" si="0"/>
        <v>12.6</v>
      </c>
    </row>
    <row r="16" spans="1:9" ht="20.100000000000001" customHeight="1" x14ac:dyDescent="0.4">
      <c r="A16" s="30" t="s">
        <v>237</v>
      </c>
      <c r="B16" s="132">
        <v>9</v>
      </c>
      <c r="C16" s="133">
        <v>8</v>
      </c>
      <c r="D16" s="133">
        <v>6</v>
      </c>
      <c r="E16" s="134">
        <f t="shared" si="0"/>
        <v>7.5</v>
      </c>
    </row>
    <row r="17" spans="1:5" ht="20.100000000000001" customHeight="1" x14ac:dyDescent="0.4">
      <c r="A17" s="30" t="s">
        <v>236</v>
      </c>
      <c r="B17" s="132">
        <v>7</v>
      </c>
      <c r="C17" s="133">
        <v>6</v>
      </c>
      <c r="D17" s="133">
        <v>8</v>
      </c>
      <c r="E17" s="134">
        <f t="shared" si="0"/>
        <v>7.1</v>
      </c>
    </row>
    <row r="18" spans="1:5" ht="20.100000000000001" customHeight="1" x14ac:dyDescent="0.4">
      <c r="A18" s="30" t="s">
        <v>235</v>
      </c>
      <c r="B18" s="132">
        <v>10</v>
      </c>
      <c r="C18" s="133">
        <v>7</v>
      </c>
      <c r="D18" s="133">
        <v>9</v>
      </c>
      <c r="E18" s="134">
        <f t="shared" si="0"/>
        <v>8.6999999999999993</v>
      </c>
    </row>
    <row r="19" spans="1:5" ht="20.100000000000001" customHeight="1" x14ac:dyDescent="0.4">
      <c r="A19" s="30" t="s">
        <v>234</v>
      </c>
      <c r="B19" s="132">
        <v>7</v>
      </c>
      <c r="C19" s="133">
        <v>7</v>
      </c>
      <c r="D19" s="133">
        <v>8</v>
      </c>
      <c r="E19" s="134">
        <f t="shared" si="0"/>
        <v>7.4</v>
      </c>
    </row>
    <row r="20" spans="1:5" ht="20.100000000000001" customHeight="1" x14ac:dyDescent="0.4">
      <c r="A20" s="30" t="s">
        <v>233</v>
      </c>
      <c r="B20" s="132">
        <v>5</v>
      </c>
      <c r="C20" s="133">
        <v>4</v>
      </c>
      <c r="D20" s="133">
        <v>5</v>
      </c>
      <c r="E20" s="134">
        <f t="shared" si="0"/>
        <v>4.7</v>
      </c>
    </row>
    <row r="21" spans="1:5" ht="20.100000000000001" customHeight="1" x14ac:dyDescent="0.4">
      <c r="A21" s="30" t="s">
        <v>232</v>
      </c>
      <c r="B21" s="132">
        <v>3</v>
      </c>
      <c r="C21" s="133">
        <v>3</v>
      </c>
      <c r="D21" s="133">
        <v>4</v>
      </c>
      <c r="E21" s="134">
        <f t="shared" si="0"/>
        <v>3.4</v>
      </c>
    </row>
    <row r="22" spans="1:5" ht="20.100000000000001" customHeight="1" x14ac:dyDescent="0.4">
      <c r="A22" s="30" t="s">
        <v>231</v>
      </c>
      <c r="B22" s="132">
        <v>9</v>
      </c>
      <c r="C22" s="133">
        <v>8</v>
      </c>
      <c r="D22" s="133">
        <v>6</v>
      </c>
      <c r="E22" s="134">
        <f t="shared" si="0"/>
        <v>7.5</v>
      </c>
    </row>
    <row r="23" spans="1:5" ht="20.100000000000001" customHeight="1" x14ac:dyDescent="0.4">
      <c r="A23" s="30" t="s">
        <v>230</v>
      </c>
      <c r="B23" s="132">
        <v>11</v>
      </c>
      <c r="C23" s="133">
        <v>10</v>
      </c>
      <c r="D23" s="133">
        <v>12</v>
      </c>
      <c r="E23" s="134">
        <f t="shared" si="0"/>
        <v>11.100000000000001</v>
      </c>
    </row>
    <row r="24" spans="1:5" ht="20.100000000000001" customHeight="1" thickBot="1" x14ac:dyDescent="0.45">
      <c r="A24" s="30" t="s">
        <v>229</v>
      </c>
      <c r="B24" s="135">
        <v>9</v>
      </c>
      <c r="C24" s="136">
        <v>5</v>
      </c>
      <c r="D24" s="136">
        <v>7</v>
      </c>
      <c r="E24" s="134">
        <f t="shared" si="0"/>
        <v>7</v>
      </c>
    </row>
    <row r="25" spans="1:5" ht="20.100000000000001" customHeight="1" x14ac:dyDescent="0.4">
      <c r="B25" s="137"/>
      <c r="C25" s="137"/>
      <c r="D25" s="137"/>
    </row>
  </sheetData>
  <mergeCells count="2">
    <mergeCell ref="B5:E5"/>
    <mergeCell ref="A1:E2"/>
  </mergeCells>
  <phoneticPr fontId="4" type="noConversion"/>
  <dataValidations count="1">
    <dataValidation type="whole" allowBlank="1" showInputMessage="1" showErrorMessage="1" sqref="B6:D24" xr:uid="{00000000-0002-0000-0C00-000000000000}">
      <formula1>1</formula1>
      <formula2>10</formula2>
    </dataValidation>
  </dataValidations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1"/>
  <sheetViews>
    <sheetView workbookViewId="0">
      <selection activeCell="D8" sqref="D8"/>
    </sheetView>
  </sheetViews>
  <sheetFormatPr defaultColWidth="9" defaultRowHeight="20.100000000000001" customHeight="1" x14ac:dyDescent="0.4"/>
  <cols>
    <col min="1" max="1" width="26.1328125" style="35" customWidth="1"/>
    <col min="2" max="2" width="18.59765625" style="35" customWidth="1"/>
    <col min="3" max="3" width="20.59765625" style="35" customWidth="1"/>
    <col min="4" max="4" width="41.46484375" style="35" customWidth="1"/>
    <col min="5" max="5" width="3.59765625" style="4" customWidth="1"/>
    <col min="6" max="6" width="19.73046875" style="35" customWidth="1"/>
    <col min="7" max="7" width="23.59765625" style="40" customWidth="1"/>
    <col min="8" max="16384" width="9" style="35"/>
  </cols>
  <sheetData>
    <row r="1" spans="1:7" ht="51.75" customHeight="1" x14ac:dyDescent="0.4">
      <c r="A1" s="31" t="s">
        <v>279</v>
      </c>
      <c r="B1" s="32" t="s">
        <v>278</v>
      </c>
      <c r="C1" s="32" t="s">
        <v>277</v>
      </c>
      <c r="D1" s="33" t="s">
        <v>276</v>
      </c>
      <c r="F1" s="34" t="s">
        <v>275</v>
      </c>
      <c r="G1" s="32" t="s">
        <v>274</v>
      </c>
    </row>
    <row r="2" spans="1:7" ht="20.100000000000001" customHeight="1" x14ac:dyDescent="0.4">
      <c r="A2" s="36" t="s">
        <v>273</v>
      </c>
      <c r="B2" s="37"/>
      <c r="C2" s="37"/>
      <c r="D2" s="37"/>
      <c r="F2" s="38">
        <v>42325</v>
      </c>
      <c r="G2" s="60">
        <v>2015</v>
      </c>
    </row>
    <row r="3" spans="1:7" ht="20.100000000000001" customHeight="1" x14ac:dyDescent="0.4">
      <c r="A3" s="36" t="s">
        <v>272</v>
      </c>
      <c r="B3" s="37"/>
      <c r="C3" s="37"/>
      <c r="D3" s="37"/>
      <c r="F3" s="38">
        <v>42326</v>
      </c>
      <c r="G3" s="60">
        <v>2015</v>
      </c>
    </row>
    <row r="4" spans="1:7" ht="20.100000000000001" customHeight="1" x14ac:dyDescent="0.4">
      <c r="A4" s="36" t="s">
        <v>271</v>
      </c>
      <c r="B4" s="37"/>
      <c r="C4" s="37"/>
      <c r="D4" s="37"/>
      <c r="F4" s="38">
        <v>42327</v>
      </c>
      <c r="G4" s="60">
        <v>2015</v>
      </c>
    </row>
    <row r="5" spans="1:7" ht="20.100000000000001" customHeight="1" x14ac:dyDescent="0.4">
      <c r="A5" s="36" t="s">
        <v>270</v>
      </c>
      <c r="B5" s="37"/>
      <c r="C5" s="37"/>
      <c r="D5" s="37"/>
      <c r="F5" s="38">
        <v>43059</v>
      </c>
      <c r="G5" s="60">
        <v>2017</v>
      </c>
    </row>
    <row r="6" spans="1:7" ht="20.100000000000001" customHeight="1" x14ac:dyDescent="0.4">
      <c r="A6" s="36" t="s">
        <v>269</v>
      </c>
      <c r="B6" s="37"/>
      <c r="C6" s="37"/>
      <c r="D6" s="37"/>
      <c r="F6" s="38">
        <v>39773</v>
      </c>
      <c r="G6" s="60">
        <v>2008</v>
      </c>
    </row>
    <row r="7" spans="1:7" ht="20.100000000000001" customHeight="1" x14ac:dyDescent="0.4">
      <c r="A7" s="36" t="s">
        <v>268</v>
      </c>
      <c r="B7" s="37"/>
      <c r="C7" s="37"/>
      <c r="D7" s="37"/>
      <c r="F7" s="38">
        <v>42330</v>
      </c>
      <c r="G7" s="60">
        <v>2015</v>
      </c>
    </row>
    <row r="8" spans="1:7" ht="20.100000000000001" customHeight="1" x14ac:dyDescent="0.4">
      <c r="A8" s="36" t="s">
        <v>267</v>
      </c>
      <c r="B8" s="37"/>
      <c r="C8" s="37"/>
      <c r="D8" s="37"/>
      <c r="F8" s="38">
        <v>42331</v>
      </c>
      <c r="G8" s="60">
        <v>2015</v>
      </c>
    </row>
    <row r="9" spans="1:7" ht="20.100000000000001" customHeight="1" x14ac:dyDescent="0.4">
      <c r="A9" s="36" t="s">
        <v>266</v>
      </c>
      <c r="B9" s="37"/>
      <c r="C9" s="37"/>
      <c r="D9" s="37"/>
      <c r="F9" s="38">
        <v>42332</v>
      </c>
      <c r="G9" s="60">
        <v>2015</v>
      </c>
    </row>
    <row r="10" spans="1:7" ht="20.100000000000001" customHeight="1" x14ac:dyDescent="0.4">
      <c r="A10" s="36" t="s">
        <v>265</v>
      </c>
      <c r="B10" s="37"/>
      <c r="C10" s="37"/>
      <c r="D10" s="37"/>
      <c r="F10" s="38">
        <v>42333</v>
      </c>
      <c r="G10" s="60">
        <v>2015</v>
      </c>
    </row>
    <row r="11" spans="1:7" ht="20.100000000000001" customHeight="1" x14ac:dyDescent="0.4">
      <c r="A11" s="36" t="s">
        <v>264</v>
      </c>
      <c r="B11" s="37"/>
      <c r="C11" s="37"/>
      <c r="D11" s="37"/>
      <c r="F11" s="38">
        <v>42334</v>
      </c>
      <c r="G11" s="60">
        <v>2015</v>
      </c>
    </row>
    <row r="12" spans="1:7" ht="20.100000000000001" customHeight="1" x14ac:dyDescent="0.4">
      <c r="A12" s="36" t="s">
        <v>263</v>
      </c>
      <c r="B12" s="37"/>
      <c r="C12" s="37"/>
      <c r="D12" s="37"/>
      <c r="F12" s="38">
        <v>42335</v>
      </c>
      <c r="G12" s="60">
        <v>2015</v>
      </c>
    </row>
    <row r="13" spans="1:7" ht="20.100000000000001" customHeight="1" x14ac:dyDescent="0.4">
      <c r="A13" s="36" t="s">
        <v>262</v>
      </c>
      <c r="B13" s="37"/>
      <c r="C13" s="37"/>
      <c r="D13" s="37"/>
      <c r="F13" s="38">
        <v>42336</v>
      </c>
      <c r="G13" s="60">
        <v>2015</v>
      </c>
    </row>
    <row r="14" spans="1:7" ht="20.100000000000001" customHeight="1" x14ac:dyDescent="0.4">
      <c r="A14" s="36" t="s">
        <v>261</v>
      </c>
      <c r="B14" s="37"/>
      <c r="C14" s="37"/>
      <c r="D14" s="37"/>
      <c r="F14" s="38">
        <v>42337</v>
      </c>
      <c r="G14" s="60">
        <v>2015</v>
      </c>
    </row>
    <row r="15" spans="1:7" ht="20.100000000000001" customHeight="1" x14ac:dyDescent="0.4">
      <c r="A15" s="36" t="s">
        <v>260</v>
      </c>
      <c r="B15" s="37"/>
      <c r="C15" s="37"/>
      <c r="D15" s="37"/>
      <c r="F15" s="38">
        <v>42338</v>
      </c>
      <c r="G15" s="60">
        <v>2015</v>
      </c>
    </row>
    <row r="16" spans="1:7" ht="20.100000000000001" customHeight="1" x14ac:dyDescent="0.4">
      <c r="A16" s="36" t="s">
        <v>259</v>
      </c>
      <c r="B16" s="37"/>
      <c r="C16" s="37"/>
      <c r="D16" s="37"/>
      <c r="F16" s="38">
        <v>42339</v>
      </c>
      <c r="G16" s="60">
        <v>2015</v>
      </c>
    </row>
    <row r="17" spans="1:7" ht="20.100000000000001" customHeight="1" x14ac:dyDescent="0.4">
      <c r="A17" s="36" t="s">
        <v>258</v>
      </c>
      <c r="B17" s="37"/>
      <c r="C17" s="37"/>
      <c r="D17" s="37"/>
      <c r="F17" s="38">
        <v>42340</v>
      </c>
      <c r="G17" s="60">
        <v>2015</v>
      </c>
    </row>
    <row r="18" spans="1:7" ht="20.100000000000001" customHeight="1" x14ac:dyDescent="0.4">
      <c r="A18" s="36" t="s">
        <v>257</v>
      </c>
      <c r="B18" s="37"/>
      <c r="C18" s="37"/>
      <c r="D18" s="37"/>
      <c r="F18" s="38">
        <v>42341</v>
      </c>
      <c r="G18" s="60">
        <v>2015</v>
      </c>
    </row>
    <row r="19" spans="1:7" ht="20.100000000000001" customHeight="1" x14ac:dyDescent="0.4">
      <c r="A19" s="36" t="s">
        <v>256</v>
      </c>
      <c r="B19" s="37"/>
      <c r="C19" s="37"/>
      <c r="D19" s="37"/>
      <c r="F19" s="38">
        <v>42342</v>
      </c>
      <c r="G19" s="60">
        <v>2015</v>
      </c>
    </row>
    <row r="20" spans="1:7" ht="20.100000000000001" customHeight="1" x14ac:dyDescent="0.4">
      <c r="A20" s="36" t="s">
        <v>255</v>
      </c>
      <c r="B20" s="39"/>
      <c r="C20" s="37"/>
      <c r="D20" s="37"/>
      <c r="F20" s="38">
        <v>42343</v>
      </c>
      <c r="G20" s="60">
        <v>2015</v>
      </c>
    </row>
    <row r="21" spans="1:7" ht="20.100000000000001" customHeight="1" x14ac:dyDescent="0.4">
      <c r="B21" s="103"/>
      <c r="C21" s="103"/>
      <c r="D21" s="103"/>
    </row>
  </sheetData>
  <phoneticPr fontId="4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6"/>
  <sheetViews>
    <sheetView workbookViewId="0">
      <selection activeCell="K12" sqref="K12"/>
    </sheetView>
  </sheetViews>
  <sheetFormatPr defaultColWidth="9" defaultRowHeight="17.649999999999999" x14ac:dyDescent="0.4"/>
  <cols>
    <col min="1" max="1" width="27.73046875" style="44" bestFit="1" customWidth="1"/>
    <col min="2" max="2" width="19.59765625" style="44" customWidth="1"/>
    <col min="3" max="3" width="3.59765625" style="43" customWidth="1"/>
    <col min="4" max="16384" width="9" style="44"/>
  </cols>
  <sheetData>
    <row r="1" spans="1:4" x14ac:dyDescent="0.4">
      <c r="A1" s="41" t="s">
        <v>364</v>
      </c>
      <c r="B1" s="42">
        <v>100089</v>
      </c>
      <c r="D1" s="44" t="s">
        <v>283</v>
      </c>
    </row>
    <row r="2" spans="1:4" x14ac:dyDescent="0.4">
      <c r="A2" s="41" t="s">
        <v>288</v>
      </c>
      <c r="B2" s="42">
        <v>56</v>
      </c>
      <c r="D2" s="44" t="s">
        <v>282</v>
      </c>
    </row>
    <row r="3" spans="1:4" x14ac:dyDescent="0.4">
      <c r="A3" s="41" t="s">
        <v>287</v>
      </c>
      <c r="B3" s="42">
        <v>12</v>
      </c>
      <c r="D3" s="44" t="s">
        <v>281</v>
      </c>
    </row>
    <row r="4" spans="1:4" x14ac:dyDescent="0.4">
      <c r="A4" s="41" t="s">
        <v>286</v>
      </c>
      <c r="B4" s="42">
        <v>100092</v>
      </c>
      <c r="D4" s="44" t="s">
        <v>280</v>
      </c>
    </row>
    <row r="5" spans="1:4" x14ac:dyDescent="0.4">
      <c r="A5" s="41" t="s">
        <v>285</v>
      </c>
      <c r="B5" s="42">
        <v>100093</v>
      </c>
      <c r="D5" s="45" t="s">
        <v>289</v>
      </c>
    </row>
    <row r="6" spans="1:4" x14ac:dyDescent="0.4">
      <c r="A6" s="41" t="s">
        <v>284</v>
      </c>
      <c r="B6" s="42">
        <v>100094</v>
      </c>
    </row>
  </sheetData>
  <phoneticPr fontId="4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 tint="-0.249977111117893"/>
  </sheetPr>
  <dimension ref="A1:C133"/>
  <sheetViews>
    <sheetView workbookViewId="0">
      <selection activeCell="D12" sqref="D12"/>
    </sheetView>
  </sheetViews>
  <sheetFormatPr defaultColWidth="13.59765625" defaultRowHeight="20.100000000000001" customHeight="1" x14ac:dyDescent="0.4"/>
  <cols>
    <col min="1" max="1" width="30.1328125" style="105" bestFit="1" customWidth="1"/>
    <col min="2" max="2" width="5.59765625" style="43" customWidth="1"/>
    <col min="3" max="16384" width="13.59765625" style="46"/>
  </cols>
  <sheetData>
    <row r="1" spans="1:3" s="49" customFormat="1" ht="26.65" x14ac:dyDescent="0.4">
      <c r="A1" s="126" t="s">
        <v>365</v>
      </c>
      <c r="B1" s="48"/>
    </row>
    <row r="2" spans="1:3" ht="20.100000000000001" customHeight="1" x14ac:dyDescent="0.4">
      <c r="A2" s="104" t="s">
        <v>366</v>
      </c>
      <c r="C2" s="47" t="s">
        <v>329</v>
      </c>
    </row>
    <row r="3" spans="1:3" ht="20.100000000000001" customHeight="1" x14ac:dyDescent="0.4">
      <c r="A3" s="104" t="s">
        <v>367</v>
      </c>
      <c r="C3" s="46" t="s">
        <v>291</v>
      </c>
    </row>
    <row r="4" spans="1:3" ht="20.100000000000001" customHeight="1" x14ac:dyDescent="0.4">
      <c r="A4" s="104" t="s">
        <v>368</v>
      </c>
      <c r="C4" s="46" t="s">
        <v>290</v>
      </c>
    </row>
    <row r="5" spans="1:3" ht="20.100000000000001" customHeight="1" x14ac:dyDescent="0.4">
      <c r="A5" s="104" t="s">
        <v>369</v>
      </c>
    </row>
    <row r="6" spans="1:3" ht="20.100000000000001" customHeight="1" x14ac:dyDescent="0.4">
      <c r="A6" s="104" t="s">
        <v>370</v>
      </c>
    </row>
    <row r="7" spans="1:3" ht="20.100000000000001" customHeight="1" x14ac:dyDescent="0.4">
      <c r="A7" s="104" t="s">
        <v>371</v>
      </c>
    </row>
    <row r="8" spans="1:3" ht="20.100000000000001" customHeight="1" x14ac:dyDescent="0.4">
      <c r="A8" s="104" t="s">
        <v>372</v>
      </c>
    </row>
    <row r="9" spans="1:3" ht="20.100000000000001" customHeight="1" x14ac:dyDescent="0.4">
      <c r="A9" s="104" t="s">
        <v>373</v>
      </c>
    </row>
    <row r="10" spans="1:3" ht="20.100000000000001" customHeight="1" x14ac:dyDescent="0.4">
      <c r="A10" s="104" t="s">
        <v>374</v>
      </c>
    </row>
    <row r="11" spans="1:3" ht="20.100000000000001" customHeight="1" x14ac:dyDescent="0.4">
      <c r="A11" s="104" t="s">
        <v>375</v>
      </c>
    </row>
    <row r="12" spans="1:3" ht="20.100000000000001" customHeight="1" x14ac:dyDescent="0.4">
      <c r="A12" s="104" t="s">
        <v>376</v>
      </c>
    </row>
    <row r="13" spans="1:3" ht="20.100000000000001" customHeight="1" x14ac:dyDescent="0.4">
      <c r="A13" s="104" t="s">
        <v>377</v>
      </c>
    </row>
    <row r="14" spans="1:3" ht="20.100000000000001" customHeight="1" x14ac:dyDescent="0.4">
      <c r="A14" s="125" t="s">
        <v>378</v>
      </c>
    </row>
    <row r="15" spans="1:3" ht="20.100000000000001" customHeight="1" x14ac:dyDescent="0.4">
      <c r="A15" s="125" t="s">
        <v>379</v>
      </c>
    </row>
    <row r="16" spans="1:3" ht="20.100000000000001" customHeight="1" x14ac:dyDescent="0.4">
      <c r="A16" s="125" t="s">
        <v>380</v>
      </c>
    </row>
    <row r="17" spans="1:1" ht="20.100000000000001" customHeight="1" x14ac:dyDescent="0.4">
      <c r="A17" s="125" t="s">
        <v>381</v>
      </c>
    </row>
    <row r="18" spans="1:1" ht="20.100000000000001" customHeight="1" x14ac:dyDescent="0.4">
      <c r="A18" s="125" t="s">
        <v>382</v>
      </c>
    </row>
    <row r="19" spans="1:1" ht="20.100000000000001" customHeight="1" x14ac:dyDescent="0.4">
      <c r="A19" s="125" t="s">
        <v>383</v>
      </c>
    </row>
    <row r="20" spans="1:1" ht="20.100000000000001" customHeight="1" x14ac:dyDescent="0.4">
      <c r="A20" s="125" t="s">
        <v>384</v>
      </c>
    </row>
    <row r="21" spans="1:1" ht="20.100000000000001" customHeight="1" x14ac:dyDescent="0.4">
      <c r="A21" s="125" t="s">
        <v>385</v>
      </c>
    </row>
    <row r="22" spans="1:1" ht="20.100000000000001" customHeight="1" x14ac:dyDescent="0.4">
      <c r="A22" s="125" t="s">
        <v>386</v>
      </c>
    </row>
    <row r="23" spans="1:1" ht="20.100000000000001" customHeight="1" x14ac:dyDescent="0.4">
      <c r="A23" s="125" t="s">
        <v>387</v>
      </c>
    </row>
    <row r="24" spans="1:1" ht="20.100000000000001" customHeight="1" x14ac:dyDescent="0.4">
      <c r="A24" s="125" t="s">
        <v>388</v>
      </c>
    </row>
    <row r="25" spans="1:1" ht="20.100000000000001" customHeight="1" x14ac:dyDescent="0.4">
      <c r="A25" s="125" t="s">
        <v>389</v>
      </c>
    </row>
    <row r="26" spans="1:1" ht="20.100000000000001" customHeight="1" x14ac:dyDescent="0.4">
      <c r="A26" s="125" t="s">
        <v>390</v>
      </c>
    </row>
    <row r="27" spans="1:1" ht="20.100000000000001" customHeight="1" x14ac:dyDescent="0.4">
      <c r="A27" s="125" t="s">
        <v>391</v>
      </c>
    </row>
    <row r="28" spans="1:1" ht="20.100000000000001" customHeight="1" x14ac:dyDescent="0.4">
      <c r="A28" s="125" t="s">
        <v>392</v>
      </c>
    </row>
    <row r="29" spans="1:1" ht="20.100000000000001" customHeight="1" x14ac:dyDescent="0.4">
      <c r="A29" s="125" t="s">
        <v>393</v>
      </c>
    </row>
    <row r="30" spans="1:1" ht="20.100000000000001" customHeight="1" x14ac:dyDescent="0.4">
      <c r="A30" s="125" t="s">
        <v>394</v>
      </c>
    </row>
    <row r="31" spans="1:1" ht="20.100000000000001" customHeight="1" x14ac:dyDescent="0.4">
      <c r="A31" s="125" t="s">
        <v>395</v>
      </c>
    </row>
    <row r="32" spans="1:1" ht="20.100000000000001" customHeight="1" x14ac:dyDescent="0.4">
      <c r="A32" s="125" t="s">
        <v>396</v>
      </c>
    </row>
    <row r="33" spans="1:1" ht="20.100000000000001" customHeight="1" x14ac:dyDescent="0.4">
      <c r="A33" s="125" t="s">
        <v>397</v>
      </c>
    </row>
    <row r="34" spans="1:1" ht="20.100000000000001" customHeight="1" x14ac:dyDescent="0.4">
      <c r="A34" s="125" t="s">
        <v>398</v>
      </c>
    </row>
    <row r="35" spans="1:1" ht="20.100000000000001" customHeight="1" x14ac:dyDescent="0.4">
      <c r="A35" s="125" t="s">
        <v>399</v>
      </c>
    </row>
    <row r="36" spans="1:1" ht="20.100000000000001" customHeight="1" x14ac:dyDescent="0.4">
      <c r="A36" s="125" t="s">
        <v>400</v>
      </c>
    </row>
    <row r="37" spans="1:1" ht="20.100000000000001" customHeight="1" x14ac:dyDescent="0.4">
      <c r="A37" s="125" t="s">
        <v>401</v>
      </c>
    </row>
    <row r="38" spans="1:1" ht="20.100000000000001" customHeight="1" x14ac:dyDescent="0.4">
      <c r="A38" s="125" t="s">
        <v>402</v>
      </c>
    </row>
    <row r="39" spans="1:1" ht="20.100000000000001" customHeight="1" x14ac:dyDescent="0.4">
      <c r="A39" s="125" t="s">
        <v>403</v>
      </c>
    </row>
    <row r="40" spans="1:1" ht="20.100000000000001" customHeight="1" x14ac:dyDescent="0.4">
      <c r="A40" s="125" t="s">
        <v>404</v>
      </c>
    </row>
    <row r="41" spans="1:1" ht="20.100000000000001" customHeight="1" x14ac:dyDescent="0.4">
      <c r="A41" s="125" t="s">
        <v>405</v>
      </c>
    </row>
    <row r="42" spans="1:1" ht="20.100000000000001" customHeight="1" x14ac:dyDescent="0.4">
      <c r="A42" s="125" t="s">
        <v>406</v>
      </c>
    </row>
    <row r="43" spans="1:1" ht="20.100000000000001" customHeight="1" x14ac:dyDescent="0.4">
      <c r="A43" s="125" t="s">
        <v>407</v>
      </c>
    </row>
    <row r="44" spans="1:1" ht="20.100000000000001" customHeight="1" x14ac:dyDescent="0.4">
      <c r="A44" s="125" t="s">
        <v>408</v>
      </c>
    </row>
    <row r="45" spans="1:1" ht="20.100000000000001" customHeight="1" x14ac:dyDescent="0.4">
      <c r="A45" s="125" t="s">
        <v>409</v>
      </c>
    </row>
    <row r="46" spans="1:1" ht="20.100000000000001" customHeight="1" x14ac:dyDescent="0.4">
      <c r="A46" s="125" t="s">
        <v>410</v>
      </c>
    </row>
    <row r="47" spans="1:1" ht="20.100000000000001" customHeight="1" x14ac:dyDescent="0.4">
      <c r="A47" s="125" t="s">
        <v>411</v>
      </c>
    </row>
    <row r="48" spans="1:1" ht="20.100000000000001" customHeight="1" x14ac:dyDescent="0.4">
      <c r="A48" s="125" t="s">
        <v>412</v>
      </c>
    </row>
    <row r="49" spans="1:1" ht="20.100000000000001" customHeight="1" x14ac:dyDescent="0.4">
      <c r="A49" s="125" t="s">
        <v>413</v>
      </c>
    </row>
    <row r="50" spans="1:1" ht="20.100000000000001" customHeight="1" x14ac:dyDescent="0.4">
      <c r="A50" s="125" t="s">
        <v>414</v>
      </c>
    </row>
    <row r="51" spans="1:1" ht="20.100000000000001" customHeight="1" x14ac:dyDescent="0.4">
      <c r="A51" s="125" t="s">
        <v>415</v>
      </c>
    </row>
    <row r="52" spans="1:1" ht="20.100000000000001" customHeight="1" x14ac:dyDescent="0.4">
      <c r="A52" s="125" t="s">
        <v>416</v>
      </c>
    </row>
    <row r="53" spans="1:1" ht="20.100000000000001" customHeight="1" x14ac:dyDescent="0.4">
      <c r="A53" s="125" t="s">
        <v>417</v>
      </c>
    </row>
    <row r="54" spans="1:1" ht="20.100000000000001" customHeight="1" x14ac:dyDescent="0.4">
      <c r="A54" s="125" t="s">
        <v>418</v>
      </c>
    </row>
    <row r="55" spans="1:1" ht="20.100000000000001" customHeight="1" x14ac:dyDescent="0.4">
      <c r="A55" s="125" t="s">
        <v>419</v>
      </c>
    </row>
    <row r="56" spans="1:1" ht="20.100000000000001" customHeight="1" x14ac:dyDescent="0.4">
      <c r="A56" s="125" t="s">
        <v>420</v>
      </c>
    </row>
    <row r="57" spans="1:1" ht="20.100000000000001" customHeight="1" x14ac:dyDescent="0.4">
      <c r="A57" s="125" t="s">
        <v>421</v>
      </c>
    </row>
    <row r="58" spans="1:1" ht="20.100000000000001" customHeight="1" x14ac:dyDescent="0.4">
      <c r="A58" s="125" t="s">
        <v>422</v>
      </c>
    </row>
    <row r="59" spans="1:1" ht="20.100000000000001" customHeight="1" x14ac:dyDescent="0.4">
      <c r="A59" s="125" t="s">
        <v>423</v>
      </c>
    </row>
    <row r="60" spans="1:1" ht="20.100000000000001" customHeight="1" x14ac:dyDescent="0.4">
      <c r="A60" s="125" t="s">
        <v>424</v>
      </c>
    </row>
    <row r="61" spans="1:1" ht="20.100000000000001" customHeight="1" x14ac:dyDescent="0.4">
      <c r="A61" s="125" t="s">
        <v>425</v>
      </c>
    </row>
    <row r="62" spans="1:1" ht="20.100000000000001" customHeight="1" x14ac:dyDescent="0.4">
      <c r="A62" s="125" t="s">
        <v>426</v>
      </c>
    </row>
    <row r="63" spans="1:1" ht="20.100000000000001" customHeight="1" x14ac:dyDescent="0.4">
      <c r="A63" s="125" t="s">
        <v>427</v>
      </c>
    </row>
    <row r="64" spans="1:1" ht="20.100000000000001" customHeight="1" x14ac:dyDescent="0.4">
      <c r="A64" s="125" t="s">
        <v>428</v>
      </c>
    </row>
    <row r="65" spans="1:1" ht="20.100000000000001" customHeight="1" x14ac:dyDescent="0.4">
      <c r="A65" s="125" t="s">
        <v>429</v>
      </c>
    </row>
    <row r="66" spans="1:1" ht="20.100000000000001" customHeight="1" x14ac:dyDescent="0.4">
      <c r="A66" s="125" t="s">
        <v>430</v>
      </c>
    </row>
    <row r="67" spans="1:1" ht="20.100000000000001" customHeight="1" x14ac:dyDescent="0.4">
      <c r="A67" s="125" t="s">
        <v>431</v>
      </c>
    </row>
    <row r="68" spans="1:1" ht="20.100000000000001" customHeight="1" x14ac:dyDescent="0.4">
      <c r="A68" s="60"/>
    </row>
    <row r="69" spans="1:1" ht="20.100000000000001" customHeight="1" x14ac:dyDescent="0.4">
      <c r="A69" s="60"/>
    </row>
    <row r="70" spans="1:1" ht="20.100000000000001" customHeight="1" x14ac:dyDescent="0.4">
      <c r="A70" s="60"/>
    </row>
    <row r="71" spans="1:1" ht="20.100000000000001" customHeight="1" x14ac:dyDescent="0.4">
      <c r="A71" s="60"/>
    </row>
    <row r="72" spans="1:1" ht="20.100000000000001" customHeight="1" x14ac:dyDescent="0.4">
      <c r="A72" s="60"/>
    </row>
    <row r="73" spans="1:1" ht="20.100000000000001" customHeight="1" x14ac:dyDescent="0.4">
      <c r="A73" s="60"/>
    </row>
    <row r="74" spans="1:1" ht="20.100000000000001" customHeight="1" x14ac:dyDescent="0.4">
      <c r="A74" s="60"/>
    </row>
    <row r="75" spans="1:1" ht="20.100000000000001" customHeight="1" x14ac:dyDescent="0.4">
      <c r="A75" s="60"/>
    </row>
    <row r="76" spans="1:1" ht="20.100000000000001" customHeight="1" x14ac:dyDescent="0.4">
      <c r="A76" s="60"/>
    </row>
    <row r="77" spans="1:1" ht="20.100000000000001" customHeight="1" x14ac:dyDescent="0.4">
      <c r="A77" s="60"/>
    </row>
    <row r="78" spans="1:1" ht="20.100000000000001" customHeight="1" x14ac:dyDescent="0.4">
      <c r="A78" s="60"/>
    </row>
    <row r="79" spans="1:1" ht="20.100000000000001" customHeight="1" x14ac:dyDescent="0.4">
      <c r="A79" s="60"/>
    </row>
    <row r="80" spans="1:1" ht="20.100000000000001" customHeight="1" x14ac:dyDescent="0.4">
      <c r="A80" s="60"/>
    </row>
    <row r="81" spans="1:1" ht="20.100000000000001" customHeight="1" x14ac:dyDescent="0.4">
      <c r="A81" s="60"/>
    </row>
    <row r="82" spans="1:1" ht="20.100000000000001" customHeight="1" x14ac:dyDescent="0.4">
      <c r="A82" s="60"/>
    </row>
    <row r="83" spans="1:1" ht="20.100000000000001" customHeight="1" x14ac:dyDescent="0.4">
      <c r="A83" s="60"/>
    </row>
    <row r="84" spans="1:1" ht="20.100000000000001" customHeight="1" x14ac:dyDescent="0.4">
      <c r="A84" s="60"/>
    </row>
    <row r="85" spans="1:1" ht="20.100000000000001" customHeight="1" x14ac:dyDescent="0.4">
      <c r="A85" s="60"/>
    </row>
    <row r="86" spans="1:1" ht="20.100000000000001" customHeight="1" x14ac:dyDescent="0.4">
      <c r="A86" s="60"/>
    </row>
    <row r="87" spans="1:1" ht="20.100000000000001" customHeight="1" x14ac:dyDescent="0.4">
      <c r="A87" s="60"/>
    </row>
    <row r="88" spans="1:1" ht="20.100000000000001" customHeight="1" x14ac:dyDescent="0.4">
      <c r="A88" s="60"/>
    </row>
    <row r="89" spans="1:1" ht="20.100000000000001" customHeight="1" x14ac:dyDescent="0.4">
      <c r="A89" s="60"/>
    </row>
    <row r="90" spans="1:1" ht="20.100000000000001" customHeight="1" x14ac:dyDescent="0.4">
      <c r="A90" s="60"/>
    </row>
    <row r="91" spans="1:1" ht="20.100000000000001" customHeight="1" x14ac:dyDescent="0.4">
      <c r="A91" s="60"/>
    </row>
    <row r="92" spans="1:1" ht="20.100000000000001" customHeight="1" x14ac:dyDescent="0.4">
      <c r="A92" s="60"/>
    </row>
    <row r="93" spans="1:1" ht="20.100000000000001" customHeight="1" x14ac:dyDescent="0.4">
      <c r="A93" s="60"/>
    </row>
    <row r="94" spans="1:1" ht="20.100000000000001" customHeight="1" x14ac:dyDescent="0.4">
      <c r="A94" s="60"/>
    </row>
    <row r="95" spans="1:1" ht="20.100000000000001" customHeight="1" x14ac:dyDescent="0.4">
      <c r="A95" s="60"/>
    </row>
    <row r="96" spans="1:1" ht="20.100000000000001" customHeight="1" x14ac:dyDescent="0.4">
      <c r="A96" s="60"/>
    </row>
    <row r="97" spans="1:1" ht="20.100000000000001" customHeight="1" x14ac:dyDescent="0.4">
      <c r="A97" s="60"/>
    </row>
    <row r="98" spans="1:1" ht="20.100000000000001" customHeight="1" x14ac:dyDescent="0.4">
      <c r="A98" s="60"/>
    </row>
    <row r="99" spans="1:1" ht="20.100000000000001" customHeight="1" x14ac:dyDescent="0.4">
      <c r="A99" s="60"/>
    </row>
    <row r="100" spans="1:1" ht="20.100000000000001" customHeight="1" x14ac:dyDescent="0.4">
      <c r="A100" s="60"/>
    </row>
    <row r="101" spans="1:1" ht="20.100000000000001" customHeight="1" x14ac:dyDescent="0.4">
      <c r="A101" s="60"/>
    </row>
    <row r="102" spans="1:1" ht="20.100000000000001" customHeight="1" x14ac:dyDescent="0.4">
      <c r="A102" s="60"/>
    </row>
    <row r="103" spans="1:1" ht="20.100000000000001" customHeight="1" x14ac:dyDescent="0.4">
      <c r="A103" s="60"/>
    </row>
    <row r="104" spans="1:1" ht="20.100000000000001" customHeight="1" x14ac:dyDescent="0.4">
      <c r="A104" s="60"/>
    </row>
    <row r="105" spans="1:1" ht="20.100000000000001" customHeight="1" x14ac:dyDescent="0.4">
      <c r="A105" s="60"/>
    </row>
    <row r="106" spans="1:1" ht="20.100000000000001" customHeight="1" x14ac:dyDescent="0.4">
      <c r="A106" s="60"/>
    </row>
    <row r="107" spans="1:1" ht="20.100000000000001" customHeight="1" x14ac:dyDescent="0.4">
      <c r="A107" s="60"/>
    </row>
    <row r="108" spans="1:1" ht="20.100000000000001" customHeight="1" x14ac:dyDescent="0.4">
      <c r="A108" s="60"/>
    </row>
    <row r="109" spans="1:1" ht="20.100000000000001" customHeight="1" x14ac:dyDescent="0.4">
      <c r="A109" s="60"/>
    </row>
    <row r="110" spans="1:1" ht="20.100000000000001" customHeight="1" x14ac:dyDescent="0.4">
      <c r="A110" s="60"/>
    </row>
    <row r="111" spans="1:1" ht="20.100000000000001" customHeight="1" x14ac:dyDescent="0.4">
      <c r="A111" s="60"/>
    </row>
    <row r="112" spans="1:1" ht="20.100000000000001" customHeight="1" x14ac:dyDescent="0.4">
      <c r="A112" s="60"/>
    </row>
    <row r="113" spans="1:1" ht="20.100000000000001" customHeight="1" x14ac:dyDescent="0.4">
      <c r="A113" s="60"/>
    </row>
    <row r="114" spans="1:1" ht="20.100000000000001" customHeight="1" x14ac:dyDescent="0.4">
      <c r="A114" s="60"/>
    </row>
    <row r="115" spans="1:1" ht="20.100000000000001" customHeight="1" x14ac:dyDescent="0.4">
      <c r="A115" s="60"/>
    </row>
    <row r="116" spans="1:1" ht="20.100000000000001" customHeight="1" x14ac:dyDescent="0.4">
      <c r="A116" s="60"/>
    </row>
    <row r="117" spans="1:1" ht="20.100000000000001" customHeight="1" x14ac:dyDescent="0.4">
      <c r="A117" s="60"/>
    </row>
    <row r="118" spans="1:1" ht="20.100000000000001" customHeight="1" x14ac:dyDescent="0.4">
      <c r="A118" s="60"/>
    </row>
    <row r="119" spans="1:1" ht="20.100000000000001" customHeight="1" x14ac:dyDescent="0.4">
      <c r="A119" s="60"/>
    </row>
    <row r="120" spans="1:1" ht="20.100000000000001" customHeight="1" x14ac:dyDescent="0.4">
      <c r="A120" s="60"/>
    </row>
    <row r="121" spans="1:1" ht="20.100000000000001" customHeight="1" x14ac:dyDescent="0.4">
      <c r="A121" s="60"/>
    </row>
    <row r="122" spans="1:1" ht="20.100000000000001" customHeight="1" x14ac:dyDescent="0.4">
      <c r="A122" s="60"/>
    </row>
    <row r="123" spans="1:1" ht="20.100000000000001" customHeight="1" x14ac:dyDescent="0.4">
      <c r="A123" s="60"/>
    </row>
    <row r="124" spans="1:1" ht="20.100000000000001" customHeight="1" x14ac:dyDescent="0.4">
      <c r="A124" s="60"/>
    </row>
    <row r="125" spans="1:1" ht="20.100000000000001" customHeight="1" x14ac:dyDescent="0.4">
      <c r="A125" s="60"/>
    </row>
    <row r="126" spans="1:1" ht="20.100000000000001" customHeight="1" x14ac:dyDescent="0.4">
      <c r="A126" s="60"/>
    </row>
    <row r="127" spans="1:1" ht="20.100000000000001" customHeight="1" x14ac:dyDescent="0.4">
      <c r="A127" s="60"/>
    </row>
    <row r="128" spans="1:1" ht="20.100000000000001" customHeight="1" x14ac:dyDescent="0.4">
      <c r="A128" s="60"/>
    </row>
    <row r="129" spans="1:1" ht="20.100000000000001" customHeight="1" x14ac:dyDescent="0.4">
      <c r="A129" s="60"/>
    </row>
    <row r="130" spans="1:1" ht="20.100000000000001" customHeight="1" x14ac:dyDescent="0.4">
      <c r="A130" s="60"/>
    </row>
    <row r="131" spans="1:1" ht="20.100000000000001" customHeight="1" x14ac:dyDescent="0.4">
      <c r="A131" s="60"/>
    </row>
    <row r="132" spans="1:1" ht="20.100000000000001" customHeight="1" x14ac:dyDescent="0.4">
      <c r="A132" s="60"/>
    </row>
    <row r="133" spans="1:1" ht="20.100000000000001" customHeight="1" x14ac:dyDescent="0.4">
      <c r="A133" s="60"/>
    </row>
  </sheetData>
  <phoneticPr fontId="4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249977111117893"/>
  </sheetPr>
  <dimension ref="A1:Y48"/>
  <sheetViews>
    <sheetView zoomScaleNormal="100" workbookViewId="0">
      <selection activeCell="E7" sqref="E7"/>
    </sheetView>
  </sheetViews>
  <sheetFormatPr defaultColWidth="9" defaultRowHeight="17.649999999999999" x14ac:dyDescent="0.4"/>
  <cols>
    <col min="1" max="1" width="56.1328125" style="51" customWidth="1"/>
    <col min="2" max="2" width="3.3984375" style="51" customWidth="1"/>
    <col min="3" max="3" width="6.3984375" style="51" customWidth="1"/>
    <col min="4" max="4" width="7.59765625" style="51" customWidth="1"/>
    <col min="5" max="5" width="20" style="51" customWidth="1"/>
    <col min="6" max="6" width="9" style="51" customWidth="1"/>
    <col min="7" max="12" width="9" style="51"/>
    <col min="13" max="14" width="9" style="51" customWidth="1"/>
    <col min="15" max="34" width="9" style="51"/>
    <col min="35" max="35" width="25" style="51" bestFit="1" customWidth="1"/>
    <col min="36" max="16384" width="9" style="51"/>
  </cols>
  <sheetData>
    <row r="1" spans="1:25" x14ac:dyDescent="0.4">
      <c r="A1" s="50" t="s">
        <v>361</v>
      </c>
    </row>
    <row r="2" spans="1:25" ht="30.75" customHeight="1" x14ac:dyDescent="0.4">
      <c r="A2" s="52" t="s">
        <v>360</v>
      </c>
    </row>
    <row r="4" spans="1:25" x14ac:dyDescent="0.4">
      <c r="A4" s="52"/>
      <c r="B4" s="60"/>
      <c r="C4" s="60"/>
      <c r="D4" s="60"/>
    </row>
    <row r="5" spans="1:25" x14ac:dyDescent="0.4">
      <c r="B5" s="60"/>
      <c r="C5" s="60"/>
      <c r="D5" s="60"/>
    </row>
    <row r="6" spans="1:25" x14ac:dyDescent="0.4">
      <c r="B6" s="60"/>
      <c r="C6" s="52"/>
      <c r="D6" s="60"/>
    </row>
    <row r="7" spans="1:25" x14ac:dyDescent="0.4">
      <c r="B7" s="60"/>
      <c r="C7" s="60"/>
      <c r="D7" s="60"/>
      <c r="Y7" s="52"/>
    </row>
    <row r="8" spans="1:25" x14ac:dyDescent="0.4">
      <c r="B8" s="60"/>
      <c r="C8" s="60"/>
      <c r="D8" s="60"/>
    </row>
    <row r="9" spans="1:25" x14ac:dyDescent="0.4">
      <c r="B9" s="60"/>
      <c r="C9" s="52"/>
      <c r="D9" s="60"/>
    </row>
    <row r="10" spans="1:25" ht="16.5" customHeight="1" x14ac:dyDescent="0.4">
      <c r="B10" s="60"/>
      <c r="C10" s="60"/>
      <c r="D10" s="60"/>
    </row>
    <row r="11" spans="1:25" x14ac:dyDescent="0.4">
      <c r="B11" s="60"/>
      <c r="D11" s="60"/>
    </row>
    <row r="12" spans="1:25" x14ac:dyDescent="0.4">
      <c r="L12" s="60"/>
      <c r="M12" s="60"/>
      <c r="N12" s="60"/>
    </row>
    <row r="13" spans="1:25" x14ac:dyDescent="0.4">
      <c r="L13" s="60"/>
      <c r="M13" s="60"/>
      <c r="N13" s="60"/>
    </row>
    <row r="48" spans="5:5" ht="18" x14ac:dyDescent="0.4">
      <c r="E48" s="53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22"/>
  <sheetViews>
    <sheetView workbookViewId="0">
      <selection activeCell="F3" sqref="F3"/>
    </sheetView>
  </sheetViews>
  <sheetFormatPr defaultColWidth="13.59765625" defaultRowHeight="20.100000000000001" customHeight="1" x14ac:dyDescent="0.4"/>
  <cols>
    <col min="1" max="1" width="13.59765625" style="56"/>
    <col min="2" max="2" width="16.3984375" style="56" customWidth="1"/>
    <col min="3" max="3" width="17.3984375" style="56" customWidth="1"/>
    <col min="4" max="4" width="17.73046875" style="56" customWidth="1"/>
    <col min="5" max="5" width="17.46484375" style="56" customWidth="1"/>
    <col min="6" max="16384" width="13.59765625" style="56"/>
  </cols>
  <sheetData>
    <row r="1" spans="1:8" s="55" customFormat="1" ht="27.95" customHeight="1" x14ac:dyDescent="0.4">
      <c r="A1" s="54" t="s">
        <v>303</v>
      </c>
      <c r="B1" s="54" t="s">
        <v>302</v>
      </c>
      <c r="C1" s="54" t="s">
        <v>301</v>
      </c>
      <c r="D1" s="54" t="s">
        <v>300</v>
      </c>
      <c r="E1" s="54" t="s">
        <v>299</v>
      </c>
      <c r="F1" s="54" t="s">
        <v>298</v>
      </c>
      <c r="G1" s="54" t="s">
        <v>297</v>
      </c>
      <c r="H1" s="54" t="s">
        <v>296</v>
      </c>
    </row>
    <row r="2" spans="1:8" ht="20.100000000000001" customHeight="1" x14ac:dyDescent="0.4">
      <c r="A2" s="57" t="s">
        <v>295</v>
      </c>
      <c r="B2" s="58"/>
      <c r="C2" s="58"/>
      <c r="D2" s="58"/>
      <c r="E2" s="58"/>
      <c r="F2" s="58"/>
      <c r="G2" s="58"/>
      <c r="H2" s="58"/>
    </row>
    <row r="3" spans="1:8" ht="20.100000000000001" customHeight="1" x14ac:dyDescent="0.4">
      <c r="A3" s="57" t="s">
        <v>294</v>
      </c>
      <c r="B3" s="58"/>
      <c r="C3" s="58"/>
      <c r="D3" s="58"/>
      <c r="E3" s="58"/>
      <c r="F3" s="58"/>
      <c r="G3" s="58"/>
      <c r="H3" s="58"/>
    </row>
    <row r="4" spans="1:8" ht="20.100000000000001" customHeight="1" x14ac:dyDescent="0.4">
      <c r="A4" s="57" t="s">
        <v>293</v>
      </c>
      <c r="B4" s="58"/>
      <c r="C4" s="58"/>
      <c r="D4" s="58"/>
      <c r="E4" s="58"/>
      <c r="F4" s="58"/>
      <c r="G4" s="58"/>
      <c r="H4" s="58"/>
    </row>
    <row r="5" spans="1:8" ht="20.100000000000001" customHeight="1" x14ac:dyDescent="0.4">
      <c r="A5" s="57" t="s">
        <v>292</v>
      </c>
      <c r="B5" s="58"/>
      <c r="C5" s="58"/>
      <c r="D5" s="58"/>
      <c r="E5" s="58"/>
      <c r="F5" s="58"/>
      <c r="G5" s="58"/>
      <c r="H5" s="58"/>
    </row>
    <row r="6" spans="1:8" ht="20.100000000000001" customHeight="1" x14ac:dyDescent="0.4">
      <c r="A6" s="56" t="s">
        <v>347</v>
      </c>
    </row>
    <row r="7" spans="1:8" ht="20.100000000000001" customHeight="1" x14ac:dyDescent="0.4">
      <c r="A7" s="3" t="s">
        <v>330</v>
      </c>
      <c r="B7" s="59"/>
      <c r="C7" s="59"/>
      <c r="D7" s="59"/>
      <c r="E7" s="59"/>
      <c r="F7" s="59"/>
      <c r="G7" s="59"/>
      <c r="H7" s="59"/>
    </row>
    <row r="8" spans="1:8" ht="20.100000000000001" customHeight="1" x14ac:dyDescent="0.4">
      <c r="A8" s="3" t="s">
        <v>331</v>
      </c>
      <c r="B8" s="3"/>
      <c r="C8" s="3"/>
      <c r="D8" s="3"/>
      <c r="E8" s="3"/>
      <c r="F8" s="3"/>
      <c r="G8" s="3"/>
      <c r="H8" s="3"/>
    </row>
    <row r="9" spans="1:8" ht="20.100000000000001" customHeight="1" x14ac:dyDescent="0.4">
      <c r="B9" s="3"/>
      <c r="C9" s="3"/>
      <c r="D9" s="3"/>
      <c r="E9" s="3"/>
      <c r="F9" s="3"/>
      <c r="G9" s="3"/>
      <c r="H9" s="3"/>
    </row>
    <row r="10" spans="1:8" ht="20.100000000000001" customHeight="1" x14ac:dyDescent="0.4">
      <c r="A10" s="3"/>
      <c r="B10" s="3"/>
      <c r="C10" s="3"/>
      <c r="D10" s="3"/>
      <c r="E10" s="3"/>
      <c r="F10" s="3"/>
      <c r="G10" s="3"/>
      <c r="H10" s="3"/>
    </row>
    <row r="11" spans="1:8" ht="20.100000000000001" customHeight="1" x14ac:dyDescent="0.4">
      <c r="A11" s="3"/>
      <c r="B11" s="3"/>
      <c r="C11" s="3"/>
      <c r="D11" s="3"/>
      <c r="E11" s="3"/>
      <c r="F11" s="3"/>
      <c r="G11" s="3"/>
      <c r="H11" s="3"/>
    </row>
    <row r="12" spans="1:8" ht="20.100000000000001" customHeight="1" x14ac:dyDescent="0.4">
      <c r="A12" s="3"/>
      <c r="B12" s="3"/>
      <c r="C12" s="3"/>
      <c r="D12" s="3"/>
      <c r="E12" s="3"/>
      <c r="F12" s="3"/>
      <c r="G12" s="3"/>
      <c r="H12" s="3"/>
    </row>
    <row r="13" spans="1:8" ht="20.100000000000001" customHeight="1" x14ac:dyDescent="0.4">
      <c r="A13" s="3"/>
      <c r="B13" s="3"/>
      <c r="C13" s="3"/>
      <c r="D13" s="3"/>
      <c r="E13" s="3"/>
      <c r="F13" s="3"/>
      <c r="G13" s="3"/>
      <c r="H13" s="3"/>
    </row>
    <row r="14" spans="1:8" ht="20.100000000000001" customHeight="1" x14ac:dyDescent="0.4">
      <c r="A14" s="3"/>
      <c r="B14" s="3"/>
      <c r="C14" s="3"/>
      <c r="D14" s="3"/>
      <c r="E14" s="3"/>
      <c r="F14" s="3"/>
      <c r="G14" s="3"/>
      <c r="H14" s="3"/>
    </row>
    <row r="15" spans="1:8" ht="20.100000000000001" customHeight="1" x14ac:dyDescent="0.4">
      <c r="A15" s="3"/>
      <c r="B15" s="3"/>
      <c r="C15" s="3"/>
      <c r="D15" s="3"/>
      <c r="E15" s="3"/>
      <c r="F15" s="3"/>
      <c r="G15" s="3"/>
      <c r="H15" s="3"/>
    </row>
    <row r="16" spans="1:8" ht="20.100000000000001" customHeight="1" x14ac:dyDescent="0.4">
      <c r="A16" s="3"/>
      <c r="B16" s="3"/>
      <c r="C16" s="3"/>
      <c r="D16" s="3"/>
      <c r="E16" s="3"/>
      <c r="F16" s="3"/>
      <c r="G16" s="3"/>
      <c r="H16" s="3"/>
    </row>
    <row r="17" spans="1:8" ht="20.100000000000001" customHeight="1" x14ac:dyDescent="0.4">
      <c r="A17" s="3"/>
      <c r="B17" s="3"/>
      <c r="C17" s="3"/>
      <c r="D17" s="3"/>
      <c r="E17" s="3"/>
      <c r="F17" s="3"/>
      <c r="G17" s="3"/>
      <c r="H17" s="3"/>
    </row>
    <row r="18" spans="1:8" ht="20.100000000000001" customHeight="1" x14ac:dyDescent="0.4">
      <c r="A18" s="3"/>
      <c r="B18" s="3"/>
      <c r="C18" s="3"/>
      <c r="D18" s="3"/>
      <c r="E18" s="3"/>
      <c r="F18" s="3"/>
      <c r="G18" s="3"/>
      <c r="H18" s="3"/>
    </row>
    <row r="19" spans="1:8" ht="20.100000000000001" customHeight="1" x14ac:dyDescent="0.4">
      <c r="A19" s="3"/>
      <c r="B19" s="3"/>
      <c r="C19" s="3"/>
      <c r="D19" s="3"/>
      <c r="E19" s="3"/>
      <c r="F19" s="3"/>
      <c r="G19" s="3"/>
      <c r="H19" s="3"/>
    </row>
    <row r="20" spans="1:8" ht="20.100000000000001" customHeight="1" x14ac:dyDescent="0.4">
      <c r="A20" s="3"/>
      <c r="B20" s="3"/>
      <c r="C20" s="3"/>
      <c r="D20" s="3"/>
      <c r="E20" s="3"/>
      <c r="F20" s="3"/>
      <c r="G20" s="3"/>
      <c r="H20" s="3"/>
    </row>
    <row r="21" spans="1:8" ht="20.100000000000001" customHeight="1" x14ac:dyDescent="0.4">
      <c r="A21" s="3"/>
      <c r="B21" s="3"/>
      <c r="C21" s="3"/>
      <c r="D21" s="3"/>
      <c r="E21" s="3"/>
      <c r="F21" s="3"/>
      <c r="G21" s="3"/>
      <c r="H21" s="3"/>
    </row>
    <row r="22" spans="1:8" ht="20.100000000000001" customHeight="1" x14ac:dyDescent="0.4">
      <c r="A22" s="3"/>
      <c r="B22" s="3"/>
      <c r="C22" s="3"/>
      <c r="D22" s="3"/>
      <c r="E22" s="3"/>
      <c r="F22" s="3"/>
      <c r="G22" s="3"/>
      <c r="H22" s="3"/>
    </row>
  </sheetData>
  <dataConsolidate topLabels="1">
    <dataRefs count="2">
      <dataRef ref="A1:H5" sheet="16-2.上半年" r:id="rId1"/>
      <dataRef ref="A1:H5" sheet="16-3.下半年" r:id="rId2"/>
    </dataRefs>
  </dataConsolidate>
  <phoneticPr fontId="4" type="noConversion"/>
  <pageMargins left="0.7" right="0.7" top="0.75" bottom="0.75" header="0.3" footer="0.3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C000"/>
  </sheetPr>
  <dimension ref="A1:H5"/>
  <sheetViews>
    <sheetView zoomScale="85" zoomScaleNormal="85" workbookViewId="0">
      <selection activeCell="F20" sqref="F20"/>
    </sheetView>
  </sheetViews>
  <sheetFormatPr defaultColWidth="9" defaultRowHeight="17.649999999999999" x14ac:dyDescent="0.4"/>
  <cols>
    <col min="1" max="1" width="15.73046875" style="56" bestFit="1" customWidth="1"/>
    <col min="2" max="5" width="19.1328125" style="56" bestFit="1" customWidth="1"/>
    <col min="6" max="6" width="15.46484375" style="56" customWidth="1"/>
    <col min="7" max="7" width="15.265625" style="56" customWidth="1"/>
    <col min="8" max="8" width="19.1328125" style="56" bestFit="1" customWidth="1"/>
    <col min="9" max="16384" width="9" style="56"/>
  </cols>
  <sheetData>
    <row r="1" spans="1:8" s="55" customFormat="1" ht="27.95" customHeight="1" x14ac:dyDescent="0.4">
      <c r="A1" s="54" t="s">
        <v>315</v>
      </c>
      <c r="B1" s="54" t="s">
        <v>314</v>
      </c>
      <c r="C1" s="54" t="s">
        <v>313</v>
      </c>
      <c r="D1" s="54" t="s">
        <v>312</v>
      </c>
      <c r="E1" s="54" t="s">
        <v>311</v>
      </c>
      <c r="F1" s="54" t="s">
        <v>310</v>
      </c>
      <c r="G1" s="54" t="s">
        <v>309</v>
      </c>
      <c r="H1" s="54" t="s">
        <v>308</v>
      </c>
    </row>
    <row r="2" spans="1:8" x14ac:dyDescent="0.4">
      <c r="A2" s="57" t="s">
        <v>307</v>
      </c>
      <c r="B2" s="58">
        <v>1000</v>
      </c>
      <c r="C2" s="58">
        <v>1200</v>
      </c>
      <c r="D2" s="58">
        <v>3452</v>
      </c>
      <c r="E2" s="58">
        <v>1901</v>
      </c>
      <c r="F2" s="58">
        <v>342</v>
      </c>
      <c r="G2" s="58">
        <v>444</v>
      </c>
      <c r="H2" s="58">
        <v>333</v>
      </c>
    </row>
    <row r="3" spans="1:8" x14ac:dyDescent="0.4">
      <c r="A3" s="57" t="s">
        <v>306</v>
      </c>
      <c r="B3" s="58">
        <v>234</v>
      </c>
      <c r="C3" s="58">
        <v>78</v>
      </c>
      <c r="D3" s="58">
        <v>567</v>
      </c>
      <c r="E3" s="58">
        <v>800</v>
      </c>
      <c r="F3" s="58">
        <v>900</v>
      </c>
      <c r="G3" s="58">
        <v>887</v>
      </c>
      <c r="H3" s="58">
        <v>1230</v>
      </c>
    </row>
    <row r="4" spans="1:8" x14ac:dyDescent="0.4">
      <c r="A4" s="57" t="s">
        <v>305</v>
      </c>
      <c r="B4" s="58">
        <v>567</v>
      </c>
      <c r="C4" s="58">
        <v>900</v>
      </c>
      <c r="D4" s="58">
        <v>890</v>
      </c>
      <c r="E4" s="58">
        <v>3456</v>
      </c>
      <c r="F4" s="58">
        <v>234</v>
      </c>
      <c r="G4" s="58">
        <v>453</v>
      </c>
      <c r="H4" s="58">
        <v>890</v>
      </c>
    </row>
    <row r="5" spans="1:8" x14ac:dyDescent="0.4">
      <c r="A5" s="57" t="s">
        <v>304</v>
      </c>
      <c r="B5" s="58">
        <v>890</v>
      </c>
      <c r="C5" s="58">
        <v>567</v>
      </c>
      <c r="D5" s="58">
        <v>789</v>
      </c>
      <c r="E5" s="58">
        <v>78</v>
      </c>
      <c r="F5" s="58">
        <v>123</v>
      </c>
      <c r="G5" s="58">
        <v>567</v>
      </c>
      <c r="H5" s="58">
        <v>234</v>
      </c>
    </row>
  </sheetData>
  <dataConsolidate topLabels="1">
    <dataRefs count="2">
      <dataRef ref="A1:H5" sheet="16-2.上半年" r:id="rId1"/>
      <dataRef ref="A8:H12" sheet="16-2.上半年" r:id="rId2"/>
    </dataRefs>
  </dataConsolidate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C000"/>
  </sheetPr>
  <dimension ref="A1:H5"/>
  <sheetViews>
    <sheetView workbookViewId="0">
      <selection activeCell="G17" sqref="G17"/>
    </sheetView>
  </sheetViews>
  <sheetFormatPr defaultColWidth="9" defaultRowHeight="17.649999999999999" x14ac:dyDescent="0.4"/>
  <cols>
    <col min="1" max="1" width="14" style="56" customWidth="1"/>
    <col min="2" max="2" width="19.1328125" style="56" bestFit="1" customWidth="1"/>
    <col min="3" max="4" width="15.73046875" style="56" bestFit="1" customWidth="1"/>
    <col min="5" max="5" width="13.1328125" style="56" customWidth="1"/>
    <col min="6" max="7" width="19.1328125" style="56" bestFit="1" customWidth="1"/>
    <col min="8" max="8" width="15.73046875" style="56" bestFit="1" customWidth="1"/>
    <col min="9" max="16384" width="9" style="56"/>
  </cols>
  <sheetData>
    <row r="1" spans="1:8" s="55" customFormat="1" ht="27.95" customHeight="1" x14ac:dyDescent="0.4">
      <c r="A1" s="54" t="s">
        <v>327</v>
      </c>
      <c r="B1" s="54" t="s">
        <v>326</v>
      </c>
      <c r="C1" s="54" t="s">
        <v>325</v>
      </c>
      <c r="D1" s="54" t="s">
        <v>324</v>
      </c>
      <c r="E1" s="54" t="s">
        <v>323</v>
      </c>
      <c r="F1" s="54" t="s">
        <v>322</v>
      </c>
      <c r="G1" s="54" t="s">
        <v>321</v>
      </c>
      <c r="H1" s="54" t="s">
        <v>320</v>
      </c>
    </row>
    <row r="2" spans="1:8" x14ac:dyDescent="0.4">
      <c r="A2" s="57" t="s">
        <v>319</v>
      </c>
      <c r="B2" s="58">
        <v>1230</v>
      </c>
      <c r="C2" s="58">
        <v>765</v>
      </c>
      <c r="D2" s="58">
        <v>888</v>
      </c>
      <c r="E2" s="58">
        <v>999</v>
      </c>
      <c r="F2" s="58">
        <v>1000</v>
      </c>
      <c r="G2" s="58">
        <v>1200</v>
      </c>
      <c r="H2" s="58">
        <v>234</v>
      </c>
    </row>
    <row r="3" spans="1:8" x14ac:dyDescent="0.4">
      <c r="A3" s="57" t="s">
        <v>318</v>
      </c>
      <c r="B3" s="58">
        <v>789</v>
      </c>
      <c r="C3" s="58">
        <v>657</v>
      </c>
      <c r="D3" s="58">
        <v>845</v>
      </c>
      <c r="E3" s="58">
        <v>455</v>
      </c>
      <c r="F3" s="58">
        <v>555</v>
      </c>
      <c r="G3" s="58">
        <v>666</v>
      </c>
      <c r="H3" s="58">
        <v>786</v>
      </c>
    </row>
    <row r="4" spans="1:8" x14ac:dyDescent="0.4">
      <c r="A4" s="57" t="s">
        <v>317</v>
      </c>
      <c r="B4" s="58">
        <v>222</v>
      </c>
      <c r="C4" s="58">
        <v>777</v>
      </c>
      <c r="D4" s="58">
        <v>900</v>
      </c>
      <c r="E4" s="58">
        <v>876</v>
      </c>
      <c r="F4" s="58">
        <v>765</v>
      </c>
      <c r="G4" s="58">
        <v>907</v>
      </c>
      <c r="H4" s="58">
        <v>900</v>
      </c>
    </row>
    <row r="5" spans="1:8" x14ac:dyDescent="0.4">
      <c r="A5" s="57" t="s">
        <v>316</v>
      </c>
      <c r="B5" s="58">
        <v>555</v>
      </c>
      <c r="C5" s="58">
        <v>999</v>
      </c>
      <c r="D5" s="58">
        <v>345</v>
      </c>
      <c r="E5" s="58">
        <v>987</v>
      </c>
      <c r="F5" s="58">
        <v>1230</v>
      </c>
      <c r="G5" s="58">
        <v>999</v>
      </c>
      <c r="H5" s="58">
        <v>789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H21"/>
  <sheetViews>
    <sheetView zoomScale="85" zoomScaleNormal="85" workbookViewId="0">
      <selection activeCell="E19" sqref="E19"/>
    </sheetView>
  </sheetViews>
  <sheetFormatPr defaultColWidth="13.59765625" defaultRowHeight="20.100000000000001" customHeight="1" outlineLevelRow="3" x14ac:dyDescent="0.4"/>
  <cols>
    <col min="1" max="1" width="18.46484375" style="51" customWidth="1"/>
    <col min="2" max="3" width="13.59765625" style="51"/>
    <col min="4" max="5" width="13.59765625" style="51" customWidth="1"/>
    <col min="6" max="6" width="15.86328125" style="51" customWidth="1"/>
    <col min="7" max="7" width="3.59765625" style="43" customWidth="1"/>
    <col min="8" max="16384" width="13.59765625" style="51"/>
  </cols>
  <sheetData>
    <row r="1" spans="1:8" ht="27.95" customHeight="1" x14ac:dyDescent="0.4">
      <c r="A1" s="61" t="s">
        <v>363</v>
      </c>
      <c r="B1" s="61" t="s">
        <v>45</v>
      </c>
      <c r="C1" s="61" t="s">
        <v>44</v>
      </c>
      <c r="D1" s="61" t="s">
        <v>43</v>
      </c>
      <c r="E1" s="61" t="s">
        <v>42</v>
      </c>
      <c r="F1" s="61" t="s">
        <v>41</v>
      </c>
      <c r="H1" s="64" t="s">
        <v>40</v>
      </c>
    </row>
    <row r="2" spans="1:8" ht="20.100000000000001" customHeight="1" outlineLevel="3" x14ac:dyDescent="0.4">
      <c r="A2" s="62">
        <v>2012</v>
      </c>
      <c r="B2" s="62" t="s">
        <v>37</v>
      </c>
      <c r="C2" s="62" t="s">
        <v>39</v>
      </c>
      <c r="D2" s="62">
        <v>1</v>
      </c>
      <c r="E2" s="62">
        <v>2</v>
      </c>
      <c r="F2" s="62">
        <v>88</v>
      </c>
      <c r="H2" s="65" t="s">
        <v>31</v>
      </c>
    </row>
    <row r="3" spans="1:8" ht="20.100000000000001" customHeight="1" outlineLevel="3" x14ac:dyDescent="0.4">
      <c r="A3" s="62">
        <v>2012</v>
      </c>
      <c r="B3" s="62" t="s">
        <v>36</v>
      </c>
      <c r="C3" s="62" t="s">
        <v>39</v>
      </c>
      <c r="D3" s="62">
        <v>1</v>
      </c>
      <c r="E3" s="62">
        <v>1</v>
      </c>
      <c r="F3" s="62">
        <v>99</v>
      </c>
      <c r="H3" s="65" t="s">
        <v>351</v>
      </c>
    </row>
    <row r="4" spans="1:8" ht="20.100000000000001" customHeight="1" outlineLevel="3" x14ac:dyDescent="0.4">
      <c r="A4" s="62">
        <v>2012</v>
      </c>
      <c r="B4" s="62" t="s">
        <v>35</v>
      </c>
      <c r="C4" s="62" t="s">
        <v>39</v>
      </c>
      <c r="D4" s="62">
        <v>1</v>
      </c>
      <c r="E4" s="62">
        <v>3</v>
      </c>
      <c r="F4" s="62">
        <v>100</v>
      </c>
      <c r="H4" s="66" t="s">
        <v>350</v>
      </c>
    </row>
    <row r="5" spans="1:8" ht="20.100000000000001" customHeight="1" outlineLevel="3" x14ac:dyDescent="0.4">
      <c r="A5" s="62">
        <v>2012</v>
      </c>
      <c r="B5" s="62" t="s">
        <v>37</v>
      </c>
      <c r="C5" s="62" t="s">
        <v>39</v>
      </c>
      <c r="D5" s="62">
        <v>2</v>
      </c>
      <c r="E5" s="62">
        <v>2</v>
      </c>
      <c r="F5" s="62">
        <v>87</v>
      </c>
    </row>
    <row r="6" spans="1:8" ht="20.100000000000001" customHeight="1" outlineLevel="3" x14ac:dyDescent="0.4">
      <c r="A6" s="62">
        <v>2012</v>
      </c>
      <c r="B6" s="62" t="s">
        <v>36</v>
      </c>
      <c r="C6" s="62" t="s">
        <v>39</v>
      </c>
      <c r="D6" s="62">
        <v>2</v>
      </c>
      <c r="E6" s="62">
        <v>9</v>
      </c>
      <c r="F6" s="62">
        <v>86</v>
      </c>
    </row>
    <row r="7" spans="1:8" ht="20.100000000000001" customHeight="1" outlineLevel="3" x14ac:dyDescent="0.4">
      <c r="A7" s="62">
        <v>2012</v>
      </c>
      <c r="B7" s="62" t="s">
        <v>35</v>
      </c>
      <c r="C7" s="62" t="s">
        <v>39</v>
      </c>
      <c r="D7" s="62">
        <v>2</v>
      </c>
      <c r="E7" s="62">
        <v>8</v>
      </c>
      <c r="F7" s="62">
        <v>90</v>
      </c>
    </row>
    <row r="8" spans="1:8" ht="20.100000000000001" customHeight="1" outlineLevel="1" x14ac:dyDescent="0.4">
      <c r="A8" s="62"/>
      <c r="B8" s="62"/>
      <c r="C8" s="63" t="s">
        <v>38</v>
      </c>
      <c r="D8" s="62"/>
      <c r="E8" s="62">
        <f>SUBTOTAL(9,E2:E7)</f>
        <v>25</v>
      </c>
      <c r="F8" s="62">
        <f>SUBTOTAL(9,F2:F7)</f>
        <v>550</v>
      </c>
    </row>
    <row r="9" spans="1:8" ht="20.100000000000001" customHeight="1" outlineLevel="2" x14ac:dyDescent="0.4">
      <c r="A9" s="62">
        <v>2012</v>
      </c>
      <c r="B9" s="62" t="s">
        <v>37</v>
      </c>
      <c r="C9" s="62" t="s">
        <v>34</v>
      </c>
      <c r="D9" s="62">
        <v>1</v>
      </c>
      <c r="E9" s="62">
        <v>4</v>
      </c>
      <c r="F9" s="62">
        <v>77</v>
      </c>
    </row>
    <row r="10" spans="1:8" ht="20.100000000000001" customHeight="1" outlineLevel="2" x14ac:dyDescent="0.4">
      <c r="A10" s="62">
        <v>2012</v>
      </c>
      <c r="B10" s="62" t="s">
        <v>36</v>
      </c>
      <c r="C10" s="62" t="s">
        <v>34</v>
      </c>
      <c r="D10" s="62">
        <v>1</v>
      </c>
      <c r="E10" s="62">
        <v>8</v>
      </c>
      <c r="F10" s="62">
        <v>67</v>
      </c>
    </row>
    <row r="11" spans="1:8" ht="20.100000000000001" customHeight="1" outlineLevel="2" x14ac:dyDescent="0.4">
      <c r="A11" s="62">
        <v>2012</v>
      </c>
      <c r="B11" s="62" t="s">
        <v>35</v>
      </c>
      <c r="C11" s="62" t="s">
        <v>34</v>
      </c>
      <c r="D11" s="62">
        <v>1</v>
      </c>
      <c r="E11" s="62">
        <v>7</v>
      </c>
      <c r="F11" s="62">
        <v>90</v>
      </c>
    </row>
    <row r="12" spans="1:8" ht="20.100000000000001" customHeight="1" outlineLevel="2" x14ac:dyDescent="0.4">
      <c r="A12" s="62">
        <v>2012</v>
      </c>
      <c r="B12" s="62" t="s">
        <v>37</v>
      </c>
      <c r="C12" s="62" t="s">
        <v>34</v>
      </c>
      <c r="D12" s="62">
        <v>2</v>
      </c>
      <c r="E12" s="62">
        <v>4</v>
      </c>
      <c r="F12" s="62">
        <v>66</v>
      </c>
    </row>
    <row r="13" spans="1:8" ht="20.100000000000001" customHeight="1" outlineLevel="2" x14ac:dyDescent="0.4">
      <c r="A13" s="62">
        <v>2012</v>
      </c>
      <c r="B13" s="62" t="s">
        <v>36</v>
      </c>
      <c r="C13" s="62" t="s">
        <v>34</v>
      </c>
      <c r="D13" s="62">
        <v>2</v>
      </c>
      <c r="E13" s="62">
        <v>5</v>
      </c>
      <c r="F13" s="62">
        <v>78</v>
      </c>
    </row>
    <row r="14" spans="1:8" ht="20.100000000000001" customHeight="1" outlineLevel="2" x14ac:dyDescent="0.4">
      <c r="A14" s="62">
        <v>2012</v>
      </c>
      <c r="B14" s="62" t="s">
        <v>35</v>
      </c>
      <c r="C14" s="62" t="s">
        <v>34</v>
      </c>
      <c r="D14" s="62">
        <v>2</v>
      </c>
      <c r="E14" s="62">
        <v>0</v>
      </c>
      <c r="F14" s="62">
        <v>90</v>
      </c>
    </row>
    <row r="15" spans="1:8" ht="20.100000000000001" customHeight="1" outlineLevel="1" x14ac:dyDescent="0.4">
      <c r="A15" s="62"/>
      <c r="B15" s="62"/>
      <c r="C15" s="63" t="s">
        <v>33</v>
      </c>
      <c r="D15" s="62"/>
      <c r="E15" s="62">
        <f>SUBTOTAL(9,E9:E14)</f>
        <v>28</v>
      </c>
      <c r="F15" s="62">
        <f>SUBTOTAL(9,F9:F14)</f>
        <v>468</v>
      </c>
    </row>
    <row r="16" spans="1:8" ht="20.100000000000001" customHeight="1" x14ac:dyDescent="0.4">
      <c r="A16" s="62"/>
      <c r="B16" s="62"/>
      <c r="C16" s="63" t="s">
        <v>32</v>
      </c>
      <c r="D16" s="62"/>
      <c r="E16" s="62">
        <f>SUBTOTAL(9,E2:E14)</f>
        <v>53</v>
      </c>
      <c r="F16" s="62">
        <f>SUBTOTAL(9,F2:F14)</f>
        <v>1018</v>
      </c>
    </row>
    <row r="17" spans="1:2" ht="20.100000000000001" customHeight="1" x14ac:dyDescent="0.4">
      <c r="A17" s="67" t="s">
        <v>30</v>
      </c>
    </row>
    <row r="21" spans="1:2" ht="20.100000000000001" customHeight="1" x14ac:dyDescent="0.4">
      <c r="B21" s="51" t="s">
        <v>29</v>
      </c>
    </row>
  </sheetData>
  <phoneticPr fontId="4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L24"/>
  <sheetViews>
    <sheetView zoomScale="110" zoomScaleNormal="110" workbookViewId="0">
      <selection activeCell="B7" sqref="B7"/>
    </sheetView>
  </sheetViews>
  <sheetFormatPr defaultColWidth="13.59765625" defaultRowHeight="20.100000000000001" customHeight="1" x14ac:dyDescent="0.4"/>
  <cols>
    <col min="1" max="2" width="14.59765625" style="112" bestFit="1" customWidth="1"/>
    <col min="3" max="3" width="13.59765625" style="5"/>
    <col min="4" max="5" width="13.59765625" style="7"/>
    <col min="6" max="6" width="14.265625" style="7" customWidth="1"/>
    <col min="7" max="9" width="13.59765625" style="7"/>
    <col min="10" max="10" width="3.59765625" style="4" customWidth="1"/>
    <col min="11" max="16384" width="13.59765625" style="7"/>
  </cols>
  <sheetData>
    <row r="1" spans="1:12" ht="39.75" customHeight="1" x14ac:dyDescent="0.4">
      <c r="A1" s="108" t="s">
        <v>81</v>
      </c>
      <c r="B1" s="108" t="s">
        <v>80</v>
      </c>
      <c r="C1" s="75" t="s">
        <v>79</v>
      </c>
      <c r="D1" s="76" t="s">
        <v>78</v>
      </c>
      <c r="E1" s="76" t="s">
        <v>77</v>
      </c>
      <c r="F1" s="76" t="s">
        <v>337</v>
      </c>
      <c r="G1" s="76" t="s">
        <v>332</v>
      </c>
      <c r="H1" s="76" t="s">
        <v>333</v>
      </c>
      <c r="I1" s="76" t="s">
        <v>334</v>
      </c>
      <c r="K1" s="2" t="s">
        <v>76</v>
      </c>
    </row>
    <row r="2" spans="1:12" ht="20.100000000000001" customHeight="1" x14ac:dyDescent="0.4">
      <c r="A2" s="109">
        <v>40070</v>
      </c>
      <c r="B2" s="109">
        <v>40070</v>
      </c>
      <c r="C2" s="77" t="s">
        <v>47</v>
      </c>
      <c r="D2" s="78"/>
      <c r="E2" s="79" t="s">
        <v>75</v>
      </c>
      <c r="F2" s="78" t="str">
        <f>MID(D2,4,10)</f>
        <v/>
      </c>
      <c r="G2" s="80" t="str">
        <f>MID(E2,4,10)</f>
        <v xml:space="preserve"> 20.00</v>
      </c>
      <c r="H2" s="81" t="e">
        <f>E2*1</f>
        <v>#VALUE!</v>
      </c>
      <c r="I2" s="80">
        <f>--G2</f>
        <v>20</v>
      </c>
      <c r="K2" s="2" t="s">
        <v>353</v>
      </c>
    </row>
    <row r="3" spans="1:12" ht="20.100000000000001" customHeight="1" x14ac:dyDescent="0.4">
      <c r="A3" s="110">
        <v>40072</v>
      </c>
      <c r="B3" s="110">
        <v>40069</v>
      </c>
      <c r="C3" s="82" t="s">
        <v>74</v>
      </c>
      <c r="D3" s="83" t="s">
        <v>335</v>
      </c>
      <c r="E3" s="83"/>
      <c r="F3" s="78" t="str">
        <f t="shared" ref="F3:F20" si="0">MID(D3,4,10)</f>
        <v xml:space="preserve"> 183.46</v>
      </c>
      <c r="G3" s="80" t="str">
        <f>MID(E3,4,10)</f>
        <v/>
      </c>
      <c r="H3" s="80">
        <f>--F3</f>
        <v>183.46</v>
      </c>
      <c r="I3" s="81" t="e">
        <f>D3*1</f>
        <v>#VALUE!</v>
      </c>
      <c r="K3" s="1" t="s">
        <v>354</v>
      </c>
    </row>
    <row r="4" spans="1:12" ht="20.100000000000001" customHeight="1" x14ac:dyDescent="0.4">
      <c r="A4" s="109">
        <v>40091</v>
      </c>
      <c r="B4" s="109">
        <v>40089</v>
      </c>
      <c r="C4" s="77" t="s">
        <v>73</v>
      </c>
      <c r="D4" s="79" t="s">
        <v>72</v>
      </c>
      <c r="E4" s="84"/>
      <c r="F4" s="78" t="str">
        <f t="shared" si="0"/>
        <v xml:space="preserve"> 12.50</v>
      </c>
      <c r="G4" s="80" t="str">
        <f t="shared" ref="G4:G19" si="1">MID(E4,4,10)</f>
        <v/>
      </c>
      <c r="H4" s="80">
        <f t="shared" ref="H4:H19" si="2">--F4</f>
        <v>12.5</v>
      </c>
      <c r="I4" s="81" t="e">
        <f t="shared" ref="I4:I5" si="3">D4*1</f>
        <v>#VALUE!</v>
      </c>
      <c r="L4" s="3"/>
    </row>
    <row r="5" spans="1:12" ht="20.100000000000001" customHeight="1" x14ac:dyDescent="0.4">
      <c r="A5" s="109">
        <v>40107</v>
      </c>
      <c r="B5" s="109">
        <v>40104</v>
      </c>
      <c r="C5" s="77" t="s">
        <v>71</v>
      </c>
      <c r="D5" s="79" t="s">
        <v>336</v>
      </c>
      <c r="E5" s="84"/>
      <c r="F5" s="78" t="str">
        <f t="shared" si="0"/>
        <v xml:space="preserve"> 218.84</v>
      </c>
      <c r="G5" s="80" t="str">
        <f t="shared" si="1"/>
        <v/>
      </c>
      <c r="H5" s="80">
        <f t="shared" si="2"/>
        <v>218.84</v>
      </c>
      <c r="I5" s="81" t="e">
        <f t="shared" si="3"/>
        <v>#VALUE!</v>
      </c>
    </row>
    <row r="6" spans="1:12" ht="20.100000000000001" customHeight="1" x14ac:dyDescent="0.4">
      <c r="A6" s="109">
        <v>40114</v>
      </c>
      <c r="B6" s="109">
        <v>40113</v>
      </c>
      <c r="C6" s="77" t="s">
        <v>47</v>
      </c>
      <c r="D6" s="79"/>
      <c r="E6" s="79" t="s">
        <v>70</v>
      </c>
      <c r="F6" s="78" t="str">
        <f t="shared" si="0"/>
        <v/>
      </c>
      <c r="G6" s="80" t="str">
        <f t="shared" si="1"/>
        <v xml:space="preserve"> 510.00</v>
      </c>
      <c r="H6" s="81" t="e">
        <f>E6*1</f>
        <v>#VALUE!</v>
      </c>
      <c r="I6" s="80">
        <f t="shared" ref="I6:I20" si="4">--G6</f>
        <v>510</v>
      </c>
    </row>
    <row r="7" spans="1:12" ht="20.100000000000001" customHeight="1" x14ac:dyDescent="0.4">
      <c r="A7" s="110">
        <v>40124</v>
      </c>
      <c r="B7" s="110">
        <v>40121</v>
      </c>
      <c r="C7" s="82" t="s">
        <v>69</v>
      </c>
      <c r="D7" s="83" t="s">
        <v>68</v>
      </c>
      <c r="E7" s="83"/>
      <c r="F7" s="78" t="str">
        <f t="shared" si="0"/>
        <v xml:space="preserve"> 23.00</v>
      </c>
      <c r="G7" s="80" t="str">
        <f t="shared" si="1"/>
        <v/>
      </c>
      <c r="H7" s="80">
        <f>--F7</f>
        <v>23</v>
      </c>
      <c r="I7" s="81" t="e">
        <f t="shared" ref="I7:I11" si="5">D7*1</f>
        <v>#VALUE!</v>
      </c>
    </row>
    <row r="8" spans="1:12" ht="20.100000000000001" customHeight="1" x14ac:dyDescent="0.4">
      <c r="A8" s="109">
        <v>40124</v>
      </c>
      <c r="B8" s="109">
        <v>40121</v>
      </c>
      <c r="C8" s="77" t="s">
        <v>67</v>
      </c>
      <c r="D8" s="79" t="s">
        <v>66</v>
      </c>
      <c r="E8" s="84"/>
      <c r="F8" s="78" t="str">
        <f t="shared" si="0"/>
        <v xml:space="preserve"> 186.44</v>
      </c>
      <c r="G8" s="80" t="str">
        <f t="shared" si="1"/>
        <v/>
      </c>
      <c r="H8" s="80">
        <f t="shared" si="2"/>
        <v>186.44</v>
      </c>
      <c r="I8" s="81" t="e">
        <f t="shared" si="5"/>
        <v>#VALUE!</v>
      </c>
    </row>
    <row r="9" spans="1:12" ht="20.100000000000001" customHeight="1" x14ac:dyDescent="0.4">
      <c r="A9" s="109">
        <v>40147</v>
      </c>
      <c r="B9" s="109">
        <v>40143</v>
      </c>
      <c r="C9" s="77" t="s">
        <v>65</v>
      </c>
      <c r="D9" s="79" t="s">
        <v>64</v>
      </c>
      <c r="E9" s="79"/>
      <c r="F9" s="78" t="str">
        <f t="shared" si="0"/>
        <v xml:space="preserve"> 43.98</v>
      </c>
      <c r="G9" s="80" t="str">
        <f t="shared" si="1"/>
        <v/>
      </c>
      <c r="H9" s="80">
        <f t="shared" si="2"/>
        <v>43.98</v>
      </c>
      <c r="I9" s="81" t="e">
        <f t="shared" si="5"/>
        <v>#VALUE!</v>
      </c>
    </row>
    <row r="10" spans="1:12" ht="20.100000000000001" customHeight="1" x14ac:dyDescent="0.4">
      <c r="A10" s="110">
        <v>40148</v>
      </c>
      <c r="B10" s="110">
        <v>40143</v>
      </c>
      <c r="C10" s="82" t="s">
        <v>63</v>
      </c>
      <c r="D10" s="83" t="s">
        <v>62</v>
      </c>
      <c r="E10" s="83"/>
      <c r="F10" s="78" t="str">
        <f t="shared" si="0"/>
        <v xml:space="preserve"> 146.83</v>
      </c>
      <c r="G10" s="80" t="str">
        <f t="shared" si="1"/>
        <v/>
      </c>
      <c r="H10" s="80">
        <f t="shared" si="2"/>
        <v>146.83000000000001</v>
      </c>
      <c r="I10" s="81" t="e">
        <f t="shared" si="5"/>
        <v>#VALUE!</v>
      </c>
    </row>
    <row r="11" spans="1:12" ht="20.100000000000001" customHeight="1" x14ac:dyDescent="0.4">
      <c r="A11" s="109">
        <v>40148</v>
      </c>
      <c r="B11" s="109">
        <v>40145</v>
      </c>
      <c r="C11" s="77" t="s">
        <v>61</v>
      </c>
      <c r="D11" s="79" t="s">
        <v>60</v>
      </c>
      <c r="E11" s="79"/>
      <c r="F11" s="78" t="str">
        <f t="shared" si="0"/>
        <v xml:space="preserve"> 4.88</v>
      </c>
      <c r="G11" s="80" t="str">
        <f t="shared" si="1"/>
        <v/>
      </c>
      <c r="H11" s="80">
        <f t="shared" si="2"/>
        <v>4.88</v>
      </c>
      <c r="I11" s="81" t="e">
        <f t="shared" si="5"/>
        <v>#VALUE!</v>
      </c>
    </row>
    <row r="12" spans="1:12" ht="20.100000000000001" customHeight="1" x14ac:dyDescent="0.4">
      <c r="A12" s="110">
        <v>40148</v>
      </c>
      <c r="B12" s="110">
        <v>40147</v>
      </c>
      <c r="C12" s="82" t="s">
        <v>47</v>
      </c>
      <c r="D12" s="83"/>
      <c r="E12" s="83" t="s">
        <v>59</v>
      </c>
      <c r="F12" s="78" t="str">
        <f t="shared" si="0"/>
        <v/>
      </c>
      <c r="G12" s="80" t="str">
        <f t="shared" si="1"/>
        <v xml:space="preserve"> 302.00</v>
      </c>
      <c r="H12" s="81" t="e">
        <f>E12*1</f>
        <v>#VALUE!</v>
      </c>
      <c r="I12" s="80">
        <f t="shared" si="4"/>
        <v>302</v>
      </c>
    </row>
    <row r="13" spans="1:12" ht="20.100000000000001" customHeight="1" x14ac:dyDescent="0.4">
      <c r="A13" s="109">
        <v>40158</v>
      </c>
      <c r="B13" s="109">
        <v>40155</v>
      </c>
      <c r="C13" s="77" t="s">
        <v>58</v>
      </c>
      <c r="D13" s="79" t="s">
        <v>48</v>
      </c>
      <c r="E13" s="85"/>
      <c r="F13" s="78" t="str">
        <f t="shared" si="0"/>
        <v xml:space="preserve"> 32.85</v>
      </c>
      <c r="G13" s="80" t="str">
        <f t="shared" si="1"/>
        <v/>
      </c>
      <c r="H13" s="80">
        <f t="shared" si="2"/>
        <v>32.85</v>
      </c>
      <c r="I13" s="81" t="e">
        <f t="shared" ref="I13:I14" si="6">D13*1</f>
        <v>#VALUE!</v>
      </c>
    </row>
    <row r="14" spans="1:12" ht="20.100000000000001" customHeight="1" x14ac:dyDescent="0.4">
      <c r="A14" s="109">
        <v>40164</v>
      </c>
      <c r="B14" s="109">
        <v>40161</v>
      </c>
      <c r="C14" s="77" t="s">
        <v>57</v>
      </c>
      <c r="D14" s="79" t="s">
        <v>56</v>
      </c>
      <c r="E14" s="79"/>
      <c r="F14" s="78" t="str">
        <f t="shared" si="0"/>
        <v xml:space="preserve"> 68.98</v>
      </c>
      <c r="G14" s="80" t="str">
        <f t="shared" si="1"/>
        <v/>
      </c>
      <c r="H14" s="80">
        <f t="shared" si="2"/>
        <v>68.98</v>
      </c>
      <c r="I14" s="81" t="e">
        <f t="shared" si="6"/>
        <v>#VALUE!</v>
      </c>
    </row>
    <row r="15" spans="1:12" ht="20.100000000000001" customHeight="1" x14ac:dyDescent="0.4">
      <c r="A15" s="110">
        <v>40164</v>
      </c>
      <c r="B15" s="110">
        <v>40164</v>
      </c>
      <c r="C15" s="82" t="s">
        <v>47</v>
      </c>
      <c r="D15" s="83"/>
      <c r="E15" s="83" t="s">
        <v>55</v>
      </c>
      <c r="F15" s="78" t="str">
        <f t="shared" si="0"/>
        <v/>
      </c>
      <c r="G15" s="80" t="str">
        <f t="shared" si="1"/>
        <v xml:space="preserve"> 343.62</v>
      </c>
      <c r="H15" s="81" t="e">
        <f>E15*1</f>
        <v>#VALUE!</v>
      </c>
      <c r="I15" s="80">
        <f t="shared" si="4"/>
        <v>343.62</v>
      </c>
    </row>
    <row r="16" spans="1:12" ht="20.100000000000001" customHeight="1" x14ac:dyDescent="0.4">
      <c r="A16" s="109">
        <v>40171</v>
      </c>
      <c r="B16" s="109">
        <v>40168</v>
      </c>
      <c r="C16" s="77" t="s">
        <v>54</v>
      </c>
      <c r="D16" s="79" t="s">
        <v>50</v>
      </c>
      <c r="E16" s="84"/>
      <c r="F16" s="78" t="str">
        <f t="shared" si="0"/>
        <v xml:space="preserve"> 10.95</v>
      </c>
      <c r="G16" s="80" t="str">
        <f t="shared" si="1"/>
        <v/>
      </c>
      <c r="H16" s="80">
        <f t="shared" si="2"/>
        <v>10.95</v>
      </c>
      <c r="I16" s="81" t="e">
        <f t="shared" ref="I16:I19" si="7">D16*1</f>
        <v>#VALUE!</v>
      </c>
    </row>
    <row r="17" spans="1:9" ht="20.100000000000001" customHeight="1" x14ac:dyDescent="0.4">
      <c r="A17" s="110">
        <v>40175</v>
      </c>
      <c r="B17" s="110">
        <v>40169</v>
      </c>
      <c r="C17" s="82" t="s">
        <v>53</v>
      </c>
      <c r="D17" s="83" t="s">
        <v>52</v>
      </c>
      <c r="E17" s="84"/>
      <c r="F17" s="78" t="str">
        <f t="shared" si="0"/>
        <v xml:space="preserve"> 184.00</v>
      </c>
      <c r="G17" s="80" t="str">
        <f t="shared" si="1"/>
        <v/>
      </c>
      <c r="H17" s="80">
        <f t="shared" si="2"/>
        <v>184</v>
      </c>
      <c r="I17" s="81" t="e">
        <f t="shared" si="7"/>
        <v>#VALUE!</v>
      </c>
    </row>
    <row r="18" spans="1:9" ht="20.100000000000001" customHeight="1" x14ac:dyDescent="0.4">
      <c r="A18" s="109">
        <v>40192</v>
      </c>
      <c r="B18" s="109">
        <v>40189</v>
      </c>
      <c r="C18" s="77" t="s">
        <v>51</v>
      </c>
      <c r="D18" s="79" t="s">
        <v>50</v>
      </c>
      <c r="E18" s="84"/>
      <c r="F18" s="78" t="str">
        <f t="shared" si="0"/>
        <v xml:space="preserve"> 10.95</v>
      </c>
      <c r="G18" s="80" t="str">
        <f t="shared" si="1"/>
        <v/>
      </c>
      <c r="H18" s="80">
        <f t="shared" si="2"/>
        <v>10.95</v>
      </c>
      <c r="I18" s="81" t="e">
        <f t="shared" si="7"/>
        <v>#VALUE!</v>
      </c>
    </row>
    <row r="19" spans="1:9" ht="20.100000000000001" customHeight="1" x14ac:dyDescent="0.4">
      <c r="A19" s="110">
        <v>40196</v>
      </c>
      <c r="B19" s="110">
        <v>40192</v>
      </c>
      <c r="C19" s="82" t="s">
        <v>49</v>
      </c>
      <c r="D19" s="83" t="s">
        <v>48</v>
      </c>
      <c r="E19" s="84"/>
      <c r="F19" s="78" t="str">
        <f t="shared" si="0"/>
        <v xml:space="preserve"> 32.85</v>
      </c>
      <c r="G19" s="80" t="str">
        <f t="shared" si="1"/>
        <v/>
      </c>
      <c r="H19" s="80">
        <f t="shared" si="2"/>
        <v>32.85</v>
      </c>
      <c r="I19" s="81" t="e">
        <f t="shared" si="7"/>
        <v>#VALUE!</v>
      </c>
    </row>
    <row r="20" spans="1:9" ht="20.100000000000001" customHeight="1" x14ac:dyDescent="0.4">
      <c r="A20" s="109">
        <v>40197</v>
      </c>
      <c r="B20" s="109">
        <v>40196</v>
      </c>
      <c r="C20" s="77" t="s">
        <v>47</v>
      </c>
      <c r="D20" s="79"/>
      <c r="E20" s="79" t="s">
        <v>46</v>
      </c>
      <c r="F20" s="78" t="str">
        <f t="shared" si="0"/>
        <v/>
      </c>
      <c r="G20" s="80" t="str">
        <f>MID(E20,4,10)</f>
        <v xml:space="preserve"> 347.87</v>
      </c>
      <c r="H20" s="81" t="e">
        <f>E20*1</f>
        <v>#VALUE!</v>
      </c>
      <c r="I20" s="80">
        <f t="shared" si="4"/>
        <v>347.87</v>
      </c>
    </row>
    <row r="21" spans="1:9" ht="20.100000000000001" customHeight="1" x14ac:dyDescent="0.4">
      <c r="A21" s="111"/>
      <c r="B21" s="111"/>
      <c r="C21" s="6"/>
      <c r="D21" s="8"/>
      <c r="E21" s="9"/>
      <c r="F21" s="8"/>
      <c r="G21" s="8"/>
      <c r="H21" s="8"/>
      <c r="I21" s="8"/>
    </row>
    <row r="24" spans="1:9" ht="20.100000000000001" customHeight="1" x14ac:dyDescent="0.4">
      <c r="B24" s="113"/>
    </row>
  </sheetData>
  <phoneticPr fontId="4" type="noConversion"/>
  <pageMargins left="0.7" right="0.7" top="0.75" bottom="0.75" header="0.3" footer="0.3"/>
  <pageSetup paperSize="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-0.249977111117893"/>
  </sheetPr>
  <dimension ref="A1:N100"/>
  <sheetViews>
    <sheetView zoomScale="85" zoomScaleNormal="85" workbookViewId="0">
      <pane ySplit="1" topLeftCell="A2" activePane="bottomLeft" state="frozen"/>
      <selection pane="bottomLeft" activeCell="D11" sqref="D11"/>
    </sheetView>
  </sheetViews>
  <sheetFormatPr defaultColWidth="13.59765625" defaultRowHeight="20.100000000000001" customHeight="1" x14ac:dyDescent="0.45"/>
  <cols>
    <col min="1" max="2" width="11.59765625" style="115" customWidth="1"/>
    <col min="3" max="3" width="13.59765625" style="115"/>
    <col min="4" max="4" width="19.265625" style="115" customWidth="1"/>
    <col min="5" max="5" width="18.86328125" style="118" customWidth="1"/>
    <col min="6" max="6" width="26.265625" style="117" customWidth="1"/>
    <col min="7" max="7" width="3.59765625" style="4" customWidth="1"/>
    <col min="8" max="8" width="13.86328125" style="10" bestFit="1" customWidth="1"/>
    <col min="9" max="16384" width="13.59765625" style="10"/>
  </cols>
  <sheetData>
    <row r="1" spans="1:14" ht="27.95" customHeight="1" x14ac:dyDescent="0.45">
      <c r="A1" s="115" t="s">
        <v>120</v>
      </c>
      <c r="B1" s="115" t="s">
        <v>119</v>
      </c>
      <c r="C1" s="115" t="s">
        <v>118</v>
      </c>
      <c r="D1" s="115" t="s">
        <v>117</v>
      </c>
      <c r="E1" s="116" t="s">
        <v>432</v>
      </c>
      <c r="F1" s="117" t="s">
        <v>339</v>
      </c>
      <c r="H1" s="86"/>
      <c r="I1" s="86"/>
      <c r="J1" s="86"/>
      <c r="K1" s="86"/>
      <c r="L1" s="86"/>
      <c r="M1" s="86"/>
      <c r="N1" s="86"/>
    </row>
    <row r="2" spans="1:14" ht="20.100000000000001" customHeight="1" x14ac:dyDescent="0.45">
      <c r="A2" s="115" t="s">
        <v>91</v>
      </c>
      <c r="B2" s="115" t="s">
        <v>114</v>
      </c>
      <c r="C2" s="115" t="s">
        <v>87</v>
      </c>
      <c r="D2" s="115" t="s">
        <v>93</v>
      </c>
      <c r="E2" s="116">
        <v>12518</v>
      </c>
      <c r="H2" s="88" t="s">
        <v>338</v>
      </c>
      <c r="I2" s="86"/>
      <c r="J2" s="86"/>
      <c r="K2" s="86"/>
      <c r="L2" s="86"/>
      <c r="M2" s="86"/>
      <c r="N2" s="86"/>
    </row>
    <row r="3" spans="1:14" ht="20.100000000000001" customHeight="1" x14ac:dyDescent="0.45">
      <c r="A3" s="115" t="s">
        <v>91</v>
      </c>
      <c r="B3" s="115" t="s">
        <v>90</v>
      </c>
      <c r="C3" s="115" t="s">
        <v>89</v>
      </c>
      <c r="D3" s="115" t="s">
        <v>92</v>
      </c>
      <c r="E3" s="116">
        <v>7384</v>
      </c>
      <c r="H3" s="60"/>
      <c r="I3" s="86"/>
      <c r="J3" s="86"/>
      <c r="K3" s="86"/>
      <c r="L3" s="86"/>
      <c r="M3" s="86"/>
      <c r="N3" s="86"/>
    </row>
    <row r="4" spans="1:14" ht="20.100000000000001" customHeight="1" x14ac:dyDescent="0.45">
      <c r="A4" s="115" t="s">
        <v>91</v>
      </c>
      <c r="B4" s="115" t="s">
        <v>88</v>
      </c>
      <c r="C4" s="115" t="s">
        <v>89</v>
      </c>
      <c r="D4" s="115" t="s">
        <v>92</v>
      </c>
      <c r="E4" s="116">
        <v>14256</v>
      </c>
      <c r="H4" s="114"/>
      <c r="I4" s="114" t="s">
        <v>348</v>
      </c>
      <c r="J4" s="86"/>
      <c r="K4" s="86"/>
      <c r="L4" s="86"/>
      <c r="M4" s="86"/>
      <c r="N4" s="86"/>
    </row>
    <row r="5" spans="1:14" ht="20.100000000000001" customHeight="1" x14ac:dyDescent="0.45">
      <c r="A5" s="115" t="s">
        <v>91</v>
      </c>
      <c r="B5" s="115" t="s">
        <v>88</v>
      </c>
      <c r="C5" s="115" t="s">
        <v>89</v>
      </c>
      <c r="D5" s="115" t="s">
        <v>82</v>
      </c>
      <c r="E5" s="116">
        <v>13194</v>
      </c>
      <c r="H5" s="114"/>
      <c r="I5" s="114" t="s">
        <v>355</v>
      </c>
      <c r="J5" s="86"/>
      <c r="K5" s="86"/>
      <c r="L5" s="86"/>
      <c r="M5" s="86"/>
      <c r="N5" s="86"/>
    </row>
    <row r="6" spans="1:14" ht="20.100000000000001" customHeight="1" x14ac:dyDescent="0.45">
      <c r="A6" s="115" t="s">
        <v>116</v>
      </c>
      <c r="B6" s="115" t="s">
        <v>102</v>
      </c>
      <c r="C6" s="115" t="s">
        <v>87</v>
      </c>
      <c r="D6" s="115" t="s">
        <v>94</v>
      </c>
      <c r="E6" s="116">
        <v>11187</v>
      </c>
      <c r="H6" s="114"/>
      <c r="I6" s="114" t="s">
        <v>349</v>
      </c>
      <c r="J6" s="86"/>
      <c r="K6" s="86"/>
      <c r="L6" s="86"/>
      <c r="M6" s="86"/>
      <c r="N6" s="86"/>
    </row>
    <row r="7" spans="1:14" ht="20.100000000000001" customHeight="1" x14ac:dyDescent="0.45">
      <c r="A7" s="115" t="s">
        <v>116</v>
      </c>
      <c r="B7" s="115" t="s">
        <v>95</v>
      </c>
      <c r="C7" s="115" t="s">
        <v>87</v>
      </c>
      <c r="D7" s="115" t="s">
        <v>94</v>
      </c>
      <c r="E7" s="116">
        <v>7558</v>
      </c>
      <c r="H7" s="86"/>
      <c r="I7" s="86"/>
      <c r="J7" s="86"/>
      <c r="K7" s="86"/>
      <c r="L7" s="86"/>
      <c r="M7" s="86"/>
      <c r="N7" s="86"/>
    </row>
    <row r="8" spans="1:14" ht="20.100000000000001" customHeight="1" x14ac:dyDescent="0.45">
      <c r="A8" s="115" t="s">
        <v>116</v>
      </c>
      <c r="B8" s="115" t="s">
        <v>95</v>
      </c>
      <c r="C8" s="115" t="s">
        <v>87</v>
      </c>
      <c r="D8" s="115" t="s">
        <v>94</v>
      </c>
      <c r="E8" s="116">
        <v>13105</v>
      </c>
      <c r="H8" s="86"/>
      <c r="I8" s="86"/>
      <c r="J8" s="86"/>
      <c r="K8" s="86"/>
      <c r="L8" s="86"/>
      <c r="M8" s="86"/>
      <c r="N8" s="86"/>
    </row>
    <row r="9" spans="1:14" ht="20.100000000000001" customHeight="1" x14ac:dyDescent="0.45">
      <c r="A9" s="115" t="s">
        <v>116</v>
      </c>
      <c r="B9" s="115" t="s">
        <v>98</v>
      </c>
      <c r="C9" s="115" t="s">
        <v>87</v>
      </c>
      <c r="D9" s="115" t="s">
        <v>93</v>
      </c>
      <c r="E9" s="116">
        <v>11840</v>
      </c>
      <c r="H9" s="86"/>
      <c r="I9" s="86"/>
      <c r="J9" s="86"/>
      <c r="K9" s="86"/>
      <c r="L9" s="86"/>
      <c r="M9" s="86"/>
      <c r="N9" s="86"/>
    </row>
    <row r="10" spans="1:14" ht="20.100000000000001" customHeight="1" x14ac:dyDescent="0.45">
      <c r="A10" s="115" t="s">
        <v>116</v>
      </c>
      <c r="B10" s="115" t="s">
        <v>102</v>
      </c>
      <c r="C10" s="115" t="s">
        <v>87</v>
      </c>
      <c r="D10" s="115" t="s">
        <v>92</v>
      </c>
      <c r="E10" s="116">
        <v>7115</v>
      </c>
      <c r="H10" s="86"/>
      <c r="I10" s="86"/>
      <c r="J10" s="86"/>
      <c r="K10" s="86"/>
      <c r="L10" s="86"/>
      <c r="M10" s="86"/>
      <c r="N10" s="86"/>
    </row>
    <row r="11" spans="1:14" ht="20.100000000000001" customHeight="1" x14ac:dyDescent="0.45">
      <c r="A11" s="115" t="s">
        <v>116</v>
      </c>
      <c r="B11" s="115" t="s">
        <v>95</v>
      </c>
      <c r="C11" s="115" t="s">
        <v>87</v>
      </c>
      <c r="D11" s="115" t="s">
        <v>92</v>
      </c>
      <c r="E11" s="116">
        <v>11237</v>
      </c>
      <c r="H11" s="86"/>
      <c r="I11" s="86"/>
      <c r="J11" s="86"/>
      <c r="K11" s="86"/>
      <c r="L11" s="86"/>
      <c r="M11" s="86"/>
      <c r="N11" s="86"/>
    </row>
    <row r="12" spans="1:14" ht="20.100000000000001" customHeight="1" x14ac:dyDescent="0.45">
      <c r="A12" s="115" t="s">
        <v>116</v>
      </c>
      <c r="B12" s="115" t="s">
        <v>102</v>
      </c>
      <c r="C12" s="115" t="s">
        <v>89</v>
      </c>
      <c r="D12" s="115" t="s">
        <v>82</v>
      </c>
      <c r="E12" s="116">
        <v>13272</v>
      </c>
      <c r="H12" s="86"/>
      <c r="I12" s="86"/>
      <c r="J12" s="86"/>
      <c r="K12" s="86"/>
      <c r="L12" s="86"/>
      <c r="M12" s="86"/>
      <c r="N12" s="86"/>
    </row>
    <row r="13" spans="1:14" ht="20.100000000000001" customHeight="1" x14ac:dyDescent="0.45">
      <c r="A13" s="115" t="s">
        <v>116</v>
      </c>
      <c r="B13" s="115" t="s">
        <v>102</v>
      </c>
      <c r="C13" s="115" t="s">
        <v>87</v>
      </c>
      <c r="D13" s="115" t="s">
        <v>82</v>
      </c>
      <c r="E13" s="116">
        <v>13660</v>
      </c>
      <c r="H13" s="86"/>
      <c r="I13" s="86"/>
      <c r="J13" s="86"/>
      <c r="K13" s="86"/>
      <c r="L13" s="86"/>
      <c r="M13" s="86"/>
      <c r="N13" s="86"/>
    </row>
    <row r="14" spans="1:14" ht="20.100000000000001" customHeight="1" x14ac:dyDescent="0.45">
      <c r="A14" s="115" t="s">
        <v>116</v>
      </c>
      <c r="B14" s="115" t="s">
        <v>95</v>
      </c>
      <c r="C14" s="115" t="s">
        <v>87</v>
      </c>
      <c r="D14" s="115" t="s">
        <v>82</v>
      </c>
      <c r="E14" s="116">
        <v>11767</v>
      </c>
      <c r="H14" s="86"/>
      <c r="I14" s="86"/>
      <c r="J14" s="86"/>
      <c r="K14" s="86"/>
      <c r="L14" s="86"/>
      <c r="M14" s="86"/>
      <c r="N14" s="86"/>
    </row>
    <row r="15" spans="1:14" ht="20.100000000000001" customHeight="1" x14ac:dyDescent="0.45">
      <c r="A15" s="115" t="s">
        <v>116</v>
      </c>
      <c r="B15" s="115" t="s">
        <v>95</v>
      </c>
      <c r="C15" s="115" t="s">
        <v>87</v>
      </c>
      <c r="D15" s="115" t="s">
        <v>82</v>
      </c>
      <c r="E15" s="116">
        <v>6023</v>
      </c>
      <c r="H15" s="86"/>
      <c r="I15" s="86"/>
      <c r="J15" s="86"/>
      <c r="K15" s="86"/>
      <c r="L15" s="86"/>
      <c r="M15" s="86"/>
      <c r="N15" s="86"/>
    </row>
    <row r="16" spans="1:14" ht="20.100000000000001" customHeight="1" x14ac:dyDescent="0.45">
      <c r="A16" s="115" t="s">
        <v>116</v>
      </c>
      <c r="B16" s="115" t="s">
        <v>102</v>
      </c>
      <c r="C16" s="115" t="s">
        <v>87</v>
      </c>
      <c r="D16" s="115" t="s">
        <v>82</v>
      </c>
      <c r="E16" s="116">
        <v>13372</v>
      </c>
      <c r="H16" s="86"/>
      <c r="I16" s="86"/>
      <c r="J16" s="86"/>
      <c r="K16" s="86"/>
      <c r="L16" s="86"/>
      <c r="M16" s="86"/>
      <c r="N16" s="86"/>
    </row>
    <row r="17" spans="1:14" ht="20.100000000000001" customHeight="1" x14ac:dyDescent="0.45">
      <c r="A17" s="115" t="s">
        <v>115</v>
      </c>
      <c r="B17" s="115" t="s">
        <v>84</v>
      </c>
      <c r="C17" s="115" t="s">
        <v>89</v>
      </c>
      <c r="D17" s="115" t="s">
        <v>94</v>
      </c>
      <c r="E17" s="116">
        <v>12185</v>
      </c>
      <c r="H17" s="86"/>
      <c r="I17" s="86"/>
      <c r="J17" s="86"/>
      <c r="K17" s="86"/>
      <c r="L17" s="86"/>
      <c r="M17" s="86"/>
      <c r="N17" s="86"/>
    </row>
    <row r="18" spans="1:14" ht="20.100000000000001" customHeight="1" x14ac:dyDescent="0.45">
      <c r="A18" s="115" t="s">
        <v>115</v>
      </c>
      <c r="B18" s="115" t="s">
        <v>84</v>
      </c>
      <c r="C18" s="115" t="s">
        <v>89</v>
      </c>
      <c r="D18" s="115" t="s">
        <v>94</v>
      </c>
      <c r="E18" s="116">
        <v>5522</v>
      </c>
      <c r="H18" s="86"/>
      <c r="I18" s="86"/>
      <c r="J18" s="86"/>
      <c r="K18" s="86"/>
      <c r="L18" s="86"/>
      <c r="M18" s="86"/>
      <c r="N18" s="86"/>
    </row>
    <row r="19" spans="1:14" ht="20.100000000000001" customHeight="1" x14ac:dyDescent="0.45">
      <c r="A19" s="115" t="s">
        <v>115</v>
      </c>
      <c r="B19" s="115" t="s">
        <v>102</v>
      </c>
      <c r="C19" s="115" t="s">
        <v>87</v>
      </c>
      <c r="D19" s="115" t="s">
        <v>94</v>
      </c>
      <c r="E19" s="116">
        <v>10649</v>
      </c>
      <c r="H19" s="86"/>
      <c r="I19" s="86"/>
      <c r="J19" s="86"/>
      <c r="K19" s="86"/>
      <c r="L19" s="86"/>
      <c r="M19" s="86"/>
      <c r="N19" s="86"/>
    </row>
    <row r="20" spans="1:14" ht="20.100000000000001" customHeight="1" x14ac:dyDescent="0.45">
      <c r="A20" s="115" t="s">
        <v>115</v>
      </c>
      <c r="B20" s="115" t="s">
        <v>112</v>
      </c>
      <c r="C20" s="115" t="s">
        <v>87</v>
      </c>
      <c r="D20" s="115" t="s">
        <v>93</v>
      </c>
      <c r="E20" s="116">
        <v>13385</v>
      </c>
      <c r="H20" s="86"/>
      <c r="I20" s="86"/>
      <c r="J20" s="86"/>
      <c r="K20" s="86"/>
      <c r="L20" s="86"/>
      <c r="M20" s="86"/>
      <c r="N20" s="86"/>
    </row>
    <row r="21" spans="1:14" ht="20.100000000000001" customHeight="1" x14ac:dyDescent="0.45">
      <c r="A21" s="115" t="s">
        <v>115</v>
      </c>
      <c r="B21" s="115" t="s">
        <v>84</v>
      </c>
      <c r="C21" s="115" t="s">
        <v>89</v>
      </c>
      <c r="D21" s="115" t="s">
        <v>92</v>
      </c>
      <c r="E21" s="116">
        <v>9029</v>
      </c>
      <c r="H21" s="86"/>
      <c r="I21" s="86"/>
      <c r="J21" s="86"/>
      <c r="K21" s="86"/>
      <c r="L21" s="86"/>
      <c r="M21" s="86"/>
      <c r="N21" s="86"/>
    </row>
    <row r="22" spans="1:14" ht="20.100000000000001" customHeight="1" x14ac:dyDescent="0.45">
      <c r="A22" s="115" t="s">
        <v>115</v>
      </c>
      <c r="B22" s="115" t="s">
        <v>84</v>
      </c>
      <c r="C22" s="115" t="s">
        <v>89</v>
      </c>
      <c r="D22" s="115" t="s">
        <v>92</v>
      </c>
      <c r="E22" s="116">
        <v>6082</v>
      </c>
      <c r="H22" s="86"/>
      <c r="I22" s="86"/>
      <c r="J22" s="86"/>
      <c r="K22" s="86"/>
      <c r="L22" s="86"/>
      <c r="M22" s="86"/>
      <c r="N22" s="86"/>
    </row>
    <row r="23" spans="1:14" ht="20.100000000000001" customHeight="1" x14ac:dyDescent="0.45">
      <c r="A23" s="115" t="s">
        <v>115</v>
      </c>
      <c r="B23" s="115" t="s">
        <v>102</v>
      </c>
      <c r="C23" s="115" t="s">
        <v>87</v>
      </c>
      <c r="D23" s="115" t="s">
        <v>92</v>
      </c>
      <c r="E23" s="116">
        <v>9263</v>
      </c>
      <c r="H23" s="86"/>
      <c r="I23" s="86"/>
      <c r="J23" s="86"/>
      <c r="K23" s="86"/>
      <c r="L23" s="86"/>
      <c r="M23" s="86"/>
      <c r="N23" s="86"/>
    </row>
    <row r="24" spans="1:14" ht="20.100000000000001" customHeight="1" x14ac:dyDescent="0.45">
      <c r="A24" s="115" t="s">
        <v>115</v>
      </c>
      <c r="B24" s="115" t="s">
        <v>84</v>
      </c>
      <c r="C24" s="115" t="s">
        <v>89</v>
      </c>
      <c r="D24" s="115" t="s">
        <v>82</v>
      </c>
      <c r="E24" s="116">
        <v>6086</v>
      </c>
      <c r="H24" s="86"/>
      <c r="I24" s="86"/>
      <c r="J24" s="86"/>
      <c r="K24" s="86"/>
      <c r="L24" s="86"/>
      <c r="M24" s="86"/>
      <c r="N24" s="86"/>
    </row>
    <row r="25" spans="1:14" ht="20.100000000000001" customHeight="1" x14ac:dyDescent="0.45">
      <c r="A25" s="115" t="s">
        <v>115</v>
      </c>
      <c r="B25" s="115" t="s">
        <v>84</v>
      </c>
      <c r="C25" s="115" t="s">
        <v>87</v>
      </c>
      <c r="D25" s="115" t="s">
        <v>82</v>
      </c>
      <c r="E25" s="116">
        <v>5923</v>
      </c>
      <c r="H25" s="86"/>
      <c r="I25" s="86"/>
      <c r="J25" s="86"/>
      <c r="K25" s="86"/>
      <c r="L25" s="86"/>
      <c r="M25" s="86"/>
      <c r="N25" s="86"/>
    </row>
    <row r="26" spans="1:14" ht="20.100000000000001" customHeight="1" x14ac:dyDescent="0.45">
      <c r="A26" s="115" t="s">
        <v>115</v>
      </c>
      <c r="B26" s="115" t="s">
        <v>102</v>
      </c>
      <c r="C26" s="115" t="s">
        <v>87</v>
      </c>
      <c r="D26" s="115" t="s">
        <v>82</v>
      </c>
      <c r="E26" s="116">
        <v>12463</v>
      </c>
      <c r="H26" s="86"/>
      <c r="I26" s="86"/>
      <c r="J26" s="86"/>
      <c r="K26" s="86"/>
      <c r="L26" s="86"/>
      <c r="M26" s="86"/>
      <c r="N26" s="86"/>
    </row>
    <row r="27" spans="1:14" ht="20.100000000000001" customHeight="1" x14ac:dyDescent="0.45">
      <c r="A27" s="115" t="s">
        <v>113</v>
      </c>
      <c r="B27" s="115" t="s">
        <v>105</v>
      </c>
      <c r="C27" s="115" t="s">
        <v>87</v>
      </c>
      <c r="D27" s="115" t="s">
        <v>94</v>
      </c>
      <c r="E27" s="116">
        <v>10038</v>
      </c>
      <c r="H27" s="86"/>
      <c r="I27" s="86"/>
      <c r="J27" s="86"/>
      <c r="K27" s="86"/>
      <c r="L27" s="86"/>
      <c r="M27" s="86"/>
      <c r="N27" s="86"/>
    </row>
    <row r="28" spans="1:14" ht="20.100000000000001" customHeight="1" x14ac:dyDescent="0.45">
      <c r="A28" s="115" t="s">
        <v>113</v>
      </c>
      <c r="B28" s="115" t="s">
        <v>114</v>
      </c>
      <c r="C28" s="115" t="s">
        <v>87</v>
      </c>
      <c r="D28" s="115" t="s">
        <v>93</v>
      </c>
      <c r="E28" s="116">
        <v>6566</v>
      </c>
      <c r="H28" s="86"/>
      <c r="I28" s="86"/>
      <c r="J28" s="86"/>
      <c r="K28" s="86"/>
      <c r="L28" s="86"/>
      <c r="M28" s="86"/>
      <c r="N28" s="86"/>
    </row>
    <row r="29" spans="1:14" ht="20.100000000000001" customHeight="1" x14ac:dyDescent="0.45">
      <c r="A29" s="115" t="s">
        <v>113</v>
      </c>
      <c r="B29" s="115" t="s">
        <v>108</v>
      </c>
      <c r="C29" s="115" t="s">
        <v>87</v>
      </c>
      <c r="D29" s="115" t="s">
        <v>93</v>
      </c>
      <c r="E29" s="116">
        <v>9381</v>
      </c>
      <c r="H29" s="86"/>
      <c r="I29" s="86"/>
      <c r="J29" s="86"/>
      <c r="K29" s="86"/>
      <c r="L29" s="86"/>
      <c r="M29" s="86"/>
      <c r="N29" s="86"/>
    </row>
    <row r="30" spans="1:14" ht="20.100000000000001" customHeight="1" x14ac:dyDescent="0.45">
      <c r="A30" s="115" t="s">
        <v>113</v>
      </c>
      <c r="B30" s="115" t="s">
        <v>108</v>
      </c>
      <c r="C30" s="115" t="s">
        <v>87</v>
      </c>
      <c r="D30" s="115" t="s">
        <v>93</v>
      </c>
      <c r="E30" s="116">
        <v>11491</v>
      </c>
      <c r="H30" s="86"/>
      <c r="I30" s="86"/>
      <c r="J30" s="86"/>
      <c r="K30" s="86"/>
      <c r="L30" s="86"/>
      <c r="M30" s="86"/>
      <c r="N30" s="86"/>
    </row>
    <row r="31" spans="1:14" ht="20.100000000000001" customHeight="1" x14ac:dyDescent="0.45">
      <c r="A31" s="115" t="s">
        <v>113</v>
      </c>
      <c r="B31" s="115" t="s">
        <v>114</v>
      </c>
      <c r="C31" s="115" t="s">
        <v>83</v>
      </c>
      <c r="D31" s="115" t="s">
        <v>93</v>
      </c>
      <c r="E31" s="116">
        <v>13448</v>
      </c>
      <c r="H31" s="86"/>
      <c r="I31" s="86"/>
      <c r="J31" s="86"/>
      <c r="K31" s="86"/>
      <c r="L31" s="86"/>
      <c r="M31" s="86"/>
      <c r="N31" s="86"/>
    </row>
    <row r="32" spans="1:14" ht="20.100000000000001" customHeight="1" x14ac:dyDescent="0.45">
      <c r="A32" s="115" t="s">
        <v>113</v>
      </c>
      <c r="B32" s="115" t="s">
        <v>105</v>
      </c>
      <c r="C32" s="115" t="s">
        <v>87</v>
      </c>
      <c r="D32" s="115" t="s">
        <v>92</v>
      </c>
      <c r="E32" s="116">
        <v>7563</v>
      </c>
      <c r="H32" s="86"/>
      <c r="I32" s="86"/>
      <c r="J32" s="86"/>
      <c r="K32" s="86"/>
      <c r="L32" s="86"/>
      <c r="M32" s="86"/>
      <c r="N32" s="86"/>
    </row>
    <row r="33" spans="1:14" ht="20.100000000000001" customHeight="1" x14ac:dyDescent="0.45">
      <c r="A33" s="115" t="s">
        <v>113</v>
      </c>
      <c r="B33" s="115" t="s">
        <v>105</v>
      </c>
      <c r="C33" s="115" t="s">
        <v>89</v>
      </c>
      <c r="D33" s="115" t="s">
        <v>82</v>
      </c>
      <c r="E33" s="116">
        <v>5606</v>
      </c>
      <c r="H33" s="86"/>
      <c r="I33" s="86"/>
      <c r="J33" s="86"/>
      <c r="K33" s="86"/>
      <c r="L33" s="86"/>
      <c r="M33" s="86"/>
      <c r="N33" s="86"/>
    </row>
    <row r="34" spans="1:14" ht="20.100000000000001" customHeight="1" x14ac:dyDescent="0.45">
      <c r="A34" s="115" t="s">
        <v>113</v>
      </c>
      <c r="B34" s="115" t="s">
        <v>84</v>
      </c>
      <c r="C34" s="115" t="s">
        <v>89</v>
      </c>
      <c r="D34" s="115" t="s">
        <v>82</v>
      </c>
      <c r="E34" s="116">
        <v>12377</v>
      </c>
      <c r="H34" s="86"/>
      <c r="I34" s="86"/>
      <c r="J34" s="86"/>
      <c r="K34" s="86"/>
      <c r="L34" s="86"/>
      <c r="M34" s="86"/>
      <c r="N34" s="86"/>
    </row>
    <row r="35" spans="1:14" ht="20.100000000000001" customHeight="1" x14ac:dyDescent="0.45">
      <c r="A35" s="115" t="s">
        <v>113</v>
      </c>
      <c r="B35" s="115" t="s">
        <v>105</v>
      </c>
      <c r="C35" s="115" t="s">
        <v>87</v>
      </c>
      <c r="D35" s="115" t="s">
        <v>82</v>
      </c>
      <c r="E35" s="116">
        <v>12557</v>
      </c>
    </row>
    <row r="36" spans="1:14" ht="20.100000000000001" customHeight="1" x14ac:dyDescent="0.45">
      <c r="A36" s="115" t="s">
        <v>113</v>
      </c>
      <c r="B36" s="115" t="s">
        <v>84</v>
      </c>
      <c r="C36" s="115" t="s">
        <v>87</v>
      </c>
      <c r="D36" s="115" t="s">
        <v>82</v>
      </c>
      <c r="E36" s="116">
        <v>5256</v>
      </c>
    </row>
    <row r="37" spans="1:14" ht="20.100000000000001" customHeight="1" x14ac:dyDescent="0.45">
      <c r="A37" s="115" t="s">
        <v>111</v>
      </c>
      <c r="B37" s="115" t="s">
        <v>88</v>
      </c>
      <c r="C37" s="115" t="s">
        <v>87</v>
      </c>
      <c r="D37" s="115" t="s">
        <v>94</v>
      </c>
      <c r="E37" s="116">
        <v>7294</v>
      </c>
    </row>
    <row r="38" spans="1:14" ht="20.100000000000001" customHeight="1" x14ac:dyDescent="0.45">
      <c r="A38" s="115" t="s">
        <v>111</v>
      </c>
      <c r="B38" s="115" t="s">
        <v>112</v>
      </c>
      <c r="C38" s="115" t="s">
        <v>87</v>
      </c>
      <c r="D38" s="115" t="s">
        <v>93</v>
      </c>
      <c r="E38" s="116">
        <v>7443</v>
      </c>
    </row>
    <row r="39" spans="1:14" ht="20.100000000000001" customHeight="1" x14ac:dyDescent="0.45">
      <c r="A39" s="115" t="s">
        <v>111</v>
      </c>
      <c r="B39" s="115" t="s">
        <v>88</v>
      </c>
      <c r="C39" s="115" t="s">
        <v>87</v>
      </c>
      <c r="D39" s="115" t="s">
        <v>92</v>
      </c>
      <c r="E39" s="116">
        <v>6300</v>
      </c>
    </row>
    <row r="40" spans="1:14" ht="20.100000000000001" customHeight="1" x14ac:dyDescent="0.45">
      <c r="A40" s="115" t="s">
        <v>111</v>
      </c>
      <c r="B40" s="115" t="s">
        <v>112</v>
      </c>
      <c r="C40" s="115" t="s">
        <v>89</v>
      </c>
      <c r="D40" s="115" t="s">
        <v>82</v>
      </c>
      <c r="E40" s="116">
        <v>7207</v>
      </c>
    </row>
    <row r="41" spans="1:14" ht="20.100000000000001" customHeight="1" x14ac:dyDescent="0.45">
      <c r="A41" s="115" t="s">
        <v>111</v>
      </c>
      <c r="B41" s="115" t="s">
        <v>88</v>
      </c>
      <c r="C41" s="115" t="s">
        <v>89</v>
      </c>
      <c r="D41" s="115" t="s">
        <v>82</v>
      </c>
      <c r="E41" s="116">
        <v>14516</v>
      </c>
    </row>
    <row r="42" spans="1:14" ht="20.100000000000001" customHeight="1" x14ac:dyDescent="0.45">
      <c r="A42" s="115" t="s">
        <v>111</v>
      </c>
      <c r="B42" s="115" t="s">
        <v>88</v>
      </c>
      <c r="C42" s="115" t="s">
        <v>87</v>
      </c>
      <c r="D42" s="115" t="s">
        <v>82</v>
      </c>
      <c r="E42" s="116">
        <v>14397</v>
      </c>
    </row>
    <row r="43" spans="1:14" ht="20.100000000000001" customHeight="1" x14ac:dyDescent="0.45">
      <c r="A43" s="115" t="s">
        <v>111</v>
      </c>
      <c r="B43" s="115" t="s">
        <v>88</v>
      </c>
      <c r="C43" s="115" t="s">
        <v>87</v>
      </c>
      <c r="D43" s="115" t="s">
        <v>82</v>
      </c>
      <c r="E43" s="116">
        <v>11697</v>
      </c>
    </row>
    <row r="44" spans="1:14" ht="20.100000000000001" customHeight="1" x14ac:dyDescent="0.45">
      <c r="A44" s="115" t="s">
        <v>110</v>
      </c>
      <c r="B44" s="115" t="s">
        <v>109</v>
      </c>
      <c r="C44" s="115" t="s">
        <v>87</v>
      </c>
      <c r="D44" s="115" t="s">
        <v>94</v>
      </c>
      <c r="E44" s="116">
        <v>11328</v>
      </c>
    </row>
    <row r="45" spans="1:14" ht="20.100000000000001" customHeight="1" x14ac:dyDescent="0.45">
      <c r="A45" s="115" t="s">
        <v>110</v>
      </c>
      <c r="B45" s="115" t="s">
        <v>109</v>
      </c>
      <c r="C45" s="115" t="s">
        <v>87</v>
      </c>
      <c r="D45" s="115" t="s">
        <v>93</v>
      </c>
      <c r="E45" s="116">
        <v>5135</v>
      </c>
    </row>
    <row r="46" spans="1:14" ht="20.100000000000001" customHeight="1" x14ac:dyDescent="0.45">
      <c r="A46" s="115" t="s">
        <v>110</v>
      </c>
      <c r="B46" s="115" t="s">
        <v>109</v>
      </c>
      <c r="C46" s="115" t="s">
        <v>87</v>
      </c>
      <c r="D46" s="115" t="s">
        <v>92</v>
      </c>
      <c r="E46" s="116">
        <v>5599</v>
      </c>
    </row>
    <row r="47" spans="1:14" ht="20.100000000000001" customHeight="1" x14ac:dyDescent="0.45">
      <c r="A47" s="115" t="s">
        <v>110</v>
      </c>
      <c r="B47" s="115" t="s">
        <v>88</v>
      </c>
      <c r="C47" s="115" t="s">
        <v>89</v>
      </c>
      <c r="D47" s="115" t="s">
        <v>82</v>
      </c>
      <c r="E47" s="116">
        <v>11737</v>
      </c>
    </row>
    <row r="48" spans="1:14" ht="20.100000000000001" customHeight="1" x14ac:dyDescent="0.45">
      <c r="A48" s="115" t="s">
        <v>110</v>
      </c>
      <c r="B48" s="115" t="s">
        <v>88</v>
      </c>
      <c r="C48" s="115" t="s">
        <v>89</v>
      </c>
      <c r="D48" s="115" t="s">
        <v>82</v>
      </c>
      <c r="E48" s="116">
        <v>6706</v>
      </c>
    </row>
    <row r="49" spans="1:5" ht="20.100000000000001" customHeight="1" x14ac:dyDescent="0.45">
      <c r="A49" s="115" t="s">
        <v>110</v>
      </c>
      <c r="B49" s="115" t="s">
        <v>88</v>
      </c>
      <c r="C49" s="115" t="s">
        <v>87</v>
      </c>
      <c r="D49" s="115" t="s">
        <v>82</v>
      </c>
      <c r="E49" s="116">
        <v>11586</v>
      </c>
    </row>
    <row r="50" spans="1:5" ht="20.100000000000001" customHeight="1" x14ac:dyDescent="0.45">
      <c r="A50" s="115" t="s">
        <v>110</v>
      </c>
      <c r="B50" s="115" t="s">
        <v>109</v>
      </c>
      <c r="C50" s="115" t="s">
        <v>87</v>
      </c>
      <c r="D50" s="115" t="s">
        <v>82</v>
      </c>
      <c r="E50" s="116">
        <v>11432</v>
      </c>
    </row>
    <row r="51" spans="1:5" ht="20.100000000000001" customHeight="1" x14ac:dyDescent="0.45">
      <c r="A51" s="115" t="s">
        <v>86</v>
      </c>
      <c r="B51" s="115" t="s">
        <v>108</v>
      </c>
      <c r="C51" s="115" t="s">
        <v>87</v>
      </c>
      <c r="D51" s="115" t="s">
        <v>94</v>
      </c>
      <c r="E51" s="116">
        <v>7475</v>
      </c>
    </row>
    <row r="52" spans="1:5" ht="20.100000000000001" customHeight="1" x14ac:dyDescent="0.45">
      <c r="A52" s="115" t="s">
        <v>86</v>
      </c>
      <c r="B52" s="115" t="s">
        <v>108</v>
      </c>
      <c r="C52" s="115" t="s">
        <v>87</v>
      </c>
      <c r="D52" s="115" t="s">
        <v>93</v>
      </c>
      <c r="E52" s="116">
        <v>11812</v>
      </c>
    </row>
    <row r="53" spans="1:5" ht="20.100000000000001" customHeight="1" x14ac:dyDescent="0.45">
      <c r="A53" s="115" t="s">
        <v>86</v>
      </c>
      <c r="B53" s="115" t="s">
        <v>108</v>
      </c>
      <c r="C53" s="115" t="s">
        <v>87</v>
      </c>
      <c r="D53" s="115" t="s">
        <v>92</v>
      </c>
      <c r="E53" s="116">
        <v>11040</v>
      </c>
    </row>
    <row r="54" spans="1:5" ht="20.100000000000001" customHeight="1" x14ac:dyDescent="0.45">
      <c r="A54" s="115" t="s">
        <v>86</v>
      </c>
      <c r="B54" s="115" t="s">
        <v>97</v>
      </c>
      <c r="C54" s="115" t="s">
        <v>89</v>
      </c>
      <c r="D54" s="115" t="s">
        <v>82</v>
      </c>
      <c r="E54" s="116">
        <v>14503</v>
      </c>
    </row>
    <row r="55" spans="1:5" ht="20.100000000000001" customHeight="1" x14ac:dyDescent="0.45">
      <c r="A55" s="115" t="s">
        <v>86</v>
      </c>
      <c r="B55" s="115" t="s">
        <v>97</v>
      </c>
      <c r="C55" s="115" t="s">
        <v>87</v>
      </c>
      <c r="D55" s="115" t="s">
        <v>82</v>
      </c>
      <c r="E55" s="116">
        <v>14491</v>
      </c>
    </row>
    <row r="56" spans="1:5" ht="20.100000000000001" customHeight="1" x14ac:dyDescent="0.45">
      <c r="A56" s="115" t="s">
        <v>86</v>
      </c>
      <c r="B56" s="115" t="s">
        <v>108</v>
      </c>
      <c r="C56" s="115" t="s">
        <v>87</v>
      </c>
      <c r="D56" s="115" t="s">
        <v>82</v>
      </c>
      <c r="E56" s="116">
        <v>5538</v>
      </c>
    </row>
    <row r="57" spans="1:5" ht="20.100000000000001" customHeight="1" x14ac:dyDescent="0.45">
      <c r="A57" s="115" t="s">
        <v>106</v>
      </c>
      <c r="B57" s="115" t="s">
        <v>107</v>
      </c>
      <c r="C57" s="115" t="s">
        <v>89</v>
      </c>
      <c r="D57" s="115" t="s">
        <v>94</v>
      </c>
      <c r="E57" s="116">
        <v>12308</v>
      </c>
    </row>
    <row r="58" spans="1:5" ht="20.100000000000001" customHeight="1" x14ac:dyDescent="0.45">
      <c r="A58" s="115" t="s">
        <v>106</v>
      </c>
      <c r="B58" s="115" t="s">
        <v>107</v>
      </c>
      <c r="C58" s="115" t="s">
        <v>87</v>
      </c>
      <c r="D58" s="115" t="s">
        <v>94</v>
      </c>
      <c r="E58" s="116">
        <v>5515</v>
      </c>
    </row>
    <row r="59" spans="1:5" ht="20.100000000000001" customHeight="1" x14ac:dyDescent="0.45">
      <c r="A59" s="115" t="s">
        <v>106</v>
      </c>
      <c r="B59" s="115" t="s">
        <v>105</v>
      </c>
      <c r="C59" s="115" t="s">
        <v>87</v>
      </c>
      <c r="D59" s="115" t="s">
        <v>94</v>
      </c>
      <c r="E59" s="116">
        <v>13940</v>
      </c>
    </row>
    <row r="60" spans="1:5" ht="20.100000000000001" customHeight="1" x14ac:dyDescent="0.45">
      <c r="A60" s="115" t="s">
        <v>106</v>
      </c>
      <c r="B60" s="115" t="s">
        <v>105</v>
      </c>
      <c r="C60" s="115" t="s">
        <v>89</v>
      </c>
      <c r="D60" s="115" t="s">
        <v>93</v>
      </c>
      <c r="E60" s="116">
        <v>8456</v>
      </c>
    </row>
    <row r="61" spans="1:5" ht="20.100000000000001" customHeight="1" x14ac:dyDescent="0.45">
      <c r="A61" s="115" t="s">
        <v>106</v>
      </c>
      <c r="B61" s="115" t="s">
        <v>105</v>
      </c>
      <c r="C61" s="115" t="s">
        <v>87</v>
      </c>
      <c r="D61" s="115" t="s">
        <v>93</v>
      </c>
      <c r="E61" s="116">
        <v>11930</v>
      </c>
    </row>
    <row r="62" spans="1:5" ht="20.100000000000001" customHeight="1" x14ac:dyDescent="0.45">
      <c r="A62" s="115" t="s">
        <v>106</v>
      </c>
      <c r="B62" s="115" t="s">
        <v>105</v>
      </c>
      <c r="C62" s="115" t="s">
        <v>87</v>
      </c>
      <c r="D62" s="115" t="s">
        <v>92</v>
      </c>
      <c r="E62" s="116">
        <v>6600</v>
      </c>
    </row>
    <row r="63" spans="1:5" ht="20.100000000000001" customHeight="1" x14ac:dyDescent="0.45">
      <c r="A63" s="115" t="s">
        <v>106</v>
      </c>
      <c r="B63" s="115" t="s">
        <v>105</v>
      </c>
      <c r="C63" s="115" t="s">
        <v>89</v>
      </c>
      <c r="D63" s="115" t="s">
        <v>82</v>
      </c>
      <c r="E63" s="116">
        <v>11012</v>
      </c>
    </row>
    <row r="64" spans="1:5" ht="20.100000000000001" customHeight="1" x14ac:dyDescent="0.45">
      <c r="A64" s="115" t="s">
        <v>106</v>
      </c>
      <c r="B64" s="115" t="s">
        <v>105</v>
      </c>
      <c r="C64" s="115" t="s">
        <v>87</v>
      </c>
      <c r="D64" s="115" t="s">
        <v>82</v>
      </c>
      <c r="E64" s="116">
        <v>8380</v>
      </c>
    </row>
    <row r="65" spans="1:5" ht="20.100000000000001" customHeight="1" x14ac:dyDescent="0.45">
      <c r="A65" s="115" t="s">
        <v>104</v>
      </c>
      <c r="B65" s="115" t="s">
        <v>99</v>
      </c>
      <c r="C65" s="115" t="s">
        <v>89</v>
      </c>
      <c r="D65" s="115" t="s">
        <v>94</v>
      </c>
      <c r="E65" s="116">
        <v>12470</v>
      </c>
    </row>
    <row r="66" spans="1:5" ht="20.100000000000001" customHeight="1" x14ac:dyDescent="0.45">
      <c r="A66" s="115" t="s">
        <v>104</v>
      </c>
      <c r="B66" s="115" t="s">
        <v>99</v>
      </c>
      <c r="C66" s="115" t="s">
        <v>87</v>
      </c>
      <c r="D66" s="115" t="s">
        <v>94</v>
      </c>
      <c r="E66" s="116">
        <v>9869</v>
      </c>
    </row>
    <row r="67" spans="1:5" ht="20.100000000000001" customHeight="1" x14ac:dyDescent="0.45">
      <c r="A67" s="115" t="s">
        <v>104</v>
      </c>
      <c r="B67" s="115" t="s">
        <v>99</v>
      </c>
      <c r="C67" s="115" t="s">
        <v>87</v>
      </c>
      <c r="D67" s="115" t="s">
        <v>94</v>
      </c>
      <c r="E67" s="116">
        <v>10329</v>
      </c>
    </row>
    <row r="68" spans="1:5" ht="20.100000000000001" customHeight="1" x14ac:dyDescent="0.45">
      <c r="A68" s="115" t="s">
        <v>104</v>
      </c>
      <c r="B68" s="115" t="s">
        <v>99</v>
      </c>
      <c r="C68" s="115" t="s">
        <v>87</v>
      </c>
      <c r="D68" s="115" t="s">
        <v>93</v>
      </c>
      <c r="E68" s="116">
        <v>10853</v>
      </c>
    </row>
    <row r="69" spans="1:5" ht="20.100000000000001" customHeight="1" x14ac:dyDescent="0.45">
      <c r="A69" s="115" t="s">
        <v>104</v>
      </c>
      <c r="B69" s="115" t="s">
        <v>99</v>
      </c>
      <c r="C69" s="115" t="s">
        <v>87</v>
      </c>
      <c r="D69" s="115" t="s">
        <v>92</v>
      </c>
      <c r="E69" s="116">
        <v>13438</v>
      </c>
    </row>
    <row r="70" spans="1:5" ht="20.100000000000001" customHeight="1" x14ac:dyDescent="0.45">
      <c r="A70" s="115" t="s">
        <v>104</v>
      </c>
      <c r="B70" s="115" t="s">
        <v>99</v>
      </c>
      <c r="C70" s="115" t="s">
        <v>89</v>
      </c>
      <c r="D70" s="115" t="s">
        <v>82</v>
      </c>
      <c r="E70" s="116">
        <v>8953</v>
      </c>
    </row>
    <row r="71" spans="1:5" ht="20.100000000000001" customHeight="1" x14ac:dyDescent="0.45">
      <c r="A71" s="115" t="s">
        <v>104</v>
      </c>
      <c r="B71" s="115" t="s">
        <v>99</v>
      </c>
      <c r="C71" s="115" t="s">
        <v>87</v>
      </c>
      <c r="D71" s="115" t="s">
        <v>82</v>
      </c>
      <c r="E71" s="116">
        <v>10301</v>
      </c>
    </row>
    <row r="72" spans="1:5" ht="20.100000000000001" customHeight="1" x14ac:dyDescent="0.45">
      <c r="A72" s="115" t="s">
        <v>101</v>
      </c>
      <c r="B72" s="115" t="s">
        <v>102</v>
      </c>
      <c r="C72" s="115" t="s">
        <v>87</v>
      </c>
      <c r="D72" s="115" t="s">
        <v>94</v>
      </c>
      <c r="E72" s="116">
        <v>6986</v>
      </c>
    </row>
    <row r="73" spans="1:5" ht="20.100000000000001" customHeight="1" x14ac:dyDescent="0.45">
      <c r="A73" s="115" t="s">
        <v>101</v>
      </c>
      <c r="B73" s="115" t="s">
        <v>103</v>
      </c>
      <c r="C73" s="115" t="s">
        <v>87</v>
      </c>
      <c r="D73" s="115" t="s">
        <v>93</v>
      </c>
      <c r="E73" s="116">
        <v>10707</v>
      </c>
    </row>
    <row r="74" spans="1:5" ht="20.100000000000001" customHeight="1" x14ac:dyDescent="0.45">
      <c r="A74" s="115" t="s">
        <v>101</v>
      </c>
      <c r="B74" s="115" t="s">
        <v>102</v>
      </c>
      <c r="C74" s="115" t="s">
        <v>87</v>
      </c>
      <c r="D74" s="115" t="s">
        <v>92</v>
      </c>
      <c r="E74" s="116">
        <v>6604</v>
      </c>
    </row>
    <row r="75" spans="1:5" ht="20.100000000000001" customHeight="1" x14ac:dyDescent="0.45">
      <c r="A75" s="115" t="s">
        <v>101</v>
      </c>
      <c r="B75" s="115" t="s">
        <v>84</v>
      </c>
      <c r="C75" s="115" t="s">
        <v>89</v>
      </c>
      <c r="D75" s="115" t="s">
        <v>82</v>
      </c>
      <c r="E75" s="116">
        <v>9291</v>
      </c>
    </row>
    <row r="76" spans="1:5" ht="20.100000000000001" customHeight="1" x14ac:dyDescent="0.45">
      <c r="A76" s="115" t="s">
        <v>101</v>
      </c>
      <c r="B76" s="115" t="s">
        <v>84</v>
      </c>
      <c r="C76" s="115" t="s">
        <v>89</v>
      </c>
      <c r="D76" s="115" t="s">
        <v>82</v>
      </c>
      <c r="E76" s="116">
        <v>9241</v>
      </c>
    </row>
    <row r="77" spans="1:5" ht="20.100000000000001" customHeight="1" x14ac:dyDescent="0.45">
      <c r="A77" s="115" t="s">
        <v>101</v>
      </c>
      <c r="B77" s="115" t="s">
        <v>102</v>
      </c>
      <c r="C77" s="115" t="s">
        <v>87</v>
      </c>
      <c r="D77" s="115" t="s">
        <v>82</v>
      </c>
      <c r="E77" s="116">
        <v>10830</v>
      </c>
    </row>
    <row r="78" spans="1:5" ht="20.100000000000001" customHeight="1" x14ac:dyDescent="0.45">
      <c r="A78" s="115" t="s">
        <v>101</v>
      </c>
      <c r="B78" s="115" t="s">
        <v>84</v>
      </c>
      <c r="C78" s="115" t="s">
        <v>87</v>
      </c>
      <c r="D78" s="115" t="s">
        <v>82</v>
      </c>
      <c r="E78" s="116">
        <v>10328</v>
      </c>
    </row>
    <row r="79" spans="1:5" ht="20.100000000000001" customHeight="1" x14ac:dyDescent="0.45">
      <c r="A79" s="115" t="s">
        <v>96</v>
      </c>
      <c r="B79" s="115" t="s">
        <v>95</v>
      </c>
      <c r="C79" s="115" t="s">
        <v>87</v>
      </c>
      <c r="D79" s="115" t="s">
        <v>94</v>
      </c>
      <c r="E79" s="116">
        <v>11328</v>
      </c>
    </row>
    <row r="80" spans="1:5" ht="20.100000000000001" customHeight="1" x14ac:dyDescent="0.45">
      <c r="A80" s="115" t="s">
        <v>96</v>
      </c>
      <c r="B80" s="115" t="s">
        <v>98</v>
      </c>
      <c r="C80" s="115" t="s">
        <v>83</v>
      </c>
      <c r="D80" s="115" t="s">
        <v>94</v>
      </c>
      <c r="E80" s="116">
        <v>9645</v>
      </c>
    </row>
    <row r="81" spans="1:5" ht="20.100000000000001" customHeight="1" x14ac:dyDescent="0.45">
      <c r="A81" s="115" t="s">
        <v>96</v>
      </c>
      <c r="B81" s="115" t="s">
        <v>100</v>
      </c>
      <c r="C81" s="115" t="s">
        <v>89</v>
      </c>
      <c r="D81" s="115" t="s">
        <v>93</v>
      </c>
      <c r="E81" s="116">
        <v>11002</v>
      </c>
    </row>
    <row r="82" spans="1:5" ht="20.100000000000001" customHeight="1" x14ac:dyDescent="0.45">
      <c r="A82" s="115" t="s">
        <v>96</v>
      </c>
      <c r="B82" s="115" t="s">
        <v>99</v>
      </c>
      <c r="C82" s="115" t="s">
        <v>87</v>
      </c>
      <c r="D82" s="115" t="s">
        <v>93</v>
      </c>
      <c r="E82" s="116">
        <v>9963</v>
      </c>
    </row>
    <row r="83" spans="1:5" ht="20.100000000000001" customHeight="1" x14ac:dyDescent="0.45">
      <c r="A83" s="115" t="s">
        <v>96</v>
      </c>
      <c r="B83" s="115" t="s">
        <v>95</v>
      </c>
      <c r="C83" s="115" t="s">
        <v>87</v>
      </c>
      <c r="D83" s="115" t="s">
        <v>92</v>
      </c>
      <c r="E83" s="116">
        <v>11010</v>
      </c>
    </row>
    <row r="84" spans="1:5" ht="20.100000000000001" customHeight="1" x14ac:dyDescent="0.45">
      <c r="A84" s="115" t="s">
        <v>96</v>
      </c>
      <c r="B84" s="115" t="s">
        <v>98</v>
      </c>
      <c r="C84" s="115" t="s">
        <v>83</v>
      </c>
      <c r="D84" s="115" t="s">
        <v>92</v>
      </c>
      <c r="E84" s="116">
        <v>9347</v>
      </c>
    </row>
    <row r="85" spans="1:5" ht="20.100000000000001" customHeight="1" x14ac:dyDescent="0.45">
      <c r="A85" s="115" t="s">
        <v>96</v>
      </c>
      <c r="B85" s="115" t="s">
        <v>91</v>
      </c>
      <c r="C85" s="115" t="s">
        <v>89</v>
      </c>
      <c r="D85" s="115" t="s">
        <v>82</v>
      </c>
      <c r="E85" s="116">
        <v>6255</v>
      </c>
    </row>
    <row r="86" spans="1:5" ht="20.100000000000001" customHeight="1" x14ac:dyDescent="0.45">
      <c r="A86" s="115" t="s">
        <v>96</v>
      </c>
      <c r="B86" s="115" t="s">
        <v>95</v>
      </c>
      <c r="C86" s="115" t="s">
        <v>89</v>
      </c>
      <c r="D86" s="115" t="s">
        <v>82</v>
      </c>
      <c r="E86" s="116">
        <v>11963</v>
      </c>
    </row>
    <row r="87" spans="1:5" ht="20.100000000000001" customHeight="1" x14ac:dyDescent="0.45">
      <c r="A87" s="115" t="s">
        <v>96</v>
      </c>
      <c r="B87" s="115" t="s">
        <v>91</v>
      </c>
      <c r="C87" s="115" t="s">
        <v>89</v>
      </c>
      <c r="D87" s="115" t="s">
        <v>82</v>
      </c>
      <c r="E87" s="116">
        <v>8211</v>
      </c>
    </row>
    <row r="88" spans="1:5" ht="20.100000000000001" customHeight="1" x14ac:dyDescent="0.45">
      <c r="A88" s="115" t="s">
        <v>96</v>
      </c>
      <c r="B88" s="115" t="s">
        <v>97</v>
      </c>
      <c r="C88" s="115" t="s">
        <v>89</v>
      </c>
      <c r="D88" s="115" t="s">
        <v>82</v>
      </c>
      <c r="E88" s="116">
        <v>11733</v>
      </c>
    </row>
    <row r="89" spans="1:5" ht="20.100000000000001" customHeight="1" x14ac:dyDescent="0.45">
      <c r="A89" s="115" t="s">
        <v>96</v>
      </c>
      <c r="B89" s="115" t="s">
        <v>95</v>
      </c>
      <c r="C89" s="115" t="s">
        <v>87</v>
      </c>
      <c r="D89" s="115" t="s">
        <v>82</v>
      </c>
      <c r="E89" s="116">
        <v>11694</v>
      </c>
    </row>
    <row r="90" spans="1:5" ht="20.100000000000001" customHeight="1" x14ac:dyDescent="0.45">
      <c r="A90" s="115" t="s">
        <v>96</v>
      </c>
      <c r="B90" s="115" t="s">
        <v>95</v>
      </c>
      <c r="C90" s="115" t="s">
        <v>87</v>
      </c>
      <c r="D90" s="115" t="s">
        <v>82</v>
      </c>
      <c r="E90" s="116">
        <v>14119</v>
      </c>
    </row>
    <row r="91" spans="1:5" ht="20.100000000000001" customHeight="1" x14ac:dyDescent="0.45">
      <c r="A91" s="115" t="s">
        <v>85</v>
      </c>
      <c r="B91" s="115" t="s">
        <v>88</v>
      </c>
      <c r="C91" s="115" t="s">
        <v>87</v>
      </c>
      <c r="D91" s="115" t="s">
        <v>94</v>
      </c>
      <c r="E91" s="116">
        <v>5634</v>
      </c>
    </row>
    <row r="92" spans="1:5" ht="20.100000000000001" customHeight="1" x14ac:dyDescent="0.45">
      <c r="A92" s="115" t="s">
        <v>85</v>
      </c>
      <c r="B92" s="115" t="s">
        <v>90</v>
      </c>
      <c r="C92" s="115" t="s">
        <v>87</v>
      </c>
      <c r="D92" s="115" t="s">
        <v>93</v>
      </c>
      <c r="E92" s="116">
        <v>10201</v>
      </c>
    </row>
    <row r="93" spans="1:5" ht="20.100000000000001" customHeight="1" x14ac:dyDescent="0.45">
      <c r="A93" s="115" t="s">
        <v>85</v>
      </c>
      <c r="B93" s="115" t="s">
        <v>88</v>
      </c>
      <c r="C93" s="115" t="s">
        <v>87</v>
      </c>
      <c r="D93" s="115" t="s">
        <v>92</v>
      </c>
      <c r="E93" s="116">
        <v>7647</v>
      </c>
    </row>
    <row r="94" spans="1:5" ht="20.100000000000001" customHeight="1" x14ac:dyDescent="0.45">
      <c r="A94" s="115" t="s">
        <v>85</v>
      </c>
      <c r="B94" s="115" t="s">
        <v>91</v>
      </c>
      <c r="C94" s="115" t="s">
        <v>89</v>
      </c>
      <c r="D94" s="115" t="s">
        <v>82</v>
      </c>
      <c r="E94" s="116">
        <v>6428</v>
      </c>
    </row>
    <row r="95" spans="1:5" ht="20.100000000000001" customHeight="1" x14ac:dyDescent="0.45">
      <c r="A95" s="115" t="s">
        <v>85</v>
      </c>
      <c r="B95" s="115" t="s">
        <v>90</v>
      </c>
      <c r="C95" s="115" t="s">
        <v>89</v>
      </c>
      <c r="D95" s="115" t="s">
        <v>82</v>
      </c>
      <c r="E95" s="116">
        <v>7951</v>
      </c>
    </row>
    <row r="96" spans="1:5" ht="20.100000000000001" customHeight="1" x14ac:dyDescent="0.45">
      <c r="A96" s="115" t="s">
        <v>85</v>
      </c>
      <c r="B96" s="115" t="s">
        <v>84</v>
      </c>
      <c r="C96" s="115" t="s">
        <v>89</v>
      </c>
      <c r="D96" s="115" t="s">
        <v>82</v>
      </c>
      <c r="E96" s="116">
        <v>11118</v>
      </c>
    </row>
    <row r="97" spans="1:5" ht="20.100000000000001" customHeight="1" x14ac:dyDescent="0.45">
      <c r="A97" s="115" t="s">
        <v>85</v>
      </c>
      <c r="B97" s="115" t="s">
        <v>88</v>
      </c>
      <c r="C97" s="115" t="s">
        <v>87</v>
      </c>
      <c r="D97" s="115" t="s">
        <v>82</v>
      </c>
      <c r="E97" s="116">
        <v>7428</v>
      </c>
    </row>
    <row r="98" spans="1:5" ht="20.100000000000001" customHeight="1" x14ac:dyDescent="0.45">
      <c r="A98" s="115" t="s">
        <v>85</v>
      </c>
      <c r="B98" s="115" t="s">
        <v>84</v>
      </c>
      <c r="C98" s="115" t="s">
        <v>87</v>
      </c>
      <c r="D98" s="115" t="s">
        <v>82</v>
      </c>
      <c r="E98" s="116">
        <v>14944</v>
      </c>
    </row>
    <row r="99" spans="1:5" ht="20.100000000000001" customHeight="1" x14ac:dyDescent="0.45">
      <c r="A99" s="115" t="s">
        <v>85</v>
      </c>
      <c r="B99" s="115" t="s">
        <v>86</v>
      </c>
      <c r="C99" s="115" t="s">
        <v>83</v>
      </c>
      <c r="D99" s="115" t="s">
        <v>82</v>
      </c>
      <c r="E99" s="116">
        <v>10635</v>
      </c>
    </row>
    <row r="100" spans="1:5" ht="20.100000000000001" customHeight="1" x14ac:dyDescent="0.45">
      <c r="A100" s="115" t="s">
        <v>85</v>
      </c>
      <c r="B100" s="115" t="s">
        <v>84</v>
      </c>
      <c r="C100" s="115" t="s">
        <v>83</v>
      </c>
      <c r="D100" s="115" t="s">
        <v>82</v>
      </c>
      <c r="E100" s="116">
        <v>6431</v>
      </c>
    </row>
  </sheetData>
  <phoneticPr fontId="4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-0.249977111117893"/>
  </sheetPr>
  <dimension ref="A1:M156"/>
  <sheetViews>
    <sheetView workbookViewId="0">
      <selection activeCell="G11" sqref="G11"/>
    </sheetView>
  </sheetViews>
  <sheetFormatPr defaultColWidth="13.59765625" defaultRowHeight="20.100000000000001" customHeight="1" x14ac:dyDescent="0.4"/>
  <cols>
    <col min="1" max="3" width="13.59765625" style="51"/>
    <col min="4" max="4" width="3.59765625" style="4" customWidth="1"/>
    <col min="5" max="16384" width="13.59765625" style="3"/>
  </cols>
  <sheetData>
    <row r="1" spans="1:13" ht="27.95" customHeight="1" x14ac:dyDescent="0.4">
      <c r="A1" s="119" t="s">
        <v>128</v>
      </c>
      <c r="B1" s="119" t="s">
        <v>127</v>
      </c>
      <c r="C1" s="119" t="s">
        <v>126</v>
      </c>
      <c r="E1" s="89" t="s">
        <v>129</v>
      </c>
      <c r="F1" s="51"/>
      <c r="G1" s="51"/>
      <c r="H1" s="51"/>
      <c r="I1" s="51"/>
      <c r="J1" s="51"/>
      <c r="K1" s="51"/>
      <c r="L1" s="51"/>
      <c r="M1" s="51"/>
    </row>
    <row r="2" spans="1:13" ht="20.100000000000001" customHeight="1" x14ac:dyDescent="0.4">
      <c r="A2" s="51" t="s">
        <v>441</v>
      </c>
      <c r="B2" s="51" t="s">
        <v>441</v>
      </c>
      <c r="C2" s="51" t="s">
        <v>441</v>
      </c>
      <c r="E2" s="90" t="s">
        <v>125</v>
      </c>
      <c r="F2" s="51"/>
      <c r="G2" s="51"/>
      <c r="H2" s="51"/>
      <c r="I2" s="51"/>
      <c r="J2" s="51"/>
      <c r="K2" s="51"/>
      <c r="L2" s="51"/>
      <c r="M2" s="51"/>
    </row>
    <row r="3" spans="1:13" ht="20.100000000000001" customHeight="1" x14ac:dyDescent="0.4">
      <c r="A3" s="51" t="s">
        <v>441</v>
      </c>
      <c r="B3" s="51" t="s">
        <v>441</v>
      </c>
      <c r="C3" s="51" t="s">
        <v>441</v>
      </c>
      <c r="E3" s="89"/>
      <c r="F3" s="51"/>
      <c r="G3" s="51"/>
      <c r="H3" s="51"/>
      <c r="I3" s="51"/>
      <c r="J3" s="51"/>
      <c r="K3" s="51"/>
      <c r="L3" s="51"/>
      <c r="M3" s="51"/>
    </row>
    <row r="4" spans="1:13" ht="20.100000000000001" customHeight="1" x14ac:dyDescent="0.4">
      <c r="A4" s="51" t="s">
        <v>441</v>
      </c>
      <c r="B4" s="51" t="s">
        <v>441</v>
      </c>
      <c r="C4" s="51" t="s">
        <v>441</v>
      </c>
      <c r="E4" s="89" t="s">
        <v>124</v>
      </c>
      <c r="F4" s="51"/>
      <c r="G4" s="51"/>
      <c r="H4" s="51"/>
      <c r="I4" s="51"/>
      <c r="J4" s="51"/>
      <c r="K4" s="51"/>
      <c r="L4" s="51"/>
      <c r="M4" s="51"/>
    </row>
    <row r="5" spans="1:13" ht="20.100000000000001" customHeight="1" x14ac:dyDescent="0.4">
      <c r="A5" s="51" t="s">
        <v>441</v>
      </c>
      <c r="B5" s="51" t="s">
        <v>441</v>
      </c>
      <c r="C5" s="51" t="s">
        <v>441</v>
      </c>
      <c r="E5" s="89" t="s">
        <v>123</v>
      </c>
      <c r="F5" s="51"/>
      <c r="G5" s="51"/>
      <c r="H5" s="51"/>
      <c r="I5" s="51"/>
      <c r="J5" s="51"/>
      <c r="K5" s="51"/>
      <c r="L5" s="51"/>
      <c r="M5" s="51"/>
    </row>
    <row r="6" spans="1:13" ht="20.100000000000001" customHeight="1" x14ac:dyDescent="0.4">
      <c r="A6" s="51" t="s">
        <v>441</v>
      </c>
      <c r="B6" s="51" t="s">
        <v>441</v>
      </c>
      <c r="C6" s="51" t="s">
        <v>441</v>
      </c>
      <c r="E6" s="89" t="s">
        <v>122</v>
      </c>
      <c r="F6" s="51"/>
      <c r="G6" s="51"/>
      <c r="H6" s="51"/>
      <c r="I6" s="51"/>
      <c r="J6" s="51"/>
      <c r="K6" s="51"/>
      <c r="L6" s="51"/>
      <c r="M6" s="51"/>
    </row>
    <row r="7" spans="1:13" ht="20.100000000000001" customHeight="1" x14ac:dyDescent="0.4">
      <c r="A7" s="51" t="s">
        <v>441</v>
      </c>
      <c r="B7" s="51" t="s">
        <v>441</v>
      </c>
      <c r="C7" s="51" t="s">
        <v>441</v>
      </c>
      <c r="E7" s="89" t="s">
        <v>121</v>
      </c>
      <c r="F7" s="51"/>
      <c r="G7" s="51"/>
      <c r="H7" s="51"/>
      <c r="I7" s="51"/>
      <c r="J7" s="51"/>
      <c r="K7" s="51"/>
      <c r="L7" s="51"/>
      <c r="M7" s="51"/>
    </row>
    <row r="8" spans="1:13" ht="20.100000000000001" customHeight="1" x14ac:dyDescent="0.4">
      <c r="A8" s="51" t="s">
        <v>441</v>
      </c>
      <c r="B8" s="51" t="s">
        <v>441</v>
      </c>
      <c r="C8" s="51" t="s">
        <v>441</v>
      </c>
      <c r="E8" s="51"/>
      <c r="F8" s="51"/>
      <c r="G8" s="51"/>
      <c r="H8" s="51"/>
      <c r="I8" s="51"/>
      <c r="J8" s="51"/>
      <c r="K8" s="51"/>
      <c r="L8" s="51"/>
      <c r="M8" s="51"/>
    </row>
    <row r="9" spans="1:13" ht="20.100000000000001" customHeight="1" x14ac:dyDescent="0.4">
      <c r="A9" s="51" t="s">
        <v>441</v>
      </c>
      <c r="B9" s="51" t="s">
        <v>441</v>
      </c>
      <c r="C9" s="51" t="s">
        <v>441</v>
      </c>
      <c r="E9" s="51"/>
      <c r="F9" s="51"/>
      <c r="G9" s="51"/>
      <c r="H9" s="51"/>
      <c r="I9" s="51"/>
      <c r="J9" s="51"/>
      <c r="K9" s="51"/>
      <c r="L9" s="51"/>
      <c r="M9" s="51"/>
    </row>
    <row r="10" spans="1:13" ht="20.100000000000001" customHeight="1" x14ac:dyDescent="0.4">
      <c r="A10" s="51" t="s">
        <v>441</v>
      </c>
      <c r="B10" s="51" t="s">
        <v>441</v>
      </c>
      <c r="C10" s="51" t="s">
        <v>441</v>
      </c>
      <c r="E10" s="51"/>
      <c r="F10" s="11"/>
      <c r="G10" s="51"/>
      <c r="H10" s="51"/>
      <c r="I10" s="51"/>
      <c r="J10" s="51"/>
      <c r="K10" s="51"/>
      <c r="L10" s="51"/>
      <c r="M10" s="51"/>
    </row>
    <row r="11" spans="1:13" ht="20.100000000000001" customHeight="1" x14ac:dyDescent="0.4">
      <c r="A11" s="51" t="s">
        <v>441</v>
      </c>
      <c r="B11" s="51" t="s">
        <v>441</v>
      </c>
      <c r="C11" s="51" t="s">
        <v>441</v>
      </c>
      <c r="E11" s="51"/>
      <c r="F11" s="51"/>
      <c r="G11" s="51"/>
      <c r="H11" s="51"/>
      <c r="I11" s="51"/>
      <c r="J11" s="51"/>
      <c r="K11" s="51"/>
      <c r="L11" s="51"/>
      <c r="M11" s="51"/>
    </row>
    <row r="12" spans="1:13" ht="20.100000000000001" customHeight="1" x14ac:dyDescent="0.4">
      <c r="A12" s="51" t="s">
        <v>441</v>
      </c>
      <c r="B12" s="51" t="s">
        <v>441</v>
      </c>
      <c r="C12" s="51" t="s">
        <v>441</v>
      </c>
      <c r="E12" s="51"/>
      <c r="F12" s="11"/>
      <c r="G12" s="51"/>
      <c r="H12" s="51"/>
      <c r="I12" s="51"/>
      <c r="J12" s="51"/>
      <c r="K12" s="51"/>
      <c r="L12" s="51"/>
      <c r="M12" s="51"/>
    </row>
    <row r="13" spans="1:13" ht="20.100000000000001" customHeight="1" x14ac:dyDescent="0.4">
      <c r="A13" s="51" t="s">
        <v>441</v>
      </c>
      <c r="B13" s="51" t="s">
        <v>441</v>
      </c>
      <c r="C13" s="51" t="s">
        <v>441</v>
      </c>
      <c r="E13" s="51"/>
      <c r="F13" s="51"/>
      <c r="G13" s="51"/>
      <c r="H13" s="51"/>
      <c r="I13" s="51"/>
      <c r="J13" s="51"/>
      <c r="K13" s="51"/>
      <c r="L13" s="51"/>
      <c r="M13" s="51"/>
    </row>
    <row r="14" spans="1:13" ht="20.100000000000001" customHeight="1" x14ac:dyDescent="0.4">
      <c r="A14" s="51" t="s">
        <v>441</v>
      </c>
      <c r="B14" s="51" t="s">
        <v>441</v>
      </c>
      <c r="C14" s="51" t="s">
        <v>441</v>
      </c>
      <c r="E14" s="51"/>
      <c r="F14" s="51"/>
      <c r="G14" s="51"/>
      <c r="H14" s="51"/>
      <c r="I14" s="51"/>
      <c r="J14" s="51"/>
      <c r="K14" s="51"/>
      <c r="L14" s="51"/>
      <c r="M14" s="51"/>
    </row>
    <row r="15" spans="1:13" ht="20.100000000000001" customHeight="1" x14ac:dyDescent="0.4">
      <c r="A15" s="51" t="s">
        <v>441</v>
      </c>
      <c r="B15" s="51" t="s">
        <v>441</v>
      </c>
      <c r="C15" s="51" t="s">
        <v>441</v>
      </c>
      <c r="E15" s="51"/>
      <c r="F15" s="51"/>
      <c r="G15" s="51"/>
      <c r="H15" s="51"/>
      <c r="I15" s="51"/>
      <c r="J15" s="51"/>
      <c r="K15" s="51"/>
      <c r="L15" s="51"/>
      <c r="M15" s="51"/>
    </row>
    <row r="16" spans="1:13" ht="20.100000000000001" customHeight="1" x14ac:dyDescent="0.4">
      <c r="A16" s="51" t="s">
        <v>441</v>
      </c>
      <c r="B16" s="51" t="s">
        <v>441</v>
      </c>
      <c r="C16" s="51" t="s">
        <v>441</v>
      </c>
      <c r="E16" s="51"/>
      <c r="F16" s="51"/>
      <c r="G16" s="51"/>
      <c r="H16" s="51"/>
      <c r="I16" s="51"/>
      <c r="J16" s="51"/>
      <c r="K16" s="51"/>
      <c r="L16" s="51"/>
      <c r="M16" s="51"/>
    </row>
    <row r="17" spans="1:13" ht="20.100000000000001" customHeight="1" x14ac:dyDescent="0.4">
      <c r="A17" s="51" t="s">
        <v>441</v>
      </c>
      <c r="B17" s="51" t="s">
        <v>441</v>
      </c>
      <c r="C17" s="51" t="s">
        <v>441</v>
      </c>
      <c r="E17" s="51"/>
      <c r="F17" s="51"/>
      <c r="G17" s="51"/>
      <c r="H17" s="51"/>
      <c r="I17" s="51"/>
      <c r="J17" s="51"/>
      <c r="K17" s="51"/>
      <c r="L17" s="51"/>
      <c r="M17" s="51"/>
    </row>
    <row r="18" spans="1:13" ht="20.100000000000001" customHeight="1" x14ac:dyDescent="0.4">
      <c r="A18" s="51" t="s">
        <v>441</v>
      </c>
      <c r="B18" s="51" t="s">
        <v>441</v>
      </c>
      <c r="C18" s="51" t="s">
        <v>441</v>
      </c>
      <c r="E18" s="51"/>
      <c r="F18" s="51"/>
      <c r="G18" s="51"/>
      <c r="H18" s="51"/>
      <c r="I18" s="51"/>
      <c r="J18" s="51"/>
      <c r="K18" s="51"/>
      <c r="L18" s="51"/>
      <c r="M18" s="51"/>
    </row>
    <row r="19" spans="1:13" ht="20.100000000000001" customHeight="1" x14ac:dyDescent="0.4">
      <c r="A19" s="51" t="s">
        <v>441</v>
      </c>
      <c r="B19" s="51" t="s">
        <v>441</v>
      </c>
      <c r="C19" s="51" t="s">
        <v>441</v>
      </c>
      <c r="E19" s="51"/>
      <c r="F19" s="51"/>
      <c r="G19" s="51"/>
      <c r="H19" s="51"/>
      <c r="I19" s="51"/>
      <c r="J19" s="51"/>
      <c r="K19" s="51"/>
      <c r="L19" s="51"/>
      <c r="M19" s="51"/>
    </row>
    <row r="20" spans="1:13" ht="20.100000000000001" customHeight="1" x14ac:dyDescent="0.4">
      <c r="A20" s="51" t="s">
        <v>441</v>
      </c>
      <c r="B20" s="51" t="s">
        <v>441</v>
      </c>
      <c r="C20" s="51" t="s">
        <v>441</v>
      </c>
      <c r="E20" s="51"/>
      <c r="F20" s="51"/>
      <c r="G20" s="51"/>
      <c r="H20" s="51"/>
      <c r="I20" s="51"/>
      <c r="J20" s="51"/>
      <c r="K20" s="51"/>
      <c r="L20" s="51"/>
      <c r="M20" s="51"/>
    </row>
    <row r="21" spans="1:13" ht="20.100000000000001" customHeight="1" x14ac:dyDescent="0.4">
      <c r="A21" s="51" t="s">
        <v>441</v>
      </c>
      <c r="B21" s="51" t="s">
        <v>441</v>
      </c>
      <c r="C21" s="51" t="s">
        <v>441</v>
      </c>
      <c r="E21" s="51"/>
      <c r="F21" s="51"/>
      <c r="G21" s="51"/>
      <c r="H21" s="51"/>
      <c r="I21" s="51"/>
      <c r="J21" s="51"/>
      <c r="K21" s="51"/>
      <c r="L21" s="51"/>
      <c r="M21" s="51"/>
    </row>
    <row r="22" spans="1:13" ht="20.100000000000001" customHeight="1" x14ac:dyDescent="0.4">
      <c r="E22" s="51"/>
      <c r="F22" s="51"/>
      <c r="G22" s="51"/>
      <c r="H22" s="51"/>
      <c r="I22" s="51"/>
      <c r="J22" s="51"/>
      <c r="K22" s="51"/>
      <c r="L22" s="51"/>
      <c r="M22" s="51"/>
    </row>
    <row r="23" spans="1:13" ht="20.100000000000001" customHeight="1" x14ac:dyDescent="0.4">
      <c r="E23" s="51"/>
      <c r="F23" s="51"/>
      <c r="G23" s="51"/>
      <c r="H23" s="51"/>
      <c r="I23" s="51"/>
      <c r="J23" s="51"/>
      <c r="K23" s="51"/>
      <c r="L23" s="51"/>
      <c r="M23" s="51"/>
    </row>
    <row r="24" spans="1:13" ht="20.100000000000001" customHeight="1" x14ac:dyDescent="0.4">
      <c r="E24" s="51"/>
      <c r="F24" s="51"/>
      <c r="G24" s="51"/>
      <c r="H24" s="51"/>
      <c r="I24" s="51"/>
      <c r="J24" s="51"/>
      <c r="K24" s="51"/>
      <c r="L24" s="51"/>
      <c r="M24" s="51"/>
    </row>
    <row r="25" spans="1:13" ht="20.100000000000001" customHeight="1" x14ac:dyDescent="0.4">
      <c r="E25" s="51"/>
      <c r="F25" s="51"/>
      <c r="G25" s="51"/>
      <c r="H25" s="51"/>
      <c r="I25" s="51"/>
      <c r="J25" s="51"/>
      <c r="K25" s="51"/>
      <c r="L25" s="51"/>
      <c r="M25" s="51"/>
    </row>
    <row r="26" spans="1:13" ht="20.100000000000001" customHeight="1" x14ac:dyDescent="0.4">
      <c r="E26" s="51"/>
      <c r="F26" s="51"/>
      <c r="G26" s="51"/>
      <c r="H26" s="51"/>
      <c r="I26" s="51"/>
      <c r="J26" s="51"/>
      <c r="K26" s="51"/>
      <c r="L26" s="51"/>
      <c r="M26" s="51"/>
    </row>
    <row r="27" spans="1:13" ht="20.100000000000001" customHeight="1" x14ac:dyDescent="0.4">
      <c r="E27" s="51"/>
      <c r="F27" s="51"/>
      <c r="G27" s="51"/>
      <c r="H27" s="51"/>
      <c r="I27" s="51"/>
      <c r="J27" s="51"/>
      <c r="K27" s="51"/>
      <c r="L27" s="51"/>
      <c r="M27" s="51"/>
    </row>
    <row r="28" spans="1:13" ht="20.100000000000001" customHeight="1" x14ac:dyDescent="0.4">
      <c r="E28" s="51"/>
      <c r="F28" s="51"/>
      <c r="G28" s="51"/>
      <c r="H28" s="51"/>
      <c r="I28" s="51"/>
      <c r="J28" s="51"/>
      <c r="K28" s="51"/>
      <c r="L28" s="51"/>
      <c r="M28" s="51"/>
    </row>
    <row r="29" spans="1:13" ht="20.100000000000001" customHeight="1" x14ac:dyDescent="0.4">
      <c r="E29" s="51"/>
      <c r="F29" s="51"/>
      <c r="G29" s="51"/>
      <c r="H29" s="51"/>
      <c r="I29" s="51"/>
      <c r="J29" s="51"/>
      <c r="K29" s="51"/>
      <c r="L29" s="51"/>
      <c r="M29" s="51"/>
    </row>
    <row r="30" spans="1:13" ht="20.100000000000001" customHeight="1" x14ac:dyDescent="0.4">
      <c r="E30" s="51"/>
      <c r="F30" s="51"/>
      <c r="G30" s="51"/>
      <c r="H30" s="51"/>
      <c r="I30" s="51"/>
      <c r="J30" s="51"/>
      <c r="K30" s="51"/>
      <c r="L30" s="51"/>
      <c r="M30" s="51"/>
    </row>
    <row r="31" spans="1:13" ht="20.100000000000001" customHeight="1" x14ac:dyDescent="0.4">
      <c r="E31" s="51"/>
      <c r="F31" s="51"/>
      <c r="G31" s="51"/>
      <c r="H31" s="51"/>
      <c r="I31" s="51"/>
      <c r="J31" s="51"/>
      <c r="K31" s="51"/>
      <c r="L31" s="51"/>
      <c r="M31" s="51"/>
    </row>
    <row r="32" spans="1:13" ht="20.100000000000001" customHeight="1" x14ac:dyDescent="0.4">
      <c r="E32" s="51"/>
      <c r="F32" s="51"/>
      <c r="G32" s="51"/>
      <c r="H32" s="51"/>
      <c r="I32" s="51"/>
      <c r="J32" s="51"/>
      <c r="K32" s="51"/>
      <c r="L32" s="51"/>
      <c r="M32" s="51"/>
    </row>
    <row r="33" spans="5:13" ht="20.100000000000001" customHeight="1" x14ac:dyDescent="0.4">
      <c r="E33" s="51"/>
      <c r="F33" s="51"/>
      <c r="G33" s="51"/>
      <c r="H33" s="51"/>
      <c r="I33" s="51"/>
      <c r="J33" s="51"/>
      <c r="K33" s="51"/>
      <c r="L33" s="51"/>
      <c r="M33" s="51"/>
    </row>
    <row r="34" spans="5:13" ht="20.100000000000001" customHeight="1" x14ac:dyDescent="0.4">
      <c r="E34" s="51"/>
      <c r="F34" s="51"/>
      <c r="G34" s="51"/>
      <c r="H34" s="51"/>
      <c r="I34" s="51"/>
      <c r="J34" s="51"/>
      <c r="K34" s="51"/>
      <c r="L34" s="51"/>
      <c r="M34" s="51"/>
    </row>
    <row r="35" spans="5:13" ht="20.100000000000001" customHeight="1" x14ac:dyDescent="0.4">
      <c r="E35" s="51"/>
      <c r="F35" s="51"/>
      <c r="G35" s="51"/>
      <c r="H35" s="51"/>
      <c r="I35" s="51"/>
      <c r="J35" s="51"/>
      <c r="K35" s="51"/>
      <c r="L35" s="51"/>
      <c r="M35" s="51"/>
    </row>
    <row r="36" spans="5:13" ht="20.100000000000001" customHeight="1" x14ac:dyDescent="0.4">
      <c r="E36" s="51"/>
      <c r="F36" s="51"/>
      <c r="G36" s="51"/>
      <c r="H36" s="51"/>
      <c r="I36" s="51"/>
      <c r="J36" s="51"/>
      <c r="K36" s="51"/>
      <c r="L36" s="51"/>
      <c r="M36" s="51"/>
    </row>
    <row r="37" spans="5:13" ht="20.100000000000001" customHeight="1" x14ac:dyDescent="0.4">
      <c r="E37" s="51"/>
      <c r="F37" s="51"/>
      <c r="G37" s="51"/>
      <c r="H37" s="51"/>
      <c r="I37" s="51"/>
      <c r="J37" s="51"/>
      <c r="K37" s="51"/>
      <c r="L37" s="51"/>
      <c r="M37" s="51"/>
    </row>
    <row r="38" spans="5:13" ht="20.100000000000001" customHeight="1" x14ac:dyDescent="0.4">
      <c r="E38" s="51"/>
      <c r="F38" s="51"/>
      <c r="G38" s="51"/>
      <c r="H38" s="51"/>
      <c r="I38" s="51"/>
      <c r="J38" s="51"/>
      <c r="K38" s="51"/>
      <c r="L38" s="51"/>
      <c r="M38" s="51"/>
    </row>
    <row r="39" spans="5:13" ht="20.100000000000001" customHeight="1" x14ac:dyDescent="0.4">
      <c r="E39" s="51"/>
      <c r="F39" s="51"/>
      <c r="G39" s="51"/>
      <c r="H39" s="51"/>
      <c r="I39" s="51"/>
      <c r="J39" s="51"/>
      <c r="K39" s="51"/>
      <c r="L39" s="51"/>
      <c r="M39" s="51"/>
    </row>
    <row r="40" spans="5:13" ht="20.100000000000001" customHeight="1" x14ac:dyDescent="0.4">
      <c r="E40" s="51"/>
      <c r="F40" s="51"/>
      <c r="G40" s="51"/>
      <c r="H40" s="51"/>
      <c r="I40" s="51"/>
      <c r="J40" s="51"/>
      <c r="K40" s="51"/>
      <c r="L40" s="51"/>
      <c r="M40" s="51"/>
    </row>
    <row r="41" spans="5:13" ht="20.100000000000001" customHeight="1" x14ac:dyDescent="0.4">
      <c r="E41" s="51"/>
      <c r="F41" s="51"/>
      <c r="G41" s="51"/>
      <c r="H41" s="51"/>
      <c r="I41" s="51"/>
      <c r="J41" s="51"/>
      <c r="K41" s="51"/>
      <c r="L41" s="51"/>
      <c r="M41" s="51"/>
    </row>
    <row r="42" spans="5:13" ht="20.100000000000001" customHeight="1" x14ac:dyDescent="0.4">
      <c r="E42" s="51"/>
      <c r="F42" s="51"/>
      <c r="G42" s="51"/>
      <c r="H42" s="51"/>
      <c r="I42" s="51"/>
      <c r="J42" s="51"/>
      <c r="K42" s="51"/>
      <c r="L42" s="51"/>
      <c r="M42" s="51"/>
    </row>
    <row r="43" spans="5:13" ht="20.100000000000001" customHeight="1" x14ac:dyDescent="0.4">
      <c r="E43" s="51"/>
      <c r="F43" s="51"/>
      <c r="G43" s="51"/>
      <c r="H43" s="51"/>
      <c r="I43" s="51"/>
      <c r="J43" s="51"/>
      <c r="K43" s="51"/>
      <c r="L43" s="51"/>
      <c r="M43" s="51"/>
    </row>
    <row r="44" spans="5:13" ht="20.100000000000001" customHeight="1" x14ac:dyDescent="0.4">
      <c r="E44" s="51"/>
      <c r="F44" s="51"/>
      <c r="G44" s="51"/>
      <c r="H44" s="51"/>
      <c r="I44" s="51"/>
      <c r="J44" s="51"/>
      <c r="K44" s="51"/>
      <c r="L44" s="51"/>
      <c r="M44" s="51"/>
    </row>
    <row r="45" spans="5:13" ht="20.100000000000001" customHeight="1" x14ac:dyDescent="0.4">
      <c r="E45" s="51"/>
      <c r="F45" s="51"/>
      <c r="G45" s="51"/>
      <c r="H45" s="51"/>
      <c r="I45" s="51"/>
      <c r="J45" s="51"/>
      <c r="K45" s="51"/>
      <c r="L45" s="51"/>
      <c r="M45" s="51"/>
    </row>
    <row r="46" spans="5:13" ht="20.100000000000001" customHeight="1" x14ac:dyDescent="0.4">
      <c r="E46" s="51"/>
      <c r="F46" s="51"/>
      <c r="G46" s="51"/>
      <c r="H46" s="51"/>
      <c r="I46" s="51"/>
      <c r="J46" s="51"/>
      <c r="K46" s="51"/>
      <c r="L46" s="51"/>
      <c r="M46" s="51"/>
    </row>
    <row r="47" spans="5:13" ht="20.100000000000001" customHeight="1" x14ac:dyDescent="0.4">
      <c r="E47" s="51"/>
      <c r="F47" s="51"/>
      <c r="G47" s="51"/>
      <c r="H47" s="51"/>
      <c r="I47" s="51"/>
      <c r="J47" s="51"/>
      <c r="K47" s="51"/>
      <c r="L47" s="51"/>
      <c r="M47" s="51"/>
    </row>
    <row r="48" spans="5:13" ht="20.100000000000001" customHeight="1" x14ac:dyDescent="0.4">
      <c r="E48" s="51"/>
      <c r="F48" s="51"/>
      <c r="G48" s="51"/>
      <c r="H48" s="51"/>
      <c r="I48" s="51"/>
      <c r="J48" s="51"/>
      <c r="K48" s="51"/>
      <c r="L48" s="51"/>
      <c r="M48" s="51"/>
    </row>
    <row r="49" spans="5:13" ht="20.100000000000001" customHeight="1" x14ac:dyDescent="0.4">
      <c r="E49" s="51"/>
      <c r="F49" s="51"/>
      <c r="G49" s="51"/>
      <c r="H49" s="51"/>
      <c r="I49" s="51"/>
      <c r="J49" s="51"/>
      <c r="K49" s="51"/>
      <c r="L49" s="51"/>
      <c r="M49" s="51"/>
    </row>
    <row r="50" spans="5:13" ht="20.100000000000001" customHeight="1" x14ac:dyDescent="0.4">
      <c r="E50" s="51"/>
      <c r="F50" s="51"/>
      <c r="G50" s="51"/>
      <c r="H50" s="51"/>
      <c r="I50" s="51"/>
      <c r="J50" s="51"/>
      <c r="K50" s="51"/>
      <c r="L50" s="51"/>
      <c r="M50" s="51"/>
    </row>
    <row r="51" spans="5:13" ht="20.100000000000001" customHeight="1" x14ac:dyDescent="0.4">
      <c r="E51" s="51"/>
      <c r="F51" s="51"/>
      <c r="G51" s="51"/>
      <c r="H51" s="51"/>
      <c r="I51" s="51"/>
      <c r="J51" s="51"/>
      <c r="K51" s="51"/>
      <c r="L51" s="51"/>
      <c r="M51" s="51"/>
    </row>
    <row r="52" spans="5:13" ht="20.100000000000001" customHeight="1" x14ac:dyDescent="0.4">
      <c r="E52" s="51"/>
      <c r="F52" s="51"/>
      <c r="G52" s="51"/>
      <c r="H52" s="51"/>
      <c r="I52" s="51"/>
      <c r="J52" s="51"/>
      <c r="K52" s="51"/>
      <c r="L52" s="51"/>
      <c r="M52" s="51"/>
    </row>
    <row r="53" spans="5:13" ht="20.100000000000001" customHeight="1" x14ac:dyDescent="0.4">
      <c r="E53" s="51"/>
      <c r="F53" s="51"/>
      <c r="G53" s="51"/>
      <c r="H53" s="51"/>
      <c r="I53" s="51"/>
      <c r="J53" s="51"/>
      <c r="K53" s="51"/>
      <c r="L53" s="51"/>
      <c r="M53" s="51"/>
    </row>
    <row r="54" spans="5:13" ht="20.100000000000001" customHeight="1" x14ac:dyDescent="0.4">
      <c r="E54" s="51"/>
      <c r="F54" s="51"/>
      <c r="G54" s="51"/>
      <c r="H54" s="51"/>
      <c r="I54" s="51"/>
      <c r="J54" s="51"/>
      <c r="K54" s="51"/>
      <c r="L54" s="51"/>
      <c r="M54" s="51"/>
    </row>
    <row r="55" spans="5:13" ht="20.100000000000001" customHeight="1" x14ac:dyDescent="0.4">
      <c r="E55" s="51"/>
      <c r="F55" s="51"/>
      <c r="G55" s="51"/>
      <c r="H55" s="51"/>
      <c r="I55" s="51"/>
      <c r="J55" s="51"/>
      <c r="K55" s="51"/>
      <c r="L55" s="51"/>
      <c r="M55" s="51"/>
    </row>
    <row r="56" spans="5:13" ht="20.100000000000001" customHeight="1" x14ac:dyDescent="0.4">
      <c r="E56" s="51"/>
      <c r="F56" s="51"/>
      <c r="G56" s="51"/>
      <c r="H56" s="51"/>
      <c r="I56" s="51"/>
      <c r="J56" s="51"/>
      <c r="K56" s="51"/>
      <c r="L56" s="51"/>
      <c r="M56" s="51"/>
    </row>
    <row r="57" spans="5:13" ht="20.100000000000001" customHeight="1" x14ac:dyDescent="0.4">
      <c r="E57" s="51"/>
      <c r="F57" s="51"/>
      <c r="G57" s="51"/>
      <c r="H57" s="51"/>
      <c r="I57" s="51"/>
      <c r="J57" s="51"/>
      <c r="K57" s="51"/>
      <c r="L57" s="51"/>
      <c r="M57" s="51"/>
    </row>
    <row r="58" spans="5:13" ht="20.100000000000001" customHeight="1" x14ac:dyDescent="0.4">
      <c r="E58" s="51"/>
      <c r="F58" s="51"/>
      <c r="G58" s="51"/>
      <c r="H58" s="51"/>
      <c r="I58" s="51"/>
      <c r="J58" s="51"/>
      <c r="K58" s="51"/>
      <c r="L58" s="51"/>
      <c r="M58" s="51"/>
    </row>
    <row r="59" spans="5:13" ht="20.100000000000001" customHeight="1" x14ac:dyDescent="0.4">
      <c r="E59" s="51"/>
      <c r="F59" s="51"/>
      <c r="G59" s="51"/>
      <c r="H59" s="51"/>
      <c r="I59" s="51"/>
      <c r="J59" s="51"/>
      <c r="K59" s="51"/>
      <c r="L59" s="51"/>
      <c r="M59" s="51"/>
    </row>
    <row r="60" spans="5:13" ht="20.100000000000001" customHeight="1" x14ac:dyDescent="0.4">
      <c r="E60" s="51"/>
      <c r="F60" s="51"/>
      <c r="G60" s="51"/>
      <c r="H60" s="51"/>
      <c r="I60" s="51"/>
      <c r="J60" s="51"/>
      <c r="K60" s="51"/>
      <c r="L60" s="51"/>
      <c r="M60" s="51"/>
    </row>
    <row r="61" spans="5:13" ht="20.100000000000001" customHeight="1" x14ac:dyDescent="0.4">
      <c r="E61" s="51"/>
      <c r="F61" s="51"/>
      <c r="G61" s="51"/>
      <c r="H61" s="51"/>
      <c r="I61" s="51"/>
      <c r="J61" s="51"/>
      <c r="K61" s="51"/>
      <c r="L61" s="51"/>
      <c r="M61" s="51"/>
    </row>
    <row r="62" spans="5:13" ht="20.100000000000001" customHeight="1" x14ac:dyDescent="0.4">
      <c r="E62" s="51"/>
      <c r="F62" s="51"/>
      <c r="G62" s="51"/>
      <c r="H62" s="51"/>
      <c r="I62" s="51"/>
      <c r="J62" s="51"/>
      <c r="K62" s="51"/>
      <c r="L62" s="51"/>
      <c r="M62" s="51"/>
    </row>
    <row r="63" spans="5:13" ht="20.100000000000001" customHeight="1" x14ac:dyDescent="0.4">
      <c r="E63" s="51"/>
      <c r="F63" s="51"/>
      <c r="G63" s="51"/>
      <c r="H63" s="51"/>
      <c r="I63" s="51"/>
      <c r="J63" s="51"/>
      <c r="K63" s="51"/>
      <c r="L63" s="51"/>
      <c r="M63" s="51"/>
    </row>
    <row r="64" spans="5:13" ht="20.100000000000001" customHeight="1" x14ac:dyDescent="0.4">
      <c r="E64" s="51"/>
      <c r="F64" s="51"/>
      <c r="G64" s="51"/>
      <c r="H64" s="51"/>
      <c r="I64" s="51"/>
      <c r="J64" s="51"/>
      <c r="K64" s="51"/>
      <c r="L64" s="51"/>
      <c r="M64" s="51"/>
    </row>
    <row r="65" spans="5:13" ht="20.100000000000001" customHeight="1" x14ac:dyDescent="0.4">
      <c r="E65" s="51"/>
      <c r="F65" s="51"/>
      <c r="G65" s="51"/>
      <c r="H65" s="51"/>
      <c r="I65" s="51"/>
      <c r="J65" s="51"/>
      <c r="K65" s="51"/>
      <c r="L65" s="51"/>
      <c r="M65" s="51"/>
    </row>
    <row r="66" spans="5:13" ht="20.100000000000001" customHeight="1" x14ac:dyDescent="0.4">
      <c r="E66" s="51"/>
      <c r="F66" s="51"/>
      <c r="G66" s="51"/>
      <c r="H66" s="51"/>
      <c r="I66" s="51"/>
      <c r="J66" s="51"/>
      <c r="K66" s="51"/>
      <c r="L66" s="51"/>
      <c r="M66" s="51"/>
    </row>
    <row r="67" spans="5:13" ht="20.100000000000001" customHeight="1" x14ac:dyDescent="0.4">
      <c r="E67" s="51"/>
      <c r="F67" s="51"/>
      <c r="G67" s="51"/>
      <c r="H67" s="51"/>
      <c r="I67" s="51"/>
      <c r="J67" s="51"/>
      <c r="K67" s="51"/>
      <c r="L67" s="51"/>
      <c r="M67" s="51"/>
    </row>
    <row r="68" spans="5:13" ht="20.100000000000001" customHeight="1" x14ac:dyDescent="0.4">
      <c r="E68" s="51"/>
      <c r="F68" s="51"/>
      <c r="G68" s="51"/>
      <c r="H68" s="51"/>
      <c r="I68" s="51"/>
      <c r="J68" s="51"/>
      <c r="K68" s="51"/>
      <c r="L68" s="51"/>
      <c r="M68" s="51"/>
    </row>
    <row r="69" spans="5:13" ht="20.100000000000001" customHeight="1" x14ac:dyDescent="0.4">
      <c r="E69" s="51"/>
      <c r="F69" s="51"/>
      <c r="G69" s="51"/>
      <c r="H69" s="51"/>
      <c r="I69" s="51"/>
      <c r="J69" s="51"/>
      <c r="K69" s="51"/>
      <c r="L69" s="51"/>
      <c r="M69" s="51"/>
    </row>
    <row r="70" spans="5:13" ht="20.100000000000001" customHeight="1" x14ac:dyDescent="0.4">
      <c r="E70" s="51"/>
      <c r="F70" s="51"/>
      <c r="G70" s="51"/>
      <c r="H70" s="51"/>
      <c r="I70" s="51"/>
      <c r="J70" s="51"/>
      <c r="K70" s="51"/>
      <c r="L70" s="51"/>
      <c r="M70" s="51"/>
    </row>
    <row r="71" spans="5:13" ht="20.100000000000001" customHeight="1" x14ac:dyDescent="0.4">
      <c r="E71" s="51"/>
      <c r="F71" s="51"/>
      <c r="G71" s="51"/>
      <c r="H71" s="51"/>
      <c r="I71" s="51"/>
      <c r="J71" s="51"/>
      <c r="K71" s="51"/>
      <c r="L71" s="51"/>
      <c r="M71" s="51"/>
    </row>
    <row r="72" spans="5:13" ht="20.100000000000001" customHeight="1" x14ac:dyDescent="0.4">
      <c r="E72" s="51"/>
      <c r="F72" s="51"/>
      <c r="G72" s="51"/>
      <c r="H72" s="51"/>
      <c r="I72" s="51"/>
      <c r="J72" s="51"/>
      <c r="K72" s="51"/>
      <c r="L72" s="51"/>
      <c r="M72" s="51"/>
    </row>
    <row r="73" spans="5:13" ht="20.100000000000001" customHeight="1" x14ac:dyDescent="0.4">
      <c r="E73" s="51"/>
      <c r="F73" s="51"/>
      <c r="G73" s="51"/>
      <c r="H73" s="51"/>
      <c r="I73" s="51"/>
      <c r="J73" s="51"/>
      <c r="K73" s="51"/>
      <c r="L73" s="51"/>
      <c r="M73" s="51"/>
    </row>
    <row r="74" spans="5:13" ht="20.100000000000001" customHeight="1" x14ac:dyDescent="0.4">
      <c r="E74" s="51"/>
      <c r="F74" s="51"/>
      <c r="G74" s="51"/>
      <c r="H74" s="51"/>
      <c r="I74" s="51"/>
      <c r="J74" s="51"/>
      <c r="K74" s="51"/>
      <c r="L74" s="51"/>
      <c r="M74" s="51"/>
    </row>
    <row r="75" spans="5:13" ht="20.100000000000001" customHeight="1" x14ac:dyDescent="0.4">
      <c r="E75" s="51"/>
      <c r="F75" s="51"/>
      <c r="G75" s="51"/>
      <c r="H75" s="51"/>
      <c r="I75" s="51"/>
      <c r="J75" s="51"/>
      <c r="K75" s="51"/>
      <c r="L75" s="51"/>
      <c r="M75" s="51"/>
    </row>
    <row r="76" spans="5:13" ht="20.100000000000001" customHeight="1" x14ac:dyDescent="0.4">
      <c r="E76" s="51"/>
      <c r="F76" s="51"/>
      <c r="G76" s="51"/>
      <c r="H76" s="51"/>
      <c r="I76" s="51"/>
      <c r="J76" s="51"/>
      <c r="K76" s="51"/>
      <c r="L76" s="51"/>
      <c r="M76" s="51"/>
    </row>
    <row r="77" spans="5:13" ht="20.100000000000001" customHeight="1" x14ac:dyDescent="0.4">
      <c r="E77" s="51"/>
      <c r="F77" s="51"/>
      <c r="G77" s="51"/>
      <c r="H77" s="51"/>
      <c r="I77" s="51"/>
      <c r="J77" s="51"/>
      <c r="K77" s="51"/>
      <c r="L77" s="51"/>
      <c r="M77" s="51"/>
    </row>
    <row r="78" spans="5:13" ht="20.100000000000001" customHeight="1" x14ac:dyDescent="0.4">
      <c r="E78" s="51"/>
      <c r="F78" s="51"/>
      <c r="G78" s="51"/>
      <c r="H78" s="51"/>
      <c r="I78" s="51"/>
      <c r="J78" s="51"/>
      <c r="K78" s="51"/>
      <c r="L78" s="51"/>
      <c r="M78" s="51"/>
    </row>
    <row r="79" spans="5:13" ht="20.100000000000001" customHeight="1" x14ac:dyDescent="0.4">
      <c r="E79" s="51"/>
      <c r="F79" s="51"/>
      <c r="G79" s="51"/>
      <c r="H79" s="51"/>
      <c r="I79" s="51"/>
      <c r="J79" s="51"/>
      <c r="K79" s="51"/>
      <c r="L79" s="51"/>
      <c r="M79" s="51"/>
    </row>
    <row r="80" spans="5:13" ht="20.100000000000001" customHeight="1" x14ac:dyDescent="0.4">
      <c r="E80" s="51"/>
      <c r="F80" s="51"/>
      <c r="G80" s="51"/>
      <c r="H80" s="51"/>
      <c r="I80" s="51"/>
      <c r="J80" s="51"/>
      <c r="K80" s="51"/>
      <c r="L80" s="51"/>
      <c r="M80" s="51"/>
    </row>
    <row r="81" spans="5:13" ht="20.100000000000001" customHeight="1" x14ac:dyDescent="0.4">
      <c r="E81" s="51"/>
      <c r="F81" s="51"/>
      <c r="G81" s="51"/>
      <c r="H81" s="51"/>
      <c r="I81" s="51"/>
      <c r="J81" s="51"/>
      <c r="K81" s="51"/>
      <c r="L81" s="51"/>
      <c r="M81" s="51"/>
    </row>
    <row r="82" spans="5:13" ht="20.100000000000001" customHeight="1" x14ac:dyDescent="0.4">
      <c r="E82" s="51"/>
      <c r="F82" s="51"/>
      <c r="G82" s="51"/>
      <c r="H82" s="51"/>
      <c r="I82" s="51"/>
      <c r="J82" s="51"/>
      <c r="K82" s="51"/>
      <c r="L82" s="51"/>
      <c r="M82" s="51"/>
    </row>
    <row r="83" spans="5:13" ht="20.100000000000001" customHeight="1" x14ac:dyDescent="0.4">
      <c r="E83" s="51"/>
      <c r="F83" s="51"/>
      <c r="G83" s="51"/>
      <c r="H83" s="51"/>
      <c r="I83" s="51"/>
      <c r="J83" s="51"/>
      <c r="K83" s="51"/>
      <c r="L83" s="51"/>
      <c r="M83" s="51"/>
    </row>
    <row r="84" spans="5:13" ht="20.100000000000001" customHeight="1" x14ac:dyDescent="0.4">
      <c r="E84" s="51"/>
      <c r="F84" s="51"/>
      <c r="G84" s="51"/>
      <c r="H84" s="51"/>
      <c r="I84" s="51"/>
      <c r="J84" s="51"/>
      <c r="K84" s="51"/>
      <c r="L84" s="51"/>
      <c r="M84" s="51"/>
    </row>
    <row r="85" spans="5:13" ht="20.100000000000001" customHeight="1" x14ac:dyDescent="0.4">
      <c r="E85" s="51"/>
      <c r="F85" s="51"/>
      <c r="G85" s="51"/>
      <c r="H85" s="51"/>
      <c r="I85" s="51"/>
      <c r="J85" s="51"/>
      <c r="K85" s="51"/>
      <c r="L85" s="51"/>
      <c r="M85" s="51"/>
    </row>
    <row r="86" spans="5:13" ht="20.100000000000001" customHeight="1" x14ac:dyDescent="0.4">
      <c r="E86" s="51"/>
      <c r="F86" s="51"/>
      <c r="G86" s="51"/>
      <c r="H86" s="51"/>
      <c r="I86" s="51"/>
      <c r="J86" s="51"/>
      <c r="K86" s="51"/>
      <c r="L86" s="51"/>
      <c r="M86" s="51"/>
    </row>
    <row r="87" spans="5:13" ht="20.100000000000001" customHeight="1" x14ac:dyDescent="0.4">
      <c r="E87" s="51"/>
      <c r="F87" s="51"/>
      <c r="G87" s="51"/>
      <c r="H87" s="51"/>
      <c r="I87" s="51"/>
      <c r="J87" s="51"/>
      <c r="K87" s="51"/>
      <c r="L87" s="51"/>
      <c r="M87" s="51"/>
    </row>
    <row r="88" spans="5:13" ht="20.100000000000001" customHeight="1" x14ac:dyDescent="0.4">
      <c r="E88" s="51"/>
      <c r="F88" s="51"/>
      <c r="G88" s="51"/>
      <c r="H88" s="51"/>
      <c r="I88" s="51"/>
      <c r="J88" s="51"/>
      <c r="K88" s="51"/>
      <c r="L88" s="51"/>
      <c r="M88" s="51"/>
    </row>
    <row r="89" spans="5:13" ht="20.100000000000001" customHeight="1" x14ac:dyDescent="0.4">
      <c r="E89" s="51"/>
      <c r="F89" s="51"/>
      <c r="G89" s="51"/>
      <c r="H89" s="51"/>
      <c r="I89" s="51"/>
      <c r="J89" s="51"/>
      <c r="K89" s="51"/>
      <c r="L89" s="51"/>
      <c r="M89" s="51"/>
    </row>
    <row r="90" spans="5:13" ht="20.100000000000001" customHeight="1" x14ac:dyDescent="0.4">
      <c r="E90" s="51"/>
      <c r="F90" s="51"/>
      <c r="G90" s="51"/>
      <c r="H90" s="51"/>
      <c r="I90" s="51"/>
      <c r="J90" s="51"/>
      <c r="K90" s="51"/>
      <c r="L90" s="51"/>
      <c r="M90" s="51"/>
    </row>
    <row r="91" spans="5:13" ht="20.100000000000001" customHeight="1" x14ac:dyDescent="0.4">
      <c r="E91" s="51"/>
      <c r="F91" s="51"/>
      <c r="G91" s="51"/>
      <c r="H91" s="51"/>
      <c r="I91" s="51"/>
      <c r="J91" s="51"/>
      <c r="K91" s="51"/>
      <c r="L91" s="51"/>
      <c r="M91" s="51"/>
    </row>
    <row r="92" spans="5:13" ht="20.100000000000001" customHeight="1" x14ac:dyDescent="0.4">
      <c r="E92" s="51"/>
      <c r="F92" s="51"/>
      <c r="G92" s="51"/>
      <c r="H92" s="51"/>
      <c r="I92" s="51"/>
      <c r="J92" s="51"/>
      <c r="K92" s="51"/>
      <c r="L92" s="51"/>
      <c r="M92" s="51"/>
    </row>
    <row r="93" spans="5:13" ht="20.100000000000001" customHeight="1" x14ac:dyDescent="0.4">
      <c r="E93" s="51"/>
      <c r="F93" s="51"/>
      <c r="G93" s="51"/>
      <c r="H93" s="51"/>
      <c r="I93" s="51"/>
      <c r="J93" s="51"/>
      <c r="K93" s="51"/>
      <c r="L93" s="51"/>
      <c r="M93" s="51"/>
    </row>
    <row r="94" spans="5:13" ht="20.100000000000001" customHeight="1" x14ac:dyDescent="0.4">
      <c r="E94" s="51"/>
      <c r="F94" s="51"/>
      <c r="G94" s="51"/>
      <c r="H94" s="51"/>
      <c r="I94" s="51"/>
      <c r="J94" s="51"/>
      <c r="K94" s="51"/>
      <c r="L94" s="51"/>
      <c r="M94" s="51"/>
    </row>
    <row r="95" spans="5:13" ht="20.100000000000001" customHeight="1" x14ac:dyDescent="0.4">
      <c r="E95" s="51"/>
      <c r="F95" s="51"/>
      <c r="G95" s="51"/>
      <c r="H95" s="51"/>
      <c r="I95" s="51"/>
      <c r="J95" s="51"/>
      <c r="K95" s="51"/>
      <c r="L95" s="51"/>
      <c r="M95" s="51"/>
    </row>
    <row r="96" spans="5:13" ht="20.100000000000001" customHeight="1" x14ac:dyDescent="0.4">
      <c r="E96" s="51"/>
      <c r="F96" s="51"/>
      <c r="G96" s="51"/>
      <c r="H96" s="51"/>
      <c r="I96" s="51"/>
      <c r="J96" s="51"/>
      <c r="K96" s="51"/>
      <c r="L96" s="51"/>
      <c r="M96" s="51"/>
    </row>
    <row r="97" spans="5:13" ht="20.100000000000001" customHeight="1" x14ac:dyDescent="0.4">
      <c r="E97" s="51"/>
      <c r="F97" s="51"/>
      <c r="G97" s="51"/>
      <c r="H97" s="51"/>
      <c r="I97" s="51"/>
      <c r="J97" s="51"/>
      <c r="K97" s="51"/>
      <c r="L97" s="51"/>
      <c r="M97" s="51"/>
    </row>
    <row r="98" spans="5:13" ht="20.100000000000001" customHeight="1" x14ac:dyDescent="0.4">
      <c r="E98" s="51"/>
      <c r="F98" s="51"/>
      <c r="G98" s="51"/>
      <c r="H98" s="51"/>
      <c r="I98" s="51"/>
      <c r="J98" s="51"/>
      <c r="K98" s="51"/>
      <c r="L98" s="51"/>
      <c r="M98" s="51"/>
    </row>
    <row r="99" spans="5:13" ht="20.100000000000001" customHeight="1" x14ac:dyDescent="0.4">
      <c r="E99" s="51"/>
      <c r="F99" s="51"/>
      <c r="G99" s="51"/>
      <c r="H99" s="51"/>
      <c r="I99" s="51"/>
      <c r="J99" s="51"/>
      <c r="K99" s="51"/>
      <c r="L99" s="51"/>
      <c r="M99" s="51"/>
    </row>
    <row r="100" spans="5:13" ht="20.100000000000001" customHeight="1" x14ac:dyDescent="0.4">
      <c r="E100" s="51"/>
      <c r="F100" s="51"/>
      <c r="G100" s="51"/>
      <c r="H100" s="51"/>
      <c r="I100" s="51"/>
      <c r="J100" s="51"/>
      <c r="K100" s="51"/>
      <c r="L100" s="51"/>
      <c r="M100" s="51"/>
    </row>
    <row r="101" spans="5:13" ht="20.100000000000001" customHeight="1" x14ac:dyDescent="0.4">
      <c r="E101" s="51"/>
      <c r="F101" s="51"/>
      <c r="G101" s="51"/>
      <c r="H101" s="51"/>
      <c r="I101" s="51"/>
      <c r="J101" s="51"/>
      <c r="K101" s="51"/>
      <c r="L101" s="51"/>
      <c r="M101" s="51"/>
    </row>
    <row r="102" spans="5:13" ht="20.100000000000001" customHeight="1" x14ac:dyDescent="0.4">
      <c r="E102" s="51"/>
      <c r="F102" s="51"/>
      <c r="G102" s="51"/>
      <c r="H102" s="51"/>
      <c r="I102" s="51"/>
      <c r="J102" s="51"/>
      <c r="K102" s="51"/>
      <c r="L102" s="51"/>
      <c r="M102" s="51"/>
    </row>
    <row r="103" spans="5:13" ht="20.100000000000001" customHeight="1" x14ac:dyDescent="0.4">
      <c r="E103" s="51"/>
      <c r="F103" s="51"/>
      <c r="G103" s="51"/>
      <c r="H103" s="51"/>
      <c r="I103" s="51"/>
      <c r="J103" s="51"/>
      <c r="K103" s="51"/>
      <c r="L103" s="51"/>
      <c r="M103" s="51"/>
    </row>
    <row r="104" spans="5:13" ht="20.100000000000001" customHeight="1" x14ac:dyDescent="0.4">
      <c r="E104" s="51"/>
      <c r="F104" s="51"/>
      <c r="G104" s="51"/>
      <c r="H104" s="51"/>
      <c r="I104" s="51"/>
      <c r="J104" s="51"/>
      <c r="K104" s="51"/>
      <c r="L104" s="51"/>
      <c r="M104" s="51"/>
    </row>
    <row r="105" spans="5:13" ht="20.100000000000001" customHeight="1" x14ac:dyDescent="0.4">
      <c r="E105" s="51"/>
      <c r="F105" s="51"/>
      <c r="G105" s="51"/>
      <c r="H105" s="51"/>
      <c r="I105" s="51"/>
      <c r="J105" s="51"/>
      <c r="K105" s="51"/>
      <c r="L105" s="51"/>
      <c r="M105" s="51"/>
    </row>
    <row r="106" spans="5:13" ht="20.100000000000001" customHeight="1" x14ac:dyDescent="0.4">
      <c r="E106" s="51"/>
      <c r="F106" s="51"/>
      <c r="G106" s="51"/>
      <c r="H106" s="51"/>
      <c r="I106" s="51"/>
      <c r="J106" s="51"/>
      <c r="K106" s="51"/>
      <c r="L106" s="51"/>
      <c r="M106" s="51"/>
    </row>
    <row r="107" spans="5:13" ht="20.100000000000001" customHeight="1" x14ac:dyDescent="0.4">
      <c r="E107" s="51"/>
      <c r="F107" s="51"/>
      <c r="G107" s="51"/>
      <c r="H107" s="51"/>
      <c r="I107" s="51"/>
      <c r="J107" s="51"/>
      <c r="K107" s="51"/>
      <c r="L107" s="51"/>
      <c r="M107" s="51"/>
    </row>
    <row r="108" spans="5:13" ht="20.100000000000001" customHeight="1" x14ac:dyDescent="0.4">
      <c r="E108" s="51"/>
      <c r="F108" s="51"/>
      <c r="G108" s="51"/>
      <c r="H108" s="51"/>
      <c r="I108" s="51"/>
      <c r="J108" s="51"/>
      <c r="K108" s="51"/>
      <c r="L108" s="51"/>
      <c r="M108" s="51"/>
    </row>
    <row r="109" spans="5:13" ht="20.100000000000001" customHeight="1" x14ac:dyDescent="0.4">
      <c r="E109" s="51"/>
      <c r="F109" s="51"/>
      <c r="G109" s="51"/>
      <c r="H109" s="51"/>
      <c r="I109" s="51"/>
      <c r="J109" s="51"/>
      <c r="K109" s="51"/>
      <c r="L109" s="51"/>
      <c r="M109" s="51"/>
    </row>
    <row r="110" spans="5:13" ht="20.100000000000001" customHeight="1" x14ac:dyDescent="0.4">
      <c r="E110" s="51"/>
      <c r="F110" s="51"/>
      <c r="G110" s="51"/>
      <c r="H110" s="51"/>
      <c r="I110" s="51"/>
      <c r="J110" s="51"/>
      <c r="K110" s="51"/>
      <c r="L110" s="51"/>
      <c r="M110" s="51"/>
    </row>
    <row r="111" spans="5:13" ht="20.100000000000001" customHeight="1" x14ac:dyDescent="0.4">
      <c r="E111" s="51"/>
      <c r="F111" s="51"/>
      <c r="G111" s="51"/>
      <c r="H111" s="51"/>
      <c r="I111" s="51"/>
      <c r="J111" s="51"/>
      <c r="K111" s="51"/>
      <c r="L111" s="51"/>
      <c r="M111" s="51"/>
    </row>
    <row r="112" spans="5:13" ht="20.100000000000001" customHeight="1" x14ac:dyDescent="0.4">
      <c r="E112" s="51"/>
      <c r="F112" s="51"/>
      <c r="G112" s="51"/>
      <c r="H112" s="51"/>
      <c r="I112" s="51"/>
      <c r="J112" s="51"/>
      <c r="K112" s="51"/>
      <c r="L112" s="51"/>
      <c r="M112" s="51"/>
    </row>
    <row r="113" spans="5:13" ht="20.100000000000001" customHeight="1" x14ac:dyDescent="0.4">
      <c r="E113" s="51"/>
      <c r="F113" s="51"/>
      <c r="G113" s="51"/>
      <c r="H113" s="51"/>
      <c r="I113" s="51"/>
      <c r="J113" s="51"/>
      <c r="K113" s="51"/>
      <c r="L113" s="51"/>
      <c r="M113" s="51"/>
    </row>
    <row r="114" spans="5:13" ht="20.100000000000001" customHeight="1" x14ac:dyDescent="0.4">
      <c r="E114" s="51"/>
      <c r="F114" s="51"/>
      <c r="G114" s="51"/>
      <c r="H114" s="51"/>
      <c r="I114" s="51"/>
      <c r="J114" s="51"/>
      <c r="K114" s="51"/>
      <c r="L114" s="51"/>
      <c r="M114" s="51"/>
    </row>
    <row r="115" spans="5:13" ht="20.100000000000001" customHeight="1" x14ac:dyDescent="0.4">
      <c r="E115" s="51"/>
      <c r="F115" s="51"/>
      <c r="G115" s="51"/>
      <c r="H115" s="51"/>
      <c r="I115" s="51"/>
      <c r="J115" s="51"/>
      <c r="K115" s="51"/>
      <c r="L115" s="51"/>
      <c r="M115" s="51"/>
    </row>
    <row r="116" spans="5:13" ht="20.100000000000001" customHeight="1" x14ac:dyDescent="0.4">
      <c r="E116" s="51"/>
      <c r="F116" s="51"/>
      <c r="G116" s="51"/>
      <c r="H116" s="51"/>
      <c r="I116" s="51"/>
      <c r="J116" s="51"/>
      <c r="K116" s="51"/>
      <c r="L116" s="51"/>
      <c r="M116" s="51"/>
    </row>
    <row r="117" spans="5:13" ht="20.100000000000001" customHeight="1" x14ac:dyDescent="0.4">
      <c r="E117" s="51"/>
      <c r="F117" s="51"/>
      <c r="G117" s="51"/>
      <c r="H117" s="51"/>
      <c r="I117" s="51"/>
      <c r="J117" s="51"/>
      <c r="K117" s="51"/>
      <c r="L117" s="51"/>
      <c r="M117" s="51"/>
    </row>
    <row r="118" spans="5:13" ht="20.100000000000001" customHeight="1" x14ac:dyDescent="0.4">
      <c r="E118" s="51"/>
      <c r="F118" s="51"/>
      <c r="G118" s="51"/>
      <c r="H118" s="51"/>
      <c r="I118" s="51"/>
      <c r="J118" s="51"/>
      <c r="K118" s="51"/>
      <c r="L118" s="51"/>
      <c r="M118" s="51"/>
    </row>
    <row r="119" spans="5:13" ht="20.100000000000001" customHeight="1" x14ac:dyDescent="0.4">
      <c r="E119" s="51"/>
      <c r="F119" s="51"/>
      <c r="G119" s="51"/>
      <c r="H119" s="51"/>
      <c r="I119" s="51"/>
      <c r="J119" s="51"/>
      <c r="K119" s="51"/>
      <c r="L119" s="51"/>
      <c r="M119" s="51"/>
    </row>
    <row r="120" spans="5:13" ht="20.100000000000001" customHeight="1" x14ac:dyDescent="0.4">
      <c r="E120" s="51"/>
      <c r="F120" s="51"/>
      <c r="G120" s="51"/>
      <c r="H120" s="51"/>
      <c r="I120" s="51"/>
      <c r="J120" s="51"/>
      <c r="K120" s="51"/>
      <c r="L120" s="51"/>
      <c r="M120" s="51"/>
    </row>
    <row r="121" spans="5:13" ht="20.100000000000001" customHeight="1" x14ac:dyDescent="0.4">
      <c r="E121" s="51"/>
      <c r="F121" s="51"/>
      <c r="G121" s="51"/>
      <c r="H121" s="51"/>
      <c r="I121" s="51"/>
      <c r="J121" s="51"/>
      <c r="K121" s="51"/>
      <c r="L121" s="51"/>
      <c r="M121" s="51"/>
    </row>
    <row r="122" spans="5:13" ht="20.100000000000001" customHeight="1" x14ac:dyDescent="0.4">
      <c r="E122" s="51"/>
      <c r="F122" s="51"/>
      <c r="G122" s="51"/>
      <c r="H122" s="51"/>
      <c r="I122" s="51"/>
      <c r="J122" s="51"/>
      <c r="K122" s="51"/>
      <c r="L122" s="51"/>
      <c r="M122" s="51"/>
    </row>
    <row r="123" spans="5:13" ht="20.100000000000001" customHeight="1" x14ac:dyDescent="0.4">
      <c r="E123" s="51"/>
      <c r="F123" s="51"/>
      <c r="G123" s="51"/>
      <c r="H123" s="51"/>
      <c r="I123" s="51"/>
      <c r="J123" s="51"/>
      <c r="K123" s="51"/>
      <c r="L123" s="51"/>
      <c r="M123" s="51"/>
    </row>
    <row r="124" spans="5:13" ht="20.100000000000001" customHeight="1" x14ac:dyDescent="0.4">
      <c r="E124" s="51"/>
      <c r="F124" s="51"/>
      <c r="G124" s="51"/>
      <c r="H124" s="51"/>
      <c r="I124" s="51"/>
      <c r="J124" s="51"/>
      <c r="K124" s="51"/>
      <c r="L124" s="51"/>
      <c r="M124" s="51"/>
    </row>
    <row r="125" spans="5:13" ht="20.100000000000001" customHeight="1" x14ac:dyDescent="0.4">
      <c r="E125" s="51"/>
      <c r="F125" s="51"/>
      <c r="G125" s="51"/>
      <c r="H125" s="51"/>
      <c r="I125" s="51"/>
      <c r="J125" s="51"/>
      <c r="K125" s="51"/>
      <c r="L125" s="51"/>
      <c r="M125" s="51"/>
    </row>
    <row r="126" spans="5:13" ht="20.100000000000001" customHeight="1" x14ac:dyDescent="0.4"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5:13" ht="20.100000000000001" customHeight="1" x14ac:dyDescent="0.4">
      <c r="E127" s="51"/>
      <c r="F127" s="51"/>
      <c r="G127" s="51"/>
      <c r="H127" s="51"/>
      <c r="I127" s="51"/>
      <c r="J127" s="51"/>
      <c r="K127" s="51"/>
      <c r="L127" s="51"/>
      <c r="M127" s="51"/>
    </row>
    <row r="128" spans="5:13" ht="20.100000000000001" customHeight="1" x14ac:dyDescent="0.4">
      <c r="E128" s="51"/>
      <c r="F128" s="51"/>
      <c r="G128" s="51"/>
      <c r="H128" s="51"/>
      <c r="I128" s="51"/>
      <c r="J128" s="51"/>
      <c r="K128" s="51"/>
      <c r="L128" s="51"/>
      <c r="M128" s="51"/>
    </row>
    <row r="129" spans="5:13" ht="20.100000000000001" customHeight="1" x14ac:dyDescent="0.4">
      <c r="E129" s="51"/>
      <c r="F129" s="51"/>
      <c r="G129" s="51"/>
      <c r="H129" s="51"/>
      <c r="I129" s="51"/>
      <c r="J129" s="51"/>
      <c r="K129" s="51"/>
      <c r="L129" s="51"/>
      <c r="M129" s="51"/>
    </row>
    <row r="130" spans="5:13" ht="20.100000000000001" customHeight="1" x14ac:dyDescent="0.4">
      <c r="E130" s="51"/>
      <c r="F130" s="51"/>
      <c r="G130" s="51"/>
      <c r="H130" s="51"/>
      <c r="I130" s="51"/>
      <c r="J130" s="51"/>
      <c r="K130" s="51"/>
      <c r="L130" s="51"/>
      <c r="M130" s="51"/>
    </row>
    <row r="131" spans="5:13" ht="20.100000000000001" customHeight="1" x14ac:dyDescent="0.4">
      <c r="E131" s="51"/>
      <c r="F131" s="51"/>
      <c r="G131" s="51"/>
      <c r="H131" s="51"/>
      <c r="I131" s="51"/>
      <c r="J131" s="51"/>
      <c r="K131" s="51"/>
      <c r="L131" s="51"/>
      <c r="M131" s="51"/>
    </row>
    <row r="132" spans="5:13" ht="20.100000000000001" customHeight="1" x14ac:dyDescent="0.4">
      <c r="E132" s="51"/>
      <c r="F132" s="51"/>
      <c r="G132" s="51"/>
      <c r="H132" s="51"/>
      <c r="I132" s="51"/>
      <c r="J132" s="51"/>
      <c r="K132" s="51"/>
      <c r="L132" s="51"/>
      <c r="M132" s="51"/>
    </row>
    <row r="133" spans="5:13" ht="20.100000000000001" customHeight="1" x14ac:dyDescent="0.4">
      <c r="E133" s="51"/>
      <c r="F133" s="51"/>
      <c r="G133" s="51"/>
      <c r="H133" s="51"/>
      <c r="I133" s="51"/>
      <c r="J133" s="51"/>
      <c r="K133" s="51"/>
      <c r="L133" s="51"/>
      <c r="M133" s="51"/>
    </row>
    <row r="134" spans="5:13" ht="20.100000000000001" customHeight="1" x14ac:dyDescent="0.4">
      <c r="E134" s="51"/>
      <c r="F134" s="51"/>
      <c r="G134" s="51"/>
      <c r="H134" s="51"/>
      <c r="I134" s="51"/>
      <c r="J134" s="51"/>
      <c r="K134" s="51"/>
      <c r="L134" s="51"/>
      <c r="M134" s="51"/>
    </row>
    <row r="135" spans="5:13" ht="20.100000000000001" customHeight="1" x14ac:dyDescent="0.4">
      <c r="E135" s="51"/>
      <c r="F135" s="51"/>
      <c r="G135" s="51"/>
      <c r="H135" s="51"/>
      <c r="I135" s="51"/>
      <c r="J135" s="51"/>
      <c r="K135" s="51"/>
      <c r="L135" s="51"/>
      <c r="M135" s="51"/>
    </row>
    <row r="136" spans="5:13" ht="20.100000000000001" customHeight="1" x14ac:dyDescent="0.4">
      <c r="E136" s="51"/>
      <c r="F136" s="51"/>
      <c r="G136" s="51"/>
      <c r="H136" s="51"/>
      <c r="I136" s="51"/>
      <c r="J136" s="51"/>
      <c r="K136" s="51"/>
      <c r="L136" s="51"/>
      <c r="M136" s="51"/>
    </row>
    <row r="137" spans="5:13" ht="20.100000000000001" customHeight="1" x14ac:dyDescent="0.4">
      <c r="E137" s="51"/>
      <c r="F137" s="51"/>
      <c r="G137" s="51"/>
      <c r="H137" s="51"/>
      <c r="I137" s="51"/>
      <c r="J137" s="51"/>
      <c r="K137" s="51"/>
      <c r="L137" s="51"/>
      <c r="M137" s="51"/>
    </row>
    <row r="138" spans="5:13" ht="20.100000000000001" customHeight="1" x14ac:dyDescent="0.4">
      <c r="E138" s="51"/>
      <c r="F138" s="51"/>
      <c r="G138" s="51"/>
      <c r="H138" s="51"/>
      <c r="I138" s="51"/>
      <c r="J138" s="51"/>
      <c r="K138" s="51"/>
      <c r="L138" s="51"/>
      <c r="M138" s="51"/>
    </row>
    <row r="139" spans="5:13" ht="20.100000000000001" customHeight="1" x14ac:dyDescent="0.4">
      <c r="E139" s="51"/>
      <c r="F139" s="51"/>
      <c r="G139" s="51"/>
      <c r="H139" s="51"/>
      <c r="I139" s="51"/>
      <c r="J139" s="51"/>
      <c r="K139" s="51"/>
      <c r="L139" s="51"/>
      <c r="M139" s="51"/>
    </row>
    <row r="140" spans="5:13" ht="20.100000000000001" customHeight="1" x14ac:dyDescent="0.4">
      <c r="E140" s="51"/>
      <c r="F140" s="51"/>
      <c r="G140" s="51"/>
      <c r="H140" s="51"/>
      <c r="I140" s="51"/>
      <c r="J140" s="51"/>
      <c r="K140" s="51"/>
      <c r="L140" s="51"/>
      <c r="M140" s="51"/>
    </row>
    <row r="141" spans="5:13" ht="20.100000000000001" customHeight="1" x14ac:dyDescent="0.4">
      <c r="E141" s="51"/>
      <c r="F141" s="51"/>
      <c r="G141" s="51"/>
      <c r="H141" s="51"/>
      <c r="I141" s="51"/>
      <c r="J141" s="51"/>
      <c r="K141" s="51"/>
      <c r="L141" s="51"/>
      <c r="M141" s="51"/>
    </row>
    <row r="142" spans="5:13" ht="20.100000000000001" customHeight="1" x14ac:dyDescent="0.4">
      <c r="E142" s="51"/>
      <c r="F142" s="51"/>
      <c r="G142" s="51"/>
      <c r="H142" s="51"/>
      <c r="I142" s="51"/>
      <c r="J142" s="51"/>
      <c r="K142" s="51"/>
      <c r="L142" s="51"/>
      <c r="M142" s="51"/>
    </row>
    <row r="143" spans="5:13" ht="20.100000000000001" customHeight="1" x14ac:dyDescent="0.4">
      <c r="E143" s="51"/>
      <c r="F143" s="51"/>
      <c r="G143" s="51"/>
      <c r="H143" s="51"/>
      <c r="I143" s="51"/>
      <c r="J143" s="51"/>
      <c r="K143" s="51"/>
      <c r="L143" s="51"/>
      <c r="M143" s="51"/>
    </row>
    <row r="144" spans="5:13" ht="20.100000000000001" customHeight="1" x14ac:dyDescent="0.4">
      <c r="E144" s="51"/>
      <c r="F144" s="51"/>
      <c r="G144" s="51"/>
      <c r="H144" s="51"/>
      <c r="I144" s="51"/>
      <c r="J144" s="51"/>
      <c r="K144" s="51"/>
      <c r="L144" s="51"/>
      <c r="M144" s="51"/>
    </row>
    <row r="145" spans="5:13" ht="20.100000000000001" customHeight="1" x14ac:dyDescent="0.4">
      <c r="E145" s="51"/>
      <c r="F145" s="51"/>
      <c r="G145" s="51"/>
      <c r="H145" s="51"/>
      <c r="I145" s="51"/>
      <c r="J145" s="51"/>
      <c r="K145" s="51"/>
      <c r="L145" s="51"/>
      <c r="M145" s="51"/>
    </row>
    <row r="146" spans="5:13" ht="20.100000000000001" customHeight="1" x14ac:dyDescent="0.4">
      <c r="E146" s="51"/>
      <c r="F146" s="51"/>
      <c r="G146" s="51"/>
      <c r="H146" s="51"/>
      <c r="I146" s="51"/>
      <c r="J146" s="51"/>
      <c r="K146" s="51"/>
      <c r="L146" s="51"/>
      <c r="M146" s="51"/>
    </row>
    <row r="147" spans="5:13" ht="20.100000000000001" customHeight="1" x14ac:dyDescent="0.4">
      <c r="E147" s="51"/>
      <c r="F147" s="51"/>
      <c r="G147" s="51"/>
      <c r="H147" s="51"/>
      <c r="I147" s="51"/>
      <c r="J147" s="51"/>
      <c r="K147" s="51"/>
      <c r="L147" s="51"/>
      <c r="M147" s="51"/>
    </row>
    <row r="148" spans="5:13" ht="20.100000000000001" customHeight="1" x14ac:dyDescent="0.4">
      <c r="E148" s="51"/>
      <c r="F148" s="51"/>
      <c r="G148" s="51"/>
      <c r="H148" s="51"/>
      <c r="I148" s="51"/>
      <c r="J148" s="51"/>
      <c r="K148" s="51"/>
      <c r="L148" s="51"/>
      <c r="M148" s="51"/>
    </row>
    <row r="149" spans="5:13" ht="20.100000000000001" customHeight="1" x14ac:dyDescent="0.4">
      <c r="E149" s="51"/>
      <c r="F149" s="51"/>
      <c r="G149" s="51"/>
      <c r="H149" s="51"/>
      <c r="I149" s="51"/>
      <c r="J149" s="51"/>
      <c r="K149" s="51"/>
      <c r="L149" s="51"/>
      <c r="M149" s="51"/>
    </row>
    <row r="150" spans="5:13" ht="20.100000000000001" customHeight="1" x14ac:dyDescent="0.4">
      <c r="E150" s="51"/>
      <c r="F150" s="51"/>
      <c r="G150" s="51"/>
      <c r="H150" s="51"/>
      <c r="I150" s="51"/>
      <c r="J150" s="51"/>
      <c r="K150" s="51"/>
      <c r="L150" s="51"/>
      <c r="M150" s="51"/>
    </row>
    <row r="151" spans="5:13" ht="20.100000000000001" customHeight="1" x14ac:dyDescent="0.4">
      <c r="E151" s="51"/>
      <c r="F151" s="51"/>
      <c r="G151" s="51"/>
      <c r="H151" s="51"/>
      <c r="I151" s="51"/>
      <c r="J151" s="51"/>
      <c r="K151" s="51"/>
      <c r="L151" s="51"/>
      <c r="M151" s="51"/>
    </row>
    <row r="152" spans="5:13" ht="20.100000000000001" customHeight="1" x14ac:dyDescent="0.4">
      <c r="E152" s="51"/>
      <c r="F152" s="51"/>
      <c r="G152" s="51"/>
      <c r="H152" s="51"/>
      <c r="I152" s="51"/>
      <c r="J152" s="51"/>
      <c r="K152" s="51"/>
      <c r="L152" s="51"/>
      <c r="M152" s="51"/>
    </row>
    <row r="153" spans="5:13" ht="20.100000000000001" customHeight="1" x14ac:dyDescent="0.4">
      <c r="E153" s="51"/>
      <c r="F153" s="51"/>
      <c r="G153" s="51"/>
      <c r="H153" s="51"/>
      <c r="I153" s="51"/>
      <c r="J153" s="51"/>
      <c r="K153" s="51"/>
      <c r="L153" s="51"/>
      <c r="M153" s="51"/>
    </row>
    <row r="154" spans="5:13" ht="20.100000000000001" customHeight="1" x14ac:dyDescent="0.4">
      <c r="E154" s="51"/>
      <c r="F154" s="51"/>
      <c r="G154" s="51"/>
      <c r="H154" s="51"/>
      <c r="I154" s="51"/>
      <c r="J154" s="51"/>
      <c r="K154" s="51"/>
      <c r="L154" s="51"/>
      <c r="M154" s="51"/>
    </row>
    <row r="155" spans="5:13" ht="20.100000000000001" customHeight="1" x14ac:dyDescent="0.4">
      <c r="E155" s="51"/>
      <c r="F155" s="51"/>
      <c r="G155" s="51"/>
      <c r="H155" s="51"/>
      <c r="I155" s="51"/>
      <c r="J155" s="51"/>
      <c r="K155" s="51"/>
      <c r="L155" s="51"/>
      <c r="M155" s="51"/>
    </row>
    <row r="156" spans="5:13" ht="20.100000000000001" customHeight="1" x14ac:dyDescent="0.4">
      <c r="E156" s="51"/>
      <c r="F156" s="51"/>
      <c r="G156" s="51"/>
      <c r="H156" s="51"/>
      <c r="I156" s="51"/>
      <c r="J156" s="51"/>
      <c r="K156" s="51"/>
      <c r="L156" s="51"/>
      <c r="M156" s="51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O101"/>
  <sheetViews>
    <sheetView zoomScaleNormal="100" workbookViewId="0">
      <selection activeCell="I17" sqref="I17"/>
    </sheetView>
  </sheetViews>
  <sheetFormatPr defaultColWidth="13.59765625" defaultRowHeight="20.100000000000001" customHeight="1" x14ac:dyDescent="0.4"/>
  <cols>
    <col min="1" max="1" width="13.59765625" style="94" customWidth="1"/>
    <col min="2" max="2" width="17.46484375" style="100" bestFit="1" customWidth="1"/>
    <col min="3" max="4" width="13.59765625" style="94"/>
    <col min="5" max="5" width="3.59765625" style="43" customWidth="1"/>
    <col min="6" max="6" width="17.46484375" style="100" bestFit="1" customWidth="1"/>
    <col min="7" max="7" width="3.59765625" style="43" customWidth="1"/>
    <col min="8" max="16384" width="13.59765625" style="94"/>
  </cols>
  <sheetData>
    <row r="1" spans="1:15" s="92" customFormat="1" ht="27.95" customHeight="1" x14ac:dyDescent="0.4">
      <c r="A1" s="91" t="s">
        <v>117</v>
      </c>
      <c r="B1" s="97" t="s">
        <v>136</v>
      </c>
      <c r="E1" s="43"/>
      <c r="F1" s="101" t="s">
        <v>340</v>
      </c>
      <c r="G1" s="43"/>
      <c r="H1" s="92" t="s">
        <v>433</v>
      </c>
    </row>
    <row r="2" spans="1:15" ht="20.100000000000001" customHeight="1" x14ac:dyDescent="0.4">
      <c r="A2" s="93" t="s">
        <v>93</v>
      </c>
      <c r="B2" s="98">
        <v>33257.286999999997</v>
      </c>
      <c r="F2" s="102" t="s">
        <v>133</v>
      </c>
      <c r="H2" s="95" t="s">
        <v>356</v>
      </c>
      <c r="L2" s="87"/>
    </row>
    <row r="3" spans="1:15" ht="20.100000000000001" customHeight="1" x14ac:dyDescent="0.4">
      <c r="A3" s="93" t="s">
        <v>132</v>
      </c>
      <c r="B3" s="98">
        <v>3511.8009999999995</v>
      </c>
      <c r="F3" s="102">
        <v>33257.279999999999</v>
      </c>
      <c r="H3" s="95" t="s">
        <v>135</v>
      </c>
    </row>
    <row r="4" spans="1:15" ht="20.100000000000001" customHeight="1" x14ac:dyDescent="0.4">
      <c r="A4" s="93" t="s">
        <v>132</v>
      </c>
      <c r="B4" s="98">
        <v>9219.4004999999997</v>
      </c>
      <c r="F4" s="102" t="s">
        <v>132</v>
      </c>
      <c r="H4" s="95" t="s">
        <v>134</v>
      </c>
    </row>
    <row r="5" spans="1:15" ht="20.100000000000001" customHeight="1" x14ac:dyDescent="0.4">
      <c r="A5" s="93" t="s">
        <v>131</v>
      </c>
      <c r="B5" s="98">
        <v>2256.7254999999996</v>
      </c>
      <c r="F5" s="102">
        <v>3511.8009999999995</v>
      </c>
      <c r="H5" s="95" t="s">
        <v>358</v>
      </c>
      <c r="M5" s="87"/>
    </row>
    <row r="6" spans="1:15" ht="20.100000000000001" customHeight="1" x14ac:dyDescent="0.4">
      <c r="A6" s="93" t="s">
        <v>130</v>
      </c>
      <c r="B6" s="98">
        <v>23312.397499999999</v>
      </c>
      <c r="F6" s="102" t="s">
        <v>132</v>
      </c>
      <c r="H6" s="95" t="s">
        <v>357</v>
      </c>
      <c r="M6" s="87"/>
    </row>
    <row r="7" spans="1:15" ht="20.100000000000001" customHeight="1" x14ac:dyDescent="0.4">
      <c r="A7" s="93" t="s">
        <v>130</v>
      </c>
      <c r="B7" s="98">
        <v>2256.7254999999996</v>
      </c>
      <c r="F7" s="102">
        <v>9219.4004999999997</v>
      </c>
      <c r="K7" s="87"/>
      <c r="O7" s="87"/>
    </row>
    <row r="8" spans="1:15" ht="20.100000000000001" customHeight="1" x14ac:dyDescent="0.4">
      <c r="A8" s="93" t="s">
        <v>130</v>
      </c>
      <c r="B8" s="98">
        <v>28892.795499999997</v>
      </c>
      <c r="F8" s="102" t="s">
        <v>131</v>
      </c>
      <c r="H8" s="94" t="s">
        <v>434</v>
      </c>
    </row>
    <row r="9" spans="1:15" ht="20.100000000000001" customHeight="1" x14ac:dyDescent="0.4">
      <c r="A9" s="93" t="s">
        <v>133</v>
      </c>
      <c r="B9" s="98">
        <v>27301.069</v>
      </c>
      <c r="F9" s="102">
        <v>2256.7254999999996</v>
      </c>
      <c r="H9" s="94" t="s">
        <v>435</v>
      </c>
    </row>
    <row r="10" spans="1:15" ht="20.100000000000001" customHeight="1" x14ac:dyDescent="0.4">
      <c r="A10" s="93" t="s">
        <v>132</v>
      </c>
      <c r="B10" s="98">
        <v>38078.201999999997</v>
      </c>
      <c r="F10" s="102" t="s">
        <v>130</v>
      </c>
      <c r="H10" s="94" t="s">
        <v>436</v>
      </c>
    </row>
    <row r="11" spans="1:15" ht="20.100000000000001" customHeight="1" x14ac:dyDescent="0.4">
      <c r="A11" s="93" t="s">
        <v>132</v>
      </c>
      <c r="B11" s="98">
        <v>49095.167499999996</v>
      </c>
      <c r="F11" s="102">
        <v>23312.397499999999</v>
      </c>
      <c r="H11" s="94" t="s">
        <v>437</v>
      </c>
    </row>
    <row r="12" spans="1:15" ht="20.100000000000001" customHeight="1" x14ac:dyDescent="0.4">
      <c r="A12" s="93" t="s">
        <v>131</v>
      </c>
      <c r="B12" s="98">
        <v>794.29349999999999</v>
      </c>
      <c r="F12" s="102" t="s">
        <v>130</v>
      </c>
      <c r="H12" s="94" t="s">
        <v>438</v>
      </c>
    </row>
    <row r="13" spans="1:15" ht="20.100000000000001" customHeight="1" x14ac:dyDescent="0.4">
      <c r="A13" s="93" t="s">
        <v>131</v>
      </c>
      <c r="B13" s="98">
        <v>2656.6379999999995</v>
      </c>
      <c r="F13" s="102">
        <v>2256.7254999999996</v>
      </c>
      <c r="H13" s="94" t="s">
        <v>439</v>
      </c>
    </row>
    <row r="14" spans="1:15" ht="20.100000000000001" customHeight="1" x14ac:dyDescent="0.4">
      <c r="A14" s="93" t="s">
        <v>131</v>
      </c>
      <c r="B14" s="98">
        <v>-2256.7254999999996</v>
      </c>
      <c r="F14" s="102" t="s">
        <v>130</v>
      </c>
    </row>
    <row r="15" spans="1:15" ht="20.100000000000001" customHeight="1" x14ac:dyDescent="0.4">
      <c r="A15" s="93" t="s">
        <v>131</v>
      </c>
      <c r="B15" s="98">
        <v>1520.6794999999997</v>
      </c>
      <c r="F15" s="102">
        <v>28892.795499999997</v>
      </c>
    </row>
    <row r="16" spans="1:15" ht="20.100000000000001" customHeight="1" x14ac:dyDescent="0.4">
      <c r="A16" s="93" t="s">
        <v>131</v>
      </c>
      <c r="B16" s="98">
        <v>5520.7244999999994</v>
      </c>
      <c r="F16" s="102" t="s">
        <v>133</v>
      </c>
    </row>
    <row r="17" spans="1:6" ht="20.100000000000001" customHeight="1" x14ac:dyDescent="0.4">
      <c r="A17" s="93" t="s">
        <v>130</v>
      </c>
      <c r="B17" s="98">
        <v>1689.3844999999999</v>
      </c>
      <c r="F17" s="102">
        <v>27301.069</v>
      </c>
    </row>
    <row r="18" spans="1:6" ht="20.100000000000001" customHeight="1" x14ac:dyDescent="0.4">
      <c r="A18" s="93" t="s">
        <v>130</v>
      </c>
      <c r="B18" s="98">
        <v>1414.1089999999999</v>
      </c>
      <c r="F18" s="102" t="s">
        <v>132</v>
      </c>
    </row>
    <row r="19" spans="1:6" ht="20.100000000000001" customHeight="1" x14ac:dyDescent="0.4">
      <c r="A19" s="93" t="s">
        <v>130</v>
      </c>
      <c r="B19" s="98">
        <v>29469.129499999999</v>
      </c>
      <c r="F19" s="102">
        <v>38078.201999999997</v>
      </c>
    </row>
    <row r="20" spans="1:6" ht="20.100000000000001" customHeight="1" x14ac:dyDescent="0.4">
      <c r="A20" s="93" t="s">
        <v>133</v>
      </c>
      <c r="B20" s="98">
        <v>38508.083500000001</v>
      </c>
      <c r="F20" s="102" t="s">
        <v>132</v>
      </c>
    </row>
    <row r="21" spans="1:6" ht="20.100000000000001" customHeight="1" x14ac:dyDescent="0.4">
      <c r="A21" s="93" t="s">
        <v>132</v>
      </c>
      <c r="B21" s="98">
        <v>2141.6104999999998</v>
      </c>
      <c r="F21" s="102">
        <v>49095.167499999996</v>
      </c>
    </row>
    <row r="22" spans="1:6" ht="20.100000000000001" customHeight="1" x14ac:dyDescent="0.4">
      <c r="A22" s="93" t="s">
        <v>132</v>
      </c>
      <c r="B22" s="98">
        <v>2382.4665</v>
      </c>
      <c r="F22" s="102" t="s">
        <v>131</v>
      </c>
    </row>
    <row r="23" spans="1:6" ht="20.100000000000001" customHeight="1" x14ac:dyDescent="0.4">
      <c r="A23" s="93" t="s">
        <v>132</v>
      </c>
      <c r="B23" s="98">
        <v>50873.837999999996</v>
      </c>
      <c r="F23" s="102">
        <v>794.29349999999999</v>
      </c>
    </row>
    <row r="24" spans="1:6" ht="20.100000000000001" customHeight="1" x14ac:dyDescent="0.4">
      <c r="A24" s="93" t="s">
        <v>131</v>
      </c>
      <c r="B24" s="98">
        <v>1609.3789999999999</v>
      </c>
      <c r="F24" s="102" t="s">
        <v>131</v>
      </c>
    </row>
    <row r="25" spans="1:6" ht="20.100000000000001" customHeight="1" x14ac:dyDescent="0.4">
      <c r="A25" s="93" t="s">
        <v>131</v>
      </c>
      <c r="B25" s="98">
        <v>7591.3799999999992</v>
      </c>
      <c r="F25" s="102">
        <v>2656.6379999999995</v>
      </c>
    </row>
    <row r="26" spans="1:6" ht="20.100000000000001" customHeight="1" x14ac:dyDescent="0.4">
      <c r="A26" s="93" t="s">
        <v>131</v>
      </c>
      <c r="B26" s="98">
        <v>1881.009</v>
      </c>
      <c r="F26" s="102" t="s">
        <v>131</v>
      </c>
    </row>
    <row r="27" spans="1:6" ht="20.100000000000001" customHeight="1" x14ac:dyDescent="0.4">
      <c r="A27" s="106" t="s">
        <v>130</v>
      </c>
      <c r="B27" s="107">
        <v>31969.010999999999</v>
      </c>
      <c r="F27" s="102">
        <v>-2256.7254999999996</v>
      </c>
    </row>
    <row r="28" spans="1:6" ht="20.100000000000001" customHeight="1" x14ac:dyDescent="0.4">
      <c r="A28" s="106" t="s">
        <v>133</v>
      </c>
      <c r="B28" s="107">
        <v>37003.642</v>
      </c>
      <c r="F28" s="102" t="s">
        <v>131</v>
      </c>
    </row>
    <row r="29" spans="1:6" ht="20.100000000000001" customHeight="1" x14ac:dyDescent="0.4">
      <c r="A29" s="106" t="s">
        <v>133</v>
      </c>
      <c r="B29" s="107">
        <v>24044.671499999997</v>
      </c>
      <c r="F29" s="102">
        <v>1520.6794999999997</v>
      </c>
    </row>
    <row r="30" spans="1:6" ht="20.100000000000001" customHeight="1" x14ac:dyDescent="0.4">
      <c r="A30" s="106" t="s">
        <v>133</v>
      </c>
      <c r="B30" s="107">
        <v>30638.345999999998</v>
      </c>
      <c r="F30" s="102" t="s">
        <v>131</v>
      </c>
    </row>
    <row r="31" spans="1:6" ht="20.100000000000001" customHeight="1" x14ac:dyDescent="0.4">
      <c r="A31" s="106" t="s">
        <v>133</v>
      </c>
      <c r="B31" s="107">
        <v>30357.964499999998</v>
      </c>
      <c r="F31" s="102">
        <v>5520.7244999999994</v>
      </c>
    </row>
    <row r="32" spans="1:6" ht="20.100000000000001" customHeight="1" x14ac:dyDescent="0.4">
      <c r="A32" s="106" t="s">
        <v>132</v>
      </c>
      <c r="B32" s="107">
        <v>65902.865999999995</v>
      </c>
      <c r="F32" s="102" t="s">
        <v>130</v>
      </c>
    </row>
    <row r="33" spans="1:6" ht="20.100000000000001" customHeight="1" x14ac:dyDescent="0.4">
      <c r="A33" s="106" t="s">
        <v>131</v>
      </c>
      <c r="B33" s="107">
        <v>6914.4669999999996</v>
      </c>
      <c r="F33" s="102">
        <v>1689.3844999999999</v>
      </c>
    </row>
    <row r="34" spans="1:6" ht="20.100000000000001" customHeight="1" x14ac:dyDescent="0.4">
      <c r="A34" s="106" t="s">
        <v>131</v>
      </c>
      <c r="B34" s="107">
        <v>1927.4574999999998</v>
      </c>
      <c r="F34" s="102" t="s">
        <v>130</v>
      </c>
    </row>
    <row r="35" spans="1:6" ht="20.100000000000001" customHeight="1" x14ac:dyDescent="0.4">
      <c r="A35" s="106" t="s">
        <v>131</v>
      </c>
      <c r="B35" s="107">
        <v>2406.2714999999998</v>
      </c>
      <c r="F35" s="102">
        <v>1414.1089999999999</v>
      </c>
    </row>
    <row r="36" spans="1:6" ht="20.100000000000001" customHeight="1" x14ac:dyDescent="0.4">
      <c r="A36" s="106" t="s">
        <v>131</v>
      </c>
      <c r="B36" s="107">
        <v>7240.0089999999991</v>
      </c>
      <c r="F36" s="102" t="s">
        <v>130</v>
      </c>
    </row>
    <row r="37" spans="1:6" ht="20.100000000000001" customHeight="1" x14ac:dyDescent="0.4">
      <c r="A37" s="106" t="s">
        <v>130</v>
      </c>
      <c r="B37" s="107">
        <v>23122.935000000001</v>
      </c>
      <c r="F37" s="102">
        <v>29469.129499999999</v>
      </c>
    </row>
    <row r="38" spans="1:6" ht="20.100000000000001" customHeight="1" x14ac:dyDescent="0.4">
      <c r="A38" s="106" t="s">
        <v>133</v>
      </c>
      <c r="B38" s="107">
        <v>31276.7225</v>
      </c>
      <c r="F38" s="102" t="s">
        <v>133</v>
      </c>
    </row>
    <row r="39" spans="1:6" ht="20.100000000000001" customHeight="1" x14ac:dyDescent="0.4">
      <c r="A39" s="106" t="s">
        <v>132</v>
      </c>
      <c r="B39" s="107">
        <v>53229.865999999995</v>
      </c>
      <c r="F39" s="102">
        <v>38508.083500000001</v>
      </c>
    </row>
    <row r="40" spans="1:6" ht="20.100000000000001" customHeight="1" x14ac:dyDescent="0.4">
      <c r="A40" s="106" t="s">
        <v>131</v>
      </c>
      <c r="B40" s="107">
        <v>7908.4004999999988</v>
      </c>
      <c r="F40" s="102" t="s">
        <v>132</v>
      </c>
    </row>
    <row r="41" spans="1:6" ht="20.100000000000001" customHeight="1" x14ac:dyDescent="0.4">
      <c r="A41" s="106" t="s">
        <v>131</v>
      </c>
      <c r="B41" s="107">
        <v>2041.3995</v>
      </c>
      <c r="F41" s="102">
        <v>2141.6104999999998</v>
      </c>
    </row>
    <row r="42" spans="1:6" ht="20.100000000000001" customHeight="1" x14ac:dyDescent="0.4">
      <c r="A42" s="106" t="s">
        <v>131</v>
      </c>
      <c r="B42" s="107">
        <v>3455.1519999999996</v>
      </c>
      <c r="F42" s="102" t="s">
        <v>132</v>
      </c>
    </row>
    <row r="43" spans="1:6" ht="20.100000000000001" customHeight="1" x14ac:dyDescent="0.4">
      <c r="A43" s="106" t="s">
        <v>131</v>
      </c>
      <c r="B43" s="107">
        <v>5231.8559999999989</v>
      </c>
      <c r="F43" s="102">
        <v>2382.4665</v>
      </c>
    </row>
    <row r="44" spans="1:6" ht="20.100000000000001" customHeight="1" x14ac:dyDescent="0.4">
      <c r="A44" s="106" t="s">
        <v>130</v>
      </c>
      <c r="B44" s="107">
        <v>21703.880999999998</v>
      </c>
      <c r="F44" s="102" t="s">
        <v>132</v>
      </c>
    </row>
    <row r="45" spans="1:6" ht="20.100000000000001" customHeight="1" x14ac:dyDescent="0.4">
      <c r="A45" s="106" t="s">
        <v>133</v>
      </c>
      <c r="B45" s="107">
        <v>40751.17</v>
      </c>
      <c r="F45" s="102">
        <v>50873.837999999996</v>
      </c>
    </row>
    <row r="46" spans="1:6" ht="20.100000000000001" customHeight="1" x14ac:dyDescent="0.4">
      <c r="A46" s="106" t="s">
        <v>132</v>
      </c>
      <c r="B46" s="107">
        <v>60162.111999999994</v>
      </c>
      <c r="F46" s="102" t="s">
        <v>131</v>
      </c>
    </row>
    <row r="47" spans="1:6" ht="20.100000000000001" customHeight="1" x14ac:dyDescent="0.4">
      <c r="A47" s="106" t="s">
        <v>131</v>
      </c>
      <c r="B47" s="107">
        <v>2031.9004999999997</v>
      </c>
      <c r="F47" s="102">
        <v>1609.3789999999999</v>
      </c>
    </row>
    <row r="48" spans="1:6" ht="20.100000000000001" customHeight="1" x14ac:dyDescent="0.4">
      <c r="A48" s="106" t="s">
        <v>131</v>
      </c>
      <c r="B48" s="107">
        <v>7214.5940000000001</v>
      </c>
      <c r="F48" s="102" t="s">
        <v>131</v>
      </c>
    </row>
    <row r="49" spans="1:6" ht="20.100000000000001" customHeight="1" x14ac:dyDescent="0.4">
      <c r="A49" s="106" t="s">
        <v>131</v>
      </c>
      <c r="B49" s="107">
        <v>5120.5129999999999</v>
      </c>
      <c r="F49" s="102">
        <v>7591.3799999999992</v>
      </c>
    </row>
    <row r="50" spans="1:6" ht="20.100000000000001" customHeight="1" x14ac:dyDescent="0.4">
      <c r="A50" s="106" t="s">
        <v>131</v>
      </c>
      <c r="B50" s="107">
        <v>16373.101999999999</v>
      </c>
      <c r="F50" s="102" t="s">
        <v>131</v>
      </c>
    </row>
    <row r="51" spans="1:6" ht="20.100000000000001" customHeight="1" x14ac:dyDescent="0.4">
      <c r="A51" s="106" t="s">
        <v>130</v>
      </c>
      <c r="B51" s="107">
        <v>20991.019</v>
      </c>
      <c r="F51" s="102">
        <v>1881.009</v>
      </c>
    </row>
    <row r="52" spans="1:6" ht="20.100000000000001" customHeight="1" x14ac:dyDescent="0.4">
      <c r="A52" s="96"/>
      <c r="B52" s="99"/>
      <c r="F52" s="102" t="s">
        <v>130</v>
      </c>
    </row>
    <row r="53" spans="1:6" ht="20.100000000000001" customHeight="1" x14ac:dyDescent="0.4">
      <c r="A53" s="96"/>
      <c r="B53" s="99"/>
      <c r="F53" s="102">
        <v>31969.010999999999</v>
      </c>
    </row>
    <row r="54" spans="1:6" ht="20.100000000000001" customHeight="1" x14ac:dyDescent="0.4">
      <c r="A54" s="96"/>
      <c r="B54" s="121"/>
      <c r="F54" s="102" t="s">
        <v>133</v>
      </c>
    </row>
    <row r="55" spans="1:6" ht="20.100000000000001" customHeight="1" x14ac:dyDescent="0.4">
      <c r="A55" s="120"/>
      <c r="B55" s="121"/>
      <c r="F55" s="102">
        <v>37003.642</v>
      </c>
    </row>
    <row r="56" spans="1:6" ht="20.100000000000001" customHeight="1" x14ac:dyDescent="0.4">
      <c r="A56" s="120"/>
      <c r="B56" s="121"/>
      <c r="F56" s="102" t="s">
        <v>133</v>
      </c>
    </row>
    <row r="57" spans="1:6" ht="20.100000000000001" customHeight="1" x14ac:dyDescent="0.4">
      <c r="A57" s="120"/>
      <c r="B57" s="121"/>
      <c r="F57" s="102">
        <v>24044.671499999997</v>
      </c>
    </row>
    <row r="58" spans="1:6" ht="20.100000000000001" customHeight="1" x14ac:dyDescent="0.4">
      <c r="A58" s="120"/>
      <c r="B58" s="121"/>
      <c r="F58" s="102" t="s">
        <v>133</v>
      </c>
    </row>
    <row r="59" spans="1:6" ht="20.100000000000001" customHeight="1" x14ac:dyDescent="0.4">
      <c r="A59" s="120"/>
      <c r="B59" s="121"/>
      <c r="F59" s="102">
        <v>30638.345999999998</v>
      </c>
    </row>
    <row r="60" spans="1:6" ht="20.100000000000001" customHeight="1" x14ac:dyDescent="0.4">
      <c r="A60" s="120"/>
      <c r="B60" s="121"/>
      <c r="F60" s="102" t="s">
        <v>133</v>
      </c>
    </row>
    <row r="61" spans="1:6" ht="20.100000000000001" customHeight="1" x14ac:dyDescent="0.4">
      <c r="A61" s="120"/>
      <c r="B61" s="121"/>
      <c r="F61" s="102">
        <v>30357.964499999998</v>
      </c>
    </row>
    <row r="62" spans="1:6" ht="20.100000000000001" customHeight="1" x14ac:dyDescent="0.4">
      <c r="A62" s="120"/>
      <c r="B62" s="121"/>
      <c r="F62" s="102" t="s">
        <v>132</v>
      </c>
    </row>
    <row r="63" spans="1:6" ht="20.100000000000001" customHeight="1" x14ac:dyDescent="0.4">
      <c r="A63" s="120"/>
      <c r="B63" s="121"/>
      <c r="F63" s="102">
        <v>65902.865999999995</v>
      </c>
    </row>
    <row r="64" spans="1:6" ht="20.100000000000001" customHeight="1" x14ac:dyDescent="0.4">
      <c r="F64" s="102" t="s">
        <v>131</v>
      </c>
    </row>
    <row r="65" spans="6:6" ht="20.100000000000001" customHeight="1" x14ac:dyDescent="0.4">
      <c r="F65" s="102">
        <v>6914.4669999999996</v>
      </c>
    </row>
    <row r="66" spans="6:6" ht="20.100000000000001" customHeight="1" x14ac:dyDescent="0.4">
      <c r="F66" s="102" t="s">
        <v>131</v>
      </c>
    </row>
    <row r="67" spans="6:6" ht="20.100000000000001" customHeight="1" x14ac:dyDescent="0.4">
      <c r="F67" s="102">
        <v>1927.4574999999998</v>
      </c>
    </row>
    <row r="68" spans="6:6" ht="20.100000000000001" customHeight="1" x14ac:dyDescent="0.4">
      <c r="F68" s="102" t="s">
        <v>131</v>
      </c>
    </row>
    <row r="69" spans="6:6" ht="20.100000000000001" customHeight="1" x14ac:dyDescent="0.4">
      <c r="F69" s="102">
        <v>2406.2714999999998</v>
      </c>
    </row>
    <row r="70" spans="6:6" ht="20.100000000000001" customHeight="1" x14ac:dyDescent="0.4">
      <c r="F70" s="102" t="s">
        <v>131</v>
      </c>
    </row>
    <row r="71" spans="6:6" ht="20.100000000000001" customHeight="1" x14ac:dyDescent="0.4">
      <c r="F71" s="102">
        <v>7240.0089999999991</v>
      </c>
    </row>
    <row r="72" spans="6:6" ht="20.100000000000001" customHeight="1" x14ac:dyDescent="0.4">
      <c r="F72" s="102" t="s">
        <v>130</v>
      </c>
    </row>
    <row r="73" spans="6:6" ht="20.100000000000001" customHeight="1" x14ac:dyDescent="0.4">
      <c r="F73" s="102">
        <v>23122.935000000001</v>
      </c>
    </row>
    <row r="74" spans="6:6" ht="20.100000000000001" customHeight="1" x14ac:dyDescent="0.4">
      <c r="F74" s="102" t="s">
        <v>133</v>
      </c>
    </row>
    <row r="75" spans="6:6" ht="20.100000000000001" customHeight="1" x14ac:dyDescent="0.4">
      <c r="F75" s="102">
        <v>31276.7225</v>
      </c>
    </row>
    <row r="76" spans="6:6" ht="20.100000000000001" customHeight="1" x14ac:dyDescent="0.4">
      <c r="F76" s="102" t="s">
        <v>132</v>
      </c>
    </row>
    <row r="77" spans="6:6" ht="20.100000000000001" customHeight="1" x14ac:dyDescent="0.4">
      <c r="F77" s="102">
        <v>53229.865999999995</v>
      </c>
    </row>
    <row r="78" spans="6:6" ht="20.100000000000001" customHeight="1" x14ac:dyDescent="0.4">
      <c r="F78" s="102" t="s">
        <v>131</v>
      </c>
    </row>
    <row r="79" spans="6:6" ht="20.100000000000001" customHeight="1" x14ac:dyDescent="0.4">
      <c r="F79" s="102">
        <v>7908.4004999999988</v>
      </c>
    </row>
    <row r="80" spans="6:6" ht="20.100000000000001" customHeight="1" x14ac:dyDescent="0.4">
      <c r="F80" s="102" t="s">
        <v>131</v>
      </c>
    </row>
    <row r="81" spans="6:6" ht="20.100000000000001" customHeight="1" x14ac:dyDescent="0.4">
      <c r="F81" s="102">
        <v>2041.3995</v>
      </c>
    </row>
    <row r="82" spans="6:6" ht="20.100000000000001" customHeight="1" x14ac:dyDescent="0.4">
      <c r="F82" s="102" t="s">
        <v>131</v>
      </c>
    </row>
    <row r="83" spans="6:6" ht="20.100000000000001" customHeight="1" x14ac:dyDescent="0.4">
      <c r="F83" s="102">
        <v>3455.1519999999996</v>
      </c>
    </row>
    <row r="84" spans="6:6" ht="20.100000000000001" customHeight="1" x14ac:dyDescent="0.4">
      <c r="F84" s="102" t="s">
        <v>131</v>
      </c>
    </row>
    <row r="85" spans="6:6" ht="20.100000000000001" customHeight="1" x14ac:dyDescent="0.4">
      <c r="F85" s="102">
        <v>5231.8559999999989</v>
      </c>
    </row>
    <row r="86" spans="6:6" ht="20.100000000000001" customHeight="1" x14ac:dyDescent="0.4">
      <c r="F86" s="102" t="s">
        <v>130</v>
      </c>
    </row>
    <row r="87" spans="6:6" ht="20.100000000000001" customHeight="1" x14ac:dyDescent="0.4">
      <c r="F87" s="102">
        <v>21703.880999999998</v>
      </c>
    </row>
    <row r="88" spans="6:6" ht="20.100000000000001" customHeight="1" x14ac:dyDescent="0.4">
      <c r="F88" s="102" t="s">
        <v>133</v>
      </c>
    </row>
    <row r="89" spans="6:6" ht="20.100000000000001" customHeight="1" x14ac:dyDescent="0.4">
      <c r="F89" s="102">
        <v>40751.17</v>
      </c>
    </row>
    <row r="90" spans="6:6" ht="20.100000000000001" customHeight="1" x14ac:dyDescent="0.4">
      <c r="F90" s="102" t="s">
        <v>132</v>
      </c>
    </row>
    <row r="91" spans="6:6" ht="20.100000000000001" customHeight="1" x14ac:dyDescent="0.4">
      <c r="F91" s="102">
        <v>60162.111999999994</v>
      </c>
    </row>
    <row r="92" spans="6:6" ht="20.100000000000001" customHeight="1" x14ac:dyDescent="0.4">
      <c r="F92" s="102" t="s">
        <v>131</v>
      </c>
    </row>
    <row r="93" spans="6:6" ht="20.100000000000001" customHeight="1" x14ac:dyDescent="0.4">
      <c r="F93" s="102">
        <v>2031.9004999999997</v>
      </c>
    </row>
    <row r="94" spans="6:6" ht="20.100000000000001" customHeight="1" x14ac:dyDescent="0.4">
      <c r="F94" s="102" t="s">
        <v>131</v>
      </c>
    </row>
    <row r="95" spans="6:6" ht="20.100000000000001" customHeight="1" x14ac:dyDescent="0.4">
      <c r="F95" s="102">
        <v>7214.5940000000001</v>
      </c>
    </row>
    <row r="96" spans="6:6" ht="20.100000000000001" customHeight="1" x14ac:dyDescent="0.4">
      <c r="F96" s="102" t="s">
        <v>131</v>
      </c>
    </row>
    <row r="97" spans="6:6" ht="20.100000000000001" customHeight="1" x14ac:dyDescent="0.4">
      <c r="F97" s="102">
        <v>5120.5129999999999</v>
      </c>
    </row>
    <row r="98" spans="6:6" ht="20.100000000000001" customHeight="1" x14ac:dyDescent="0.4">
      <c r="F98" s="102" t="s">
        <v>131</v>
      </c>
    </row>
    <row r="99" spans="6:6" ht="20.100000000000001" customHeight="1" x14ac:dyDescent="0.4">
      <c r="F99" s="102">
        <v>16373.101999999999</v>
      </c>
    </row>
    <row r="100" spans="6:6" ht="20.100000000000001" customHeight="1" x14ac:dyDescent="0.4">
      <c r="F100" s="102" t="s">
        <v>130</v>
      </c>
    </row>
    <row r="101" spans="6:6" ht="20.100000000000001" customHeight="1" x14ac:dyDescent="0.4">
      <c r="F101" s="102">
        <v>20991.019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J20"/>
  <sheetViews>
    <sheetView zoomScaleNormal="100" workbookViewId="0">
      <selection activeCell="I14" sqref="I14"/>
    </sheetView>
  </sheetViews>
  <sheetFormatPr defaultColWidth="13.59765625" defaultRowHeight="20.100000000000001" customHeight="1" x14ac:dyDescent="0.4"/>
  <cols>
    <col min="1" max="5" width="16.1328125" style="3" bestFit="1" customWidth="1"/>
    <col min="6" max="6" width="3.59765625" style="4" customWidth="1"/>
    <col min="7" max="10" width="15.1328125" style="19" customWidth="1"/>
    <col min="11" max="16384" width="13.59765625" style="19"/>
  </cols>
  <sheetData>
    <row r="1" spans="1:10" ht="20.100000000000001" customHeight="1" x14ac:dyDescent="0.4">
      <c r="A1" s="16">
        <v>1000</v>
      </c>
      <c r="B1" s="17">
        <v>1000</v>
      </c>
      <c r="C1" s="17">
        <v>1000</v>
      </c>
      <c r="D1" s="17">
        <v>1000</v>
      </c>
      <c r="E1" s="18">
        <v>2000</v>
      </c>
      <c r="G1" s="2" t="s">
        <v>143</v>
      </c>
    </row>
    <row r="2" spans="1:10" ht="20.100000000000001" customHeight="1" x14ac:dyDescent="0.4">
      <c r="A2" s="17">
        <v>1000</v>
      </c>
      <c r="B2" s="16">
        <v>1000</v>
      </c>
      <c r="C2" s="17">
        <v>1000</v>
      </c>
      <c r="D2" s="17">
        <v>1000</v>
      </c>
      <c r="E2" s="17">
        <v>1000</v>
      </c>
      <c r="G2" s="2" t="s">
        <v>141</v>
      </c>
    </row>
    <row r="3" spans="1:10" ht="20.100000000000001" customHeight="1" x14ac:dyDescent="0.4">
      <c r="A3" s="17">
        <v>1000</v>
      </c>
      <c r="B3" s="17">
        <v>1000</v>
      </c>
      <c r="C3" s="17">
        <v>1000</v>
      </c>
      <c r="D3" s="18">
        <v>2000</v>
      </c>
      <c r="E3" s="16">
        <v>1000</v>
      </c>
      <c r="G3" s="13" t="s">
        <v>140</v>
      </c>
    </row>
    <row r="4" spans="1:10" ht="20.100000000000001" customHeight="1" x14ac:dyDescent="0.4">
      <c r="A4" s="17">
        <v>1000</v>
      </c>
      <c r="B4" s="17">
        <v>1000</v>
      </c>
      <c r="C4" s="17">
        <v>1000</v>
      </c>
      <c r="D4" s="18">
        <v>2000</v>
      </c>
      <c r="E4" s="16">
        <v>1000</v>
      </c>
      <c r="G4" s="12"/>
    </row>
    <row r="5" spans="1:10" ht="20.100000000000001" customHeight="1" x14ac:dyDescent="0.4">
      <c r="A5" s="17">
        <v>1000</v>
      </c>
      <c r="B5" s="16">
        <v>1000</v>
      </c>
      <c r="C5" s="17">
        <v>1000</v>
      </c>
      <c r="D5" s="18">
        <v>2000</v>
      </c>
      <c r="E5" s="16">
        <v>1000</v>
      </c>
      <c r="G5" s="12" t="s">
        <v>124</v>
      </c>
    </row>
    <row r="6" spans="1:10" ht="20.100000000000001" customHeight="1" x14ac:dyDescent="0.4">
      <c r="A6" s="18">
        <v>1000</v>
      </c>
      <c r="B6" s="17">
        <v>1000</v>
      </c>
      <c r="C6" s="17">
        <v>1000</v>
      </c>
      <c r="D6" s="18">
        <v>2000</v>
      </c>
      <c r="E6" s="17">
        <v>1000</v>
      </c>
      <c r="G6" s="14" t="s">
        <v>328</v>
      </c>
    </row>
    <row r="7" spans="1:10" ht="20.100000000000001" customHeight="1" x14ac:dyDescent="0.4">
      <c r="A7" s="17">
        <v>1000</v>
      </c>
      <c r="B7" s="17">
        <v>1000</v>
      </c>
      <c r="C7" s="18">
        <v>1000</v>
      </c>
      <c r="D7" s="18">
        <v>2000</v>
      </c>
      <c r="E7" s="20">
        <v>1000</v>
      </c>
      <c r="G7" s="15" t="s">
        <v>139</v>
      </c>
    </row>
    <row r="8" spans="1:10" ht="20.100000000000001" customHeight="1" x14ac:dyDescent="0.4">
      <c r="A8" s="17">
        <v>1000</v>
      </c>
      <c r="B8" s="16">
        <v>9999</v>
      </c>
      <c r="C8" s="17">
        <v>1000</v>
      </c>
      <c r="D8" s="18">
        <v>1000</v>
      </c>
      <c r="E8" s="17">
        <v>1000</v>
      </c>
      <c r="G8" s="15" t="s">
        <v>138</v>
      </c>
    </row>
    <row r="9" spans="1:10" ht="20.100000000000001" customHeight="1" x14ac:dyDescent="0.4">
      <c r="A9" s="16">
        <v>9999</v>
      </c>
      <c r="B9" s="19">
        <v>1000</v>
      </c>
      <c r="C9" s="17">
        <v>1000</v>
      </c>
      <c r="D9" s="17">
        <v>1000</v>
      </c>
      <c r="E9" s="17">
        <v>1000</v>
      </c>
      <c r="G9" s="15" t="s">
        <v>137</v>
      </c>
    </row>
    <row r="10" spans="1:10" ht="20.100000000000001" customHeight="1" x14ac:dyDescent="0.4">
      <c r="A10" s="17">
        <v>1000</v>
      </c>
      <c r="B10" s="16">
        <v>9999</v>
      </c>
      <c r="C10" s="16">
        <v>9999</v>
      </c>
      <c r="D10" s="17">
        <v>1000</v>
      </c>
      <c r="E10" s="16">
        <v>9999</v>
      </c>
    </row>
    <row r="11" spans="1:10" ht="20.100000000000001" customHeight="1" x14ac:dyDescent="0.4">
      <c r="A11" s="17">
        <v>1000</v>
      </c>
      <c r="B11" s="17">
        <v>1000</v>
      </c>
      <c r="C11" s="17">
        <v>1000</v>
      </c>
      <c r="D11" s="17">
        <v>1000</v>
      </c>
      <c r="E11" s="17">
        <v>1000</v>
      </c>
      <c r="G11" s="19" t="s">
        <v>142</v>
      </c>
      <c r="H11"/>
      <c r="I11"/>
      <c r="J11"/>
    </row>
    <row r="12" spans="1:10" ht="20.100000000000001" customHeight="1" x14ac:dyDescent="0.4">
      <c r="A12" s="17">
        <v>1000</v>
      </c>
      <c r="B12" s="17">
        <v>1000</v>
      </c>
      <c r="C12" s="17">
        <v>1000</v>
      </c>
      <c r="D12" s="17">
        <v>1000</v>
      </c>
      <c r="E12" s="17">
        <v>1000</v>
      </c>
      <c r="H12"/>
      <c r="I12"/>
      <c r="J12"/>
    </row>
    <row r="13" spans="1:10" ht="20.100000000000001" customHeight="1" x14ac:dyDescent="0.4">
      <c r="A13" s="17">
        <v>1000</v>
      </c>
      <c r="B13" s="16">
        <v>9999</v>
      </c>
      <c r="C13" s="17">
        <v>1000</v>
      </c>
      <c r="D13" s="17">
        <v>1000</v>
      </c>
      <c r="E13" s="17">
        <v>1000</v>
      </c>
      <c r="G13"/>
      <c r="H13"/>
      <c r="I13"/>
      <c r="J13"/>
    </row>
    <row r="14" spans="1:10" ht="20.100000000000001" customHeight="1" x14ac:dyDescent="0.4">
      <c r="A14" s="16">
        <v>9999</v>
      </c>
      <c r="B14" s="17">
        <v>1000</v>
      </c>
      <c r="C14" s="16">
        <v>9999</v>
      </c>
      <c r="D14" s="18">
        <v>2000</v>
      </c>
      <c r="E14" s="17">
        <v>1000</v>
      </c>
      <c r="G14"/>
      <c r="H14"/>
      <c r="I14"/>
      <c r="J14"/>
    </row>
    <row r="15" spans="1:10" ht="20.100000000000001" customHeight="1" x14ac:dyDescent="0.4">
      <c r="A15" s="17">
        <v>1000</v>
      </c>
      <c r="B15" s="17">
        <v>1000</v>
      </c>
      <c r="C15" s="17">
        <v>1000</v>
      </c>
      <c r="D15" s="17">
        <v>1000</v>
      </c>
      <c r="E15" s="17">
        <v>1000</v>
      </c>
      <c r="G15"/>
      <c r="H15"/>
      <c r="I15"/>
      <c r="J15"/>
    </row>
    <row r="16" spans="1:10" ht="20.100000000000001" customHeight="1" x14ac:dyDescent="0.4">
      <c r="A16" s="18">
        <v>5000</v>
      </c>
      <c r="B16" s="18">
        <v>2000</v>
      </c>
      <c r="C16" s="17">
        <v>1000</v>
      </c>
      <c r="D16" s="17">
        <v>1000</v>
      </c>
      <c r="E16" s="18">
        <v>2000</v>
      </c>
      <c r="G16"/>
      <c r="H16"/>
      <c r="I16"/>
      <c r="J16"/>
    </row>
    <row r="17" spans="1:10" ht="20.100000000000001" customHeight="1" x14ac:dyDescent="0.4">
      <c r="A17" s="18">
        <v>5000</v>
      </c>
      <c r="B17" s="17">
        <v>1000</v>
      </c>
      <c r="C17" s="16">
        <v>9999</v>
      </c>
      <c r="D17" s="17">
        <v>1000</v>
      </c>
      <c r="E17" s="17">
        <v>1000</v>
      </c>
      <c r="G17"/>
      <c r="H17"/>
      <c r="I17"/>
      <c r="J17"/>
    </row>
    <row r="18" spans="1:10" ht="20.100000000000001" customHeight="1" x14ac:dyDescent="0.4">
      <c r="A18" s="17">
        <v>1000</v>
      </c>
      <c r="B18" s="17">
        <v>1000</v>
      </c>
      <c r="C18" s="19">
        <v>1000</v>
      </c>
      <c r="D18" s="18">
        <v>50</v>
      </c>
      <c r="E18" s="17">
        <v>1000</v>
      </c>
    </row>
    <row r="19" spans="1:10" ht="20.100000000000001" customHeight="1" x14ac:dyDescent="0.4">
      <c r="A19" s="17">
        <v>1000</v>
      </c>
      <c r="B19" s="16">
        <v>9999</v>
      </c>
      <c r="C19" s="17">
        <v>1000</v>
      </c>
      <c r="D19" s="17">
        <v>1000</v>
      </c>
      <c r="E19" s="17">
        <v>1000</v>
      </c>
    </row>
    <row r="20" spans="1:10" ht="20.100000000000001" customHeight="1" x14ac:dyDescent="0.4">
      <c r="A20" s="17">
        <v>1000</v>
      </c>
      <c r="B20" s="17">
        <v>1000</v>
      </c>
      <c r="C20" s="17">
        <v>1000</v>
      </c>
      <c r="D20" s="17">
        <v>1000</v>
      </c>
      <c r="E20" s="16">
        <v>9999</v>
      </c>
    </row>
  </sheetData>
  <phoneticPr fontId="4" type="noConversion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9"/>
  <sheetViews>
    <sheetView workbookViewId="0">
      <selection sqref="A1:XFD1048576"/>
    </sheetView>
  </sheetViews>
  <sheetFormatPr defaultColWidth="13.59765625" defaultRowHeight="20.100000000000001" customHeight="1" x14ac:dyDescent="0.4"/>
  <cols>
    <col min="1" max="2" width="13.59765625" style="22"/>
    <col min="3" max="3" width="24.3984375" style="22" bestFit="1" customWidth="1"/>
    <col min="4" max="4" width="16.59765625" style="22" bestFit="1" customWidth="1"/>
    <col min="5" max="5" width="20.46484375" style="22" bestFit="1" customWidth="1"/>
    <col min="6" max="6" width="3.59765625" style="4" customWidth="1"/>
    <col min="7" max="16384" width="13.59765625" style="22"/>
  </cols>
  <sheetData>
    <row r="1" spans="1:7" s="25" customFormat="1" ht="27.95" customHeight="1" x14ac:dyDescent="0.4">
      <c r="A1" s="24" t="s">
        <v>341</v>
      </c>
      <c r="B1" s="24" t="s">
        <v>342</v>
      </c>
      <c r="C1" s="24" t="s">
        <v>343</v>
      </c>
      <c r="D1" s="24" t="s">
        <v>344</v>
      </c>
      <c r="E1" s="24" t="s">
        <v>345</v>
      </c>
      <c r="F1" s="4"/>
    </row>
    <row r="2" spans="1:7" ht="20.100000000000001" customHeight="1" x14ac:dyDescent="0.4">
      <c r="A2" s="23" t="s">
        <v>162</v>
      </c>
      <c r="B2" s="127">
        <v>70</v>
      </c>
      <c r="C2" s="127">
        <v>96</v>
      </c>
      <c r="D2" s="127">
        <v>73</v>
      </c>
      <c r="E2" s="127">
        <v>79</v>
      </c>
      <c r="G2" s="26" t="s">
        <v>440</v>
      </c>
    </row>
    <row r="3" spans="1:7" ht="20.100000000000001" customHeight="1" x14ac:dyDescent="0.4">
      <c r="A3" s="23" t="s">
        <v>161</v>
      </c>
      <c r="B3" s="127">
        <v>63</v>
      </c>
      <c r="C3" s="127">
        <v>94</v>
      </c>
      <c r="D3" s="127">
        <v>91</v>
      </c>
      <c r="E3" s="127">
        <v>78</v>
      </c>
      <c r="G3" s="22" t="s">
        <v>362</v>
      </c>
    </row>
    <row r="4" spans="1:7" ht="20.100000000000001" customHeight="1" x14ac:dyDescent="0.4">
      <c r="A4" s="23" t="s">
        <v>160</v>
      </c>
      <c r="B4" s="127">
        <v>89</v>
      </c>
      <c r="C4" s="127">
        <v>65</v>
      </c>
      <c r="D4" s="127">
        <v>0</v>
      </c>
      <c r="E4" s="127">
        <v>0</v>
      </c>
      <c r="G4" s="22" t="s">
        <v>158</v>
      </c>
    </row>
    <row r="5" spans="1:7" ht="20.100000000000001" customHeight="1" x14ac:dyDescent="0.4">
      <c r="A5" s="23" t="s">
        <v>159</v>
      </c>
      <c r="B5" s="127">
        <v>81</v>
      </c>
      <c r="C5" s="127">
        <v>77</v>
      </c>
      <c r="D5" s="127">
        <v>73</v>
      </c>
      <c r="E5" s="127">
        <v>80</v>
      </c>
    </row>
    <row r="6" spans="1:7" ht="20.100000000000001" customHeight="1" x14ac:dyDescent="0.4">
      <c r="A6" s="23" t="s">
        <v>157</v>
      </c>
      <c r="B6" s="127">
        <v>0</v>
      </c>
      <c r="C6" s="127">
        <v>87</v>
      </c>
      <c r="D6" s="127">
        <v>84</v>
      </c>
      <c r="E6" s="127">
        <v>88</v>
      </c>
    </row>
    <row r="7" spans="1:7" ht="20.100000000000001" customHeight="1" x14ac:dyDescent="0.4">
      <c r="A7" s="23" t="s">
        <v>156</v>
      </c>
      <c r="B7" s="127">
        <v>91</v>
      </c>
      <c r="C7" s="127">
        <v>95</v>
      </c>
      <c r="D7" s="127">
        <v>84</v>
      </c>
      <c r="E7" s="127">
        <v>80</v>
      </c>
    </row>
    <row r="8" spans="1:7" ht="20.100000000000001" customHeight="1" x14ac:dyDescent="0.4">
      <c r="A8" s="23" t="s">
        <v>155</v>
      </c>
      <c r="B8" s="127">
        <v>73</v>
      </c>
      <c r="C8" s="127">
        <v>92</v>
      </c>
      <c r="D8" s="127">
        <v>92</v>
      </c>
      <c r="E8" s="127">
        <v>89</v>
      </c>
    </row>
    <row r="9" spans="1:7" ht="20.100000000000001" customHeight="1" x14ac:dyDescent="0.4">
      <c r="A9" s="23" t="s">
        <v>154</v>
      </c>
      <c r="B9" s="127">
        <v>80</v>
      </c>
      <c r="C9" s="127">
        <v>86</v>
      </c>
      <c r="D9" s="127">
        <v>0</v>
      </c>
      <c r="E9" s="127">
        <v>0</v>
      </c>
    </row>
    <row r="10" spans="1:7" ht="20.100000000000001" customHeight="1" x14ac:dyDescent="0.4">
      <c r="A10" s="23" t="s">
        <v>153</v>
      </c>
      <c r="B10" s="127">
        <v>72</v>
      </c>
      <c r="C10" s="127">
        <v>55</v>
      </c>
      <c r="D10" s="127">
        <v>88</v>
      </c>
      <c r="E10" s="127">
        <v>70</v>
      </c>
    </row>
    <row r="11" spans="1:7" ht="20.100000000000001" customHeight="1" x14ac:dyDescent="0.4">
      <c r="A11" s="23" t="s">
        <v>152</v>
      </c>
      <c r="B11" s="127">
        <v>69</v>
      </c>
      <c r="C11" s="127">
        <v>69</v>
      </c>
      <c r="D11" s="127">
        <v>63</v>
      </c>
      <c r="E11" s="127">
        <v>76</v>
      </c>
    </row>
    <row r="12" spans="1:7" ht="20.100000000000001" customHeight="1" x14ac:dyDescent="0.4">
      <c r="A12" s="23" t="s">
        <v>151</v>
      </c>
      <c r="B12" s="127">
        <v>96</v>
      </c>
      <c r="C12" s="127">
        <v>80</v>
      </c>
      <c r="D12" s="127">
        <v>85</v>
      </c>
      <c r="E12" s="127">
        <v>64</v>
      </c>
    </row>
    <row r="13" spans="1:7" ht="20.100000000000001" customHeight="1" x14ac:dyDescent="0.4">
      <c r="A13" s="23" t="s">
        <v>150</v>
      </c>
      <c r="B13" s="127">
        <v>64</v>
      </c>
      <c r="C13" s="127">
        <v>0</v>
      </c>
      <c r="D13" s="127">
        <v>74</v>
      </c>
      <c r="E13" s="127">
        <v>86</v>
      </c>
    </row>
    <row r="14" spans="1:7" ht="20.100000000000001" customHeight="1" x14ac:dyDescent="0.4">
      <c r="A14" s="23" t="s">
        <v>149</v>
      </c>
      <c r="B14" s="127">
        <v>72</v>
      </c>
      <c r="C14" s="127">
        <v>64</v>
      </c>
      <c r="D14" s="127">
        <v>97</v>
      </c>
      <c r="E14" s="127">
        <v>74</v>
      </c>
    </row>
    <row r="15" spans="1:7" ht="20.100000000000001" customHeight="1" x14ac:dyDescent="0.4">
      <c r="A15" s="23" t="s">
        <v>148</v>
      </c>
      <c r="B15" s="127">
        <v>60</v>
      </c>
      <c r="C15" s="127">
        <v>95</v>
      </c>
      <c r="D15" s="127">
        <v>69</v>
      </c>
      <c r="E15" s="127">
        <v>61</v>
      </c>
    </row>
    <row r="16" spans="1:7" ht="20.100000000000001" customHeight="1" x14ac:dyDescent="0.4">
      <c r="A16" s="23" t="s">
        <v>147</v>
      </c>
      <c r="B16" s="127">
        <v>78</v>
      </c>
      <c r="C16" s="127">
        <v>93</v>
      </c>
      <c r="D16" s="127">
        <v>81</v>
      </c>
      <c r="E16" s="127">
        <v>0</v>
      </c>
    </row>
    <row r="17" spans="1:5" ht="20.100000000000001" customHeight="1" x14ac:dyDescent="0.4">
      <c r="A17" s="23" t="s">
        <v>146</v>
      </c>
      <c r="B17" s="127">
        <v>62</v>
      </c>
      <c r="C17" s="127">
        <v>63</v>
      </c>
      <c r="D17" s="127">
        <v>64</v>
      </c>
      <c r="E17" s="127">
        <v>70</v>
      </c>
    </row>
    <row r="18" spans="1:5" ht="20.100000000000001" customHeight="1" x14ac:dyDescent="0.4">
      <c r="A18" s="23" t="s">
        <v>145</v>
      </c>
      <c r="B18" s="127">
        <v>0</v>
      </c>
      <c r="C18" s="127">
        <v>0</v>
      </c>
      <c r="D18" s="127">
        <v>0</v>
      </c>
      <c r="E18" s="127">
        <v>63</v>
      </c>
    </row>
    <row r="19" spans="1:5" ht="20.100000000000001" customHeight="1" x14ac:dyDescent="0.4">
      <c r="A19" s="23" t="s">
        <v>144</v>
      </c>
      <c r="B19" s="127">
        <v>84</v>
      </c>
      <c r="C19" s="127">
        <v>90</v>
      </c>
      <c r="D19" s="127">
        <v>87</v>
      </c>
      <c r="E19" s="127">
        <v>99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M27"/>
  <sheetViews>
    <sheetView zoomScaleNormal="100" workbookViewId="0"/>
  </sheetViews>
  <sheetFormatPr defaultColWidth="13.59765625" defaultRowHeight="20.100000000000001" customHeight="1" x14ac:dyDescent="0.4"/>
  <cols>
    <col min="1" max="1" width="9.46484375" style="21" bestFit="1" customWidth="1"/>
    <col min="2" max="2" width="8.59765625" style="19" customWidth="1"/>
    <col min="3" max="3" width="13.59765625" style="19"/>
    <col min="4" max="4" width="11.46484375" style="19" customWidth="1"/>
    <col min="5" max="6" width="8.73046875" style="19" customWidth="1"/>
    <col min="7" max="10" width="13.59765625" style="19"/>
    <col min="11" max="11" width="23" style="19" bestFit="1" customWidth="1"/>
    <col min="12" max="12" width="3.59765625" style="4" customWidth="1"/>
    <col min="13" max="16384" width="13.59765625" style="19"/>
  </cols>
  <sheetData>
    <row r="1" spans="1:13" ht="20.100000000000001" customHeight="1" x14ac:dyDescent="0.4">
      <c r="A1" s="122" t="s">
        <v>228</v>
      </c>
      <c r="B1" s="122" t="s">
        <v>227</v>
      </c>
      <c r="C1" s="122" t="s">
        <v>226</v>
      </c>
      <c r="D1" s="122" t="s">
        <v>225</v>
      </c>
      <c r="E1" s="122" t="s">
        <v>224</v>
      </c>
      <c r="F1" s="122" t="s">
        <v>223</v>
      </c>
      <c r="G1" s="122" t="s">
        <v>222</v>
      </c>
      <c r="H1" s="122" t="s">
        <v>221</v>
      </c>
      <c r="I1" s="122" t="s">
        <v>220</v>
      </c>
      <c r="J1" s="122" t="s">
        <v>219</v>
      </c>
      <c r="K1" s="122" t="s">
        <v>218</v>
      </c>
    </row>
    <row r="2" spans="1:13" ht="20.100000000000001" customHeight="1" x14ac:dyDescent="0.4">
      <c r="A2" s="123">
        <v>117</v>
      </c>
      <c r="B2" s="124" t="s">
        <v>167</v>
      </c>
      <c r="C2" s="124" t="s">
        <v>193</v>
      </c>
      <c r="D2" s="124" t="s">
        <v>213</v>
      </c>
      <c r="E2" s="124">
        <v>0.47222222222222227</v>
      </c>
      <c r="F2" s="124">
        <v>0.7368055555555556</v>
      </c>
      <c r="G2" s="124" t="s">
        <v>216</v>
      </c>
      <c r="H2" s="124">
        <v>246</v>
      </c>
      <c r="I2" s="124">
        <v>446</v>
      </c>
      <c r="J2" s="124">
        <v>686</v>
      </c>
      <c r="K2" s="124" t="s">
        <v>215</v>
      </c>
      <c r="M2" s="12" t="s">
        <v>187</v>
      </c>
    </row>
    <row r="3" spans="1:13" ht="20.100000000000001" customHeight="1" x14ac:dyDescent="0.4">
      <c r="A3" s="124">
        <v>7</v>
      </c>
      <c r="B3" s="124" t="s">
        <v>170</v>
      </c>
      <c r="C3" s="124" t="s">
        <v>193</v>
      </c>
      <c r="D3" s="124" t="s">
        <v>213</v>
      </c>
      <c r="E3" s="124">
        <v>0.7006944444444444</v>
      </c>
      <c r="F3" s="124">
        <v>0.74861111111111101</v>
      </c>
      <c r="G3" s="124" t="s">
        <v>214</v>
      </c>
      <c r="H3" s="124">
        <v>231</v>
      </c>
      <c r="I3" s="124">
        <v>418</v>
      </c>
      <c r="J3" s="124">
        <v>642</v>
      </c>
      <c r="K3" s="124" t="s">
        <v>211</v>
      </c>
      <c r="M3" s="12" t="s">
        <v>184</v>
      </c>
    </row>
    <row r="4" spans="1:13" ht="20.100000000000001" customHeight="1" x14ac:dyDescent="0.4">
      <c r="A4" s="124">
        <v>1363</v>
      </c>
      <c r="B4" s="124" t="s">
        <v>181</v>
      </c>
      <c r="C4" s="124" t="s">
        <v>193</v>
      </c>
      <c r="D4" s="124" t="s">
        <v>213</v>
      </c>
      <c r="E4" s="124">
        <v>0.90833333333333333</v>
      </c>
      <c r="F4" s="124">
        <v>0.20902777777777778</v>
      </c>
      <c r="G4" s="124" t="s">
        <v>212</v>
      </c>
      <c r="H4" s="124">
        <v>216</v>
      </c>
      <c r="I4" s="124">
        <v>417</v>
      </c>
      <c r="J4" s="124">
        <v>657</v>
      </c>
      <c r="K4" s="124" t="s">
        <v>211</v>
      </c>
      <c r="M4" s="12"/>
    </row>
    <row r="5" spans="1:13" ht="20.100000000000001" customHeight="1" x14ac:dyDescent="0.4">
      <c r="A5" s="124">
        <v>103</v>
      </c>
      <c r="B5" s="124" t="s">
        <v>170</v>
      </c>
      <c r="C5" s="124" t="s">
        <v>166</v>
      </c>
      <c r="D5" s="124" t="s">
        <v>210</v>
      </c>
      <c r="E5" s="124">
        <v>0.92291666666666661</v>
      </c>
      <c r="F5" s="124">
        <v>0.46458333333333335</v>
      </c>
      <c r="G5" s="124" t="s">
        <v>209</v>
      </c>
      <c r="H5" s="124">
        <v>179</v>
      </c>
      <c r="I5" s="124">
        <v>327</v>
      </c>
      <c r="J5" s="124">
        <v>499</v>
      </c>
      <c r="K5" s="124" t="s">
        <v>208</v>
      </c>
      <c r="M5" s="12" t="s">
        <v>217</v>
      </c>
    </row>
    <row r="6" spans="1:13" ht="20.100000000000001" customHeight="1" x14ac:dyDescent="0.4">
      <c r="A6" s="124">
        <v>109</v>
      </c>
      <c r="B6" s="124" t="s">
        <v>170</v>
      </c>
      <c r="C6" s="124" t="s">
        <v>166</v>
      </c>
      <c r="D6" s="124" t="s">
        <v>210</v>
      </c>
      <c r="E6" s="124">
        <v>0.92708333333333337</v>
      </c>
      <c r="F6" s="124">
        <v>0.48541666666666666</v>
      </c>
      <c r="G6" s="124" t="s">
        <v>209</v>
      </c>
      <c r="H6" s="124">
        <v>179</v>
      </c>
      <c r="I6" s="124">
        <v>327</v>
      </c>
      <c r="J6" s="124">
        <v>499</v>
      </c>
      <c r="K6" s="124" t="s">
        <v>208</v>
      </c>
    </row>
    <row r="7" spans="1:13" ht="20.100000000000001" customHeight="1" x14ac:dyDescent="0.4">
      <c r="A7" s="124">
        <v>281</v>
      </c>
      <c r="B7" s="124" t="s">
        <v>170</v>
      </c>
      <c r="C7" s="124" t="s">
        <v>193</v>
      </c>
      <c r="D7" s="124" t="s">
        <v>207</v>
      </c>
      <c r="E7" s="124">
        <v>0.9375</v>
      </c>
      <c r="F7" s="124">
        <v>0.54027777777777775</v>
      </c>
      <c r="G7" s="124" t="s">
        <v>206</v>
      </c>
      <c r="H7" s="124">
        <v>253</v>
      </c>
      <c r="I7" s="124">
        <v>458</v>
      </c>
      <c r="J7" s="124">
        <v>705</v>
      </c>
      <c r="K7" s="124" t="s">
        <v>205</v>
      </c>
    </row>
    <row r="8" spans="1:13" ht="20.100000000000001" customHeight="1" x14ac:dyDescent="0.4">
      <c r="A8" s="124">
        <v>7727</v>
      </c>
      <c r="B8" s="124" t="s">
        <v>167</v>
      </c>
      <c r="C8" s="124" t="s">
        <v>193</v>
      </c>
      <c r="D8" s="124" t="s">
        <v>199</v>
      </c>
      <c r="E8" s="124">
        <v>1.9444444444444445E-2</v>
      </c>
      <c r="F8" s="124">
        <v>7.9166666666666663E-2</v>
      </c>
      <c r="G8" s="124" t="s">
        <v>204</v>
      </c>
      <c r="H8" s="124">
        <v>45</v>
      </c>
      <c r="I8" s="124">
        <v>95</v>
      </c>
      <c r="J8" s="124">
        <v>230</v>
      </c>
      <c r="K8" s="124" t="s">
        <v>202</v>
      </c>
    </row>
    <row r="9" spans="1:13" ht="20.100000000000001" customHeight="1" x14ac:dyDescent="0.4">
      <c r="A9" s="124">
        <v>7727</v>
      </c>
      <c r="B9" s="124" t="s">
        <v>167</v>
      </c>
      <c r="C9" s="124" t="s">
        <v>193</v>
      </c>
      <c r="D9" s="124" t="s">
        <v>197</v>
      </c>
      <c r="E9" s="124">
        <v>1.9444444444444445E-2</v>
      </c>
      <c r="F9" s="124">
        <v>8.5416666666666655E-2</v>
      </c>
      <c r="G9" s="124" t="s">
        <v>203</v>
      </c>
      <c r="H9" s="124">
        <v>45</v>
      </c>
      <c r="I9" s="124">
        <v>95</v>
      </c>
      <c r="J9" s="124">
        <v>230</v>
      </c>
      <c r="K9" s="124" t="s">
        <v>202</v>
      </c>
    </row>
    <row r="10" spans="1:13" ht="20.100000000000001" customHeight="1" x14ac:dyDescent="0.4">
      <c r="A10" s="124">
        <v>7727</v>
      </c>
      <c r="B10" s="124" t="s">
        <v>167</v>
      </c>
      <c r="C10" s="124" t="s">
        <v>193</v>
      </c>
      <c r="D10" s="124" t="s">
        <v>199</v>
      </c>
      <c r="E10" s="124">
        <v>1.9444444444444445E-2</v>
      </c>
      <c r="F10" s="124">
        <v>7.9166666666666663E-2</v>
      </c>
      <c r="G10" s="124" t="s">
        <v>204</v>
      </c>
      <c r="H10" s="124">
        <v>79</v>
      </c>
      <c r="I10" s="124">
        <v>149</v>
      </c>
      <c r="J10" s="124">
        <v>224</v>
      </c>
      <c r="K10" s="124" t="s">
        <v>202</v>
      </c>
    </row>
    <row r="11" spans="1:13" ht="20.100000000000001" customHeight="1" x14ac:dyDescent="0.4">
      <c r="A11" s="124">
        <v>7727</v>
      </c>
      <c r="B11" s="124" t="s">
        <v>167</v>
      </c>
      <c r="C11" s="124" t="s">
        <v>193</v>
      </c>
      <c r="D11" s="124" t="s">
        <v>197</v>
      </c>
      <c r="E11" s="124">
        <v>1.9444444444444445E-2</v>
      </c>
      <c r="F11" s="124">
        <v>8.5416666666666655E-2</v>
      </c>
      <c r="G11" s="124" t="s">
        <v>203</v>
      </c>
      <c r="H11" s="124">
        <v>79</v>
      </c>
      <c r="I11" s="124">
        <v>149</v>
      </c>
      <c r="J11" s="124">
        <v>224</v>
      </c>
      <c r="K11" s="124" t="s">
        <v>202</v>
      </c>
    </row>
    <row r="12" spans="1:13" ht="20.100000000000001" customHeight="1" x14ac:dyDescent="0.4">
      <c r="A12" s="124">
        <v>2601</v>
      </c>
      <c r="B12" s="124" t="s">
        <v>181</v>
      </c>
      <c r="C12" s="124" t="s">
        <v>166</v>
      </c>
      <c r="D12" s="124" t="s">
        <v>197</v>
      </c>
      <c r="E12" s="124">
        <v>0.18194444444444444</v>
      </c>
      <c r="F12" s="124">
        <v>0.25694444444444448</v>
      </c>
      <c r="G12" s="124" t="s">
        <v>201</v>
      </c>
      <c r="H12" s="124">
        <v>126</v>
      </c>
      <c r="I12" s="124">
        <v>246</v>
      </c>
      <c r="J12" s="124">
        <v>383</v>
      </c>
      <c r="K12" s="124" t="s">
        <v>200</v>
      </c>
    </row>
    <row r="13" spans="1:13" ht="20.100000000000001" customHeight="1" x14ac:dyDescent="0.4">
      <c r="A13" s="124">
        <v>1135</v>
      </c>
      <c r="B13" s="124" t="s">
        <v>181</v>
      </c>
      <c r="C13" s="124" t="s">
        <v>193</v>
      </c>
      <c r="D13" s="124" t="s">
        <v>199</v>
      </c>
      <c r="E13" s="124">
        <v>0.23055555555555554</v>
      </c>
      <c r="F13" s="124">
        <v>0.29097222222222224</v>
      </c>
      <c r="G13" s="124" t="s">
        <v>198</v>
      </c>
      <c r="H13" s="124">
        <v>145</v>
      </c>
      <c r="I13" s="124">
        <v>281</v>
      </c>
      <c r="J13" s="124">
        <v>438</v>
      </c>
      <c r="K13" s="124" t="s">
        <v>195</v>
      </c>
    </row>
    <row r="14" spans="1:13" ht="20.100000000000001" customHeight="1" x14ac:dyDescent="0.4">
      <c r="A14" s="124">
        <v>1135</v>
      </c>
      <c r="B14" s="124" t="s">
        <v>181</v>
      </c>
      <c r="C14" s="124" t="s">
        <v>193</v>
      </c>
      <c r="D14" s="124" t="s">
        <v>197</v>
      </c>
      <c r="E14" s="124">
        <v>0.23055555555555554</v>
      </c>
      <c r="F14" s="124">
        <v>0.29791666666666666</v>
      </c>
      <c r="G14" s="124" t="s">
        <v>196</v>
      </c>
      <c r="H14" s="124">
        <v>145</v>
      </c>
      <c r="I14" s="124">
        <v>281</v>
      </c>
      <c r="J14" s="124">
        <v>438</v>
      </c>
      <c r="K14" s="124" t="s">
        <v>195</v>
      </c>
    </row>
    <row r="15" spans="1:13" ht="20.100000000000001" customHeight="1" x14ac:dyDescent="0.4">
      <c r="A15" s="124">
        <v>107</v>
      </c>
      <c r="B15" s="124" t="s">
        <v>170</v>
      </c>
      <c r="C15" s="124" t="s">
        <v>193</v>
      </c>
      <c r="D15" s="124" t="s">
        <v>192</v>
      </c>
      <c r="E15" s="124">
        <v>0.84236111111111101</v>
      </c>
      <c r="F15" s="124">
        <v>0.82291666666666663</v>
      </c>
      <c r="G15" s="124" t="s">
        <v>194</v>
      </c>
      <c r="H15" s="124">
        <v>257</v>
      </c>
      <c r="I15" s="124">
        <v>467</v>
      </c>
      <c r="J15" s="124">
        <v>720</v>
      </c>
      <c r="K15" s="124" t="s">
        <v>190</v>
      </c>
    </row>
    <row r="16" spans="1:13" ht="20.100000000000001" customHeight="1" x14ac:dyDescent="0.4">
      <c r="A16" s="124">
        <v>105</v>
      </c>
      <c r="B16" s="124" t="s">
        <v>167</v>
      </c>
      <c r="C16" s="124" t="s">
        <v>193</v>
      </c>
      <c r="D16" s="124" t="s">
        <v>192</v>
      </c>
      <c r="E16" s="124">
        <v>0.99305555555555547</v>
      </c>
      <c r="F16" s="124">
        <v>0.20972222222222223</v>
      </c>
      <c r="G16" s="124" t="s">
        <v>191</v>
      </c>
      <c r="H16" s="124">
        <v>257</v>
      </c>
      <c r="I16" s="124">
        <v>467</v>
      </c>
      <c r="J16" s="124">
        <v>720</v>
      </c>
      <c r="K16" s="124" t="s">
        <v>190</v>
      </c>
    </row>
    <row r="17" spans="1:11" ht="20.100000000000001" customHeight="1" x14ac:dyDescent="0.4">
      <c r="A17" s="124">
        <v>1173</v>
      </c>
      <c r="B17" s="124" t="s">
        <v>181</v>
      </c>
      <c r="C17" s="124" t="s">
        <v>166</v>
      </c>
      <c r="D17" s="124" t="s">
        <v>165</v>
      </c>
      <c r="E17" s="124">
        <v>0.15069444444444444</v>
      </c>
      <c r="F17" s="124">
        <v>0.85555555555555562</v>
      </c>
      <c r="G17" s="124" t="s">
        <v>189</v>
      </c>
      <c r="H17" s="124">
        <v>189</v>
      </c>
      <c r="I17" s="124">
        <v>364</v>
      </c>
      <c r="J17" s="124">
        <v>574</v>
      </c>
      <c r="K17" s="124" t="s">
        <v>188</v>
      </c>
    </row>
    <row r="18" spans="1:11" ht="20.100000000000001" customHeight="1" x14ac:dyDescent="0.4">
      <c r="A18" s="124">
        <v>157</v>
      </c>
      <c r="B18" s="124" t="s">
        <v>170</v>
      </c>
      <c r="C18" s="124" t="s">
        <v>166</v>
      </c>
      <c r="D18" s="124" t="s">
        <v>165</v>
      </c>
      <c r="E18" s="124">
        <v>0.28125</v>
      </c>
      <c r="F18" s="124">
        <v>0.72777777777777775</v>
      </c>
      <c r="G18" s="124" t="s">
        <v>186</v>
      </c>
      <c r="H18" s="124">
        <v>276</v>
      </c>
      <c r="I18" s="124">
        <v>499</v>
      </c>
      <c r="J18" s="124">
        <v>770</v>
      </c>
      <c r="K18" s="124" t="s">
        <v>185</v>
      </c>
    </row>
    <row r="19" spans="1:11" ht="20.100000000000001" customHeight="1" x14ac:dyDescent="0.4">
      <c r="A19" s="124">
        <v>25</v>
      </c>
      <c r="B19" s="124" t="s">
        <v>183</v>
      </c>
      <c r="C19" s="124" t="s">
        <v>166</v>
      </c>
      <c r="D19" s="124" t="s">
        <v>165</v>
      </c>
      <c r="E19" s="124">
        <v>0.30208333333333331</v>
      </c>
      <c r="F19" s="124">
        <v>0.6381944444444444</v>
      </c>
      <c r="G19" s="124" t="s">
        <v>182</v>
      </c>
      <c r="H19" s="124">
        <v>197</v>
      </c>
      <c r="I19" s="124">
        <v>320</v>
      </c>
      <c r="J19" s="124">
        <v>564</v>
      </c>
      <c r="K19" s="124" t="s">
        <v>168</v>
      </c>
    </row>
    <row r="20" spans="1:11" ht="20.100000000000001" customHeight="1" x14ac:dyDescent="0.4">
      <c r="A20" s="124">
        <v>1301</v>
      </c>
      <c r="B20" s="124" t="s">
        <v>181</v>
      </c>
      <c r="C20" s="124" t="s">
        <v>166</v>
      </c>
      <c r="D20" s="124" t="s">
        <v>165</v>
      </c>
      <c r="E20" s="124">
        <v>0.41875000000000001</v>
      </c>
      <c r="F20" s="124">
        <v>0.19999999999999998</v>
      </c>
      <c r="G20" s="124" t="s">
        <v>180</v>
      </c>
      <c r="H20" s="124">
        <v>154</v>
      </c>
      <c r="I20" s="124">
        <v>298</v>
      </c>
      <c r="J20" s="124">
        <v>465</v>
      </c>
      <c r="K20" s="124" t="s">
        <v>179</v>
      </c>
    </row>
    <row r="21" spans="1:11" ht="20.100000000000001" customHeight="1" x14ac:dyDescent="0.4">
      <c r="A21" s="124">
        <v>265</v>
      </c>
      <c r="B21" s="124" t="s">
        <v>167</v>
      </c>
      <c r="C21" s="124" t="s">
        <v>166</v>
      </c>
      <c r="D21" s="124" t="s">
        <v>165</v>
      </c>
      <c r="E21" s="124">
        <v>0.52638888888888891</v>
      </c>
      <c r="F21" s="124">
        <v>0.1423611111111111</v>
      </c>
      <c r="G21" s="124" t="s">
        <v>178</v>
      </c>
      <c r="H21" s="124">
        <v>154</v>
      </c>
      <c r="I21" s="124">
        <v>281</v>
      </c>
      <c r="J21" s="124">
        <v>429</v>
      </c>
      <c r="K21" s="124" t="s">
        <v>177</v>
      </c>
    </row>
    <row r="22" spans="1:11" ht="20.100000000000001" customHeight="1" x14ac:dyDescent="0.4">
      <c r="A22" s="124">
        <v>339</v>
      </c>
      <c r="B22" s="124" t="s">
        <v>167</v>
      </c>
      <c r="C22" s="124" t="s">
        <v>166</v>
      </c>
      <c r="D22" s="124" t="s">
        <v>165</v>
      </c>
      <c r="E22" s="124">
        <v>0.53541666666666665</v>
      </c>
      <c r="F22" s="124">
        <v>0.18194444444444444</v>
      </c>
      <c r="G22" s="124" t="s">
        <v>176</v>
      </c>
      <c r="H22" s="124">
        <v>154</v>
      </c>
      <c r="I22" s="124">
        <v>281</v>
      </c>
      <c r="J22" s="124">
        <v>429</v>
      </c>
      <c r="K22" s="124" t="s">
        <v>175</v>
      </c>
    </row>
    <row r="23" spans="1:11" ht="20.100000000000001" customHeight="1" x14ac:dyDescent="0.4">
      <c r="A23" s="124">
        <v>47</v>
      </c>
      <c r="B23" s="124" t="s">
        <v>170</v>
      </c>
      <c r="C23" s="124" t="s">
        <v>166</v>
      </c>
      <c r="D23" s="124" t="s">
        <v>165</v>
      </c>
      <c r="E23" s="124">
        <v>0.70138888888888884</v>
      </c>
      <c r="F23" s="124">
        <v>0.20833333333333334</v>
      </c>
      <c r="G23" s="124" t="s">
        <v>174</v>
      </c>
      <c r="H23" s="124">
        <v>168</v>
      </c>
      <c r="I23" s="124">
        <v>281</v>
      </c>
      <c r="J23" s="124">
        <v>429</v>
      </c>
      <c r="K23" s="124" t="s">
        <v>163</v>
      </c>
    </row>
    <row r="24" spans="1:11" ht="20.100000000000001" customHeight="1" x14ac:dyDescent="0.4">
      <c r="A24" s="124">
        <v>1</v>
      </c>
      <c r="B24" s="124" t="s">
        <v>172</v>
      </c>
      <c r="C24" s="124" t="s">
        <v>166</v>
      </c>
      <c r="D24" s="124" t="s">
        <v>165</v>
      </c>
      <c r="E24" s="124">
        <v>0.8847222222222223</v>
      </c>
      <c r="F24" s="124">
        <v>0.2986111111111111</v>
      </c>
      <c r="G24" s="124" t="s">
        <v>173</v>
      </c>
      <c r="H24" s="124">
        <v>235</v>
      </c>
      <c r="I24" s="124">
        <v>281</v>
      </c>
      <c r="J24" s="124">
        <v>429</v>
      </c>
      <c r="K24" s="124" t="s">
        <v>168</v>
      </c>
    </row>
    <row r="25" spans="1:11" ht="20.100000000000001" customHeight="1" x14ac:dyDescent="0.4">
      <c r="A25" s="124">
        <v>15</v>
      </c>
      <c r="B25" s="124" t="s">
        <v>172</v>
      </c>
      <c r="C25" s="124" t="s">
        <v>166</v>
      </c>
      <c r="D25" s="124" t="s">
        <v>165</v>
      </c>
      <c r="E25" s="124">
        <v>0.88888888888888884</v>
      </c>
      <c r="F25" s="124">
        <v>0.29444444444444445</v>
      </c>
      <c r="G25" s="124" t="s">
        <v>171</v>
      </c>
      <c r="H25" s="124">
        <v>229</v>
      </c>
      <c r="I25" s="124">
        <v>281</v>
      </c>
      <c r="J25" s="124">
        <v>429</v>
      </c>
      <c r="K25" s="124" t="s">
        <v>168</v>
      </c>
    </row>
    <row r="26" spans="1:11" ht="20.100000000000001" customHeight="1" x14ac:dyDescent="0.4">
      <c r="A26" s="124">
        <v>17</v>
      </c>
      <c r="B26" s="124" t="s">
        <v>170</v>
      </c>
      <c r="C26" s="124" t="s">
        <v>166</v>
      </c>
      <c r="D26" s="124" t="s">
        <v>165</v>
      </c>
      <c r="E26" s="124">
        <v>0.8930555555555556</v>
      </c>
      <c r="F26" s="124">
        <v>0.35138888888888892</v>
      </c>
      <c r="G26" s="124" t="s">
        <v>169</v>
      </c>
      <c r="H26" s="124">
        <v>286</v>
      </c>
      <c r="I26" s="124">
        <v>281</v>
      </c>
      <c r="J26" s="124">
        <v>429</v>
      </c>
      <c r="K26" s="124" t="s">
        <v>168</v>
      </c>
    </row>
    <row r="27" spans="1:11" ht="20.100000000000001" customHeight="1" x14ac:dyDescent="0.4">
      <c r="A27" s="124">
        <v>39</v>
      </c>
      <c r="B27" s="124" t="s">
        <v>167</v>
      </c>
      <c r="C27" s="124" t="s">
        <v>166</v>
      </c>
      <c r="D27" s="124" t="s">
        <v>165</v>
      </c>
      <c r="E27" s="124">
        <v>0.95833333333333337</v>
      </c>
      <c r="F27" s="124">
        <v>0.61736111111111114</v>
      </c>
      <c r="G27" s="124" t="s">
        <v>164</v>
      </c>
      <c r="H27" s="124">
        <v>175</v>
      </c>
      <c r="I27" s="124">
        <v>319</v>
      </c>
      <c r="J27" s="124">
        <v>486</v>
      </c>
      <c r="K27" s="124" t="s">
        <v>163</v>
      </c>
    </row>
  </sheetData>
  <phoneticPr fontId="4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1选择空单元格</vt:lpstr>
      <vt:lpstr>2.复制分类汇总结果</vt:lpstr>
      <vt:lpstr>3.选中错误单元格</vt:lpstr>
      <vt:lpstr>4.选择性粘贴-运算</vt:lpstr>
      <vt:lpstr>5.选择性粘贴-数据转换乘 </vt:lpstr>
      <vt:lpstr>6.选择性粘贴，将两列数据合为一列</vt:lpstr>
      <vt:lpstr>7.查找功能统计同填充色个数</vt:lpstr>
      <vt:lpstr>8.单元格匹配替换</vt:lpstr>
      <vt:lpstr>9.辅助列-隔行插入1空行</vt:lpstr>
      <vt:lpstr>11.圈释无效数据</vt:lpstr>
      <vt:lpstr>12.快速填充</vt:lpstr>
      <vt:lpstr>13.汉字中提取数字</vt:lpstr>
      <vt:lpstr>14.分列-源数据</vt:lpstr>
      <vt:lpstr>15.数据整理</vt:lpstr>
      <vt:lpstr>16-1.全年合并</vt:lpstr>
      <vt:lpstr>16-2.上半年</vt:lpstr>
      <vt:lpstr>16-3.下半年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2022-03-02T08:12:40Z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48b9b654-fd19-4a99-abb7-63620599419c</vt:lpwstr>
  </property>
</Properties>
</file>