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470-0M01 (NOV25)" sheetId="11" r:id="rId1"/>
    <sheet name="470-0M01 (DEC25)" sheetId="13" r:id="rId2"/>
    <sheet name="470-0M01 (JAN26)" sheetId="15" r:id="rId3"/>
    <sheet name="470-0M01 (FEB26)" sheetId="17" r:id="rId4"/>
    <sheet name="470-0M01 (MAR26)" sheetId="19" r:id="rId5"/>
    <sheet name="470-0M01 (APR26)" sheetId="21" r:id="rId6"/>
    <sheet name="470-0M01 (MAY26)" sheetId="23" r:id="rId7"/>
    <sheet name="470-0M01 (JUN26)" sheetId="25" r:id="rId8"/>
    <sheet name="470-0M01 (JUL26)" sheetId="27" r:id="rId9"/>
    <sheet name="470-0M01 (AUG26)" sheetId="29" r:id="rId10"/>
    <sheet name="470-0M01 (SEP26)" sheetId="31" r:id="rId11"/>
    <sheet name="470-0M01 (OCT26)" sheetId="33" r:id="rId12"/>
  </sheets>
  <definedNames>
    <definedName name="_xlnm._FilterDatabase" localSheetId="0" hidden="1">'470-0M01 (NOV25)'!$A$2:$AE$834</definedName>
    <definedName name="_xlnm._FilterDatabase" localSheetId="1" hidden="1">'470-0M01 (DEC25)'!$A$2:$AE$927</definedName>
    <definedName name="_xlnm._FilterDatabase" localSheetId="2" hidden="1">'470-0M01 (JAN26)'!$A$2:$AE$466</definedName>
    <definedName name="_xlnm._FilterDatabase" localSheetId="3" hidden="1">'470-0M01 (FEB26)'!$A$2:$AE$836</definedName>
    <definedName name="_xlnm._FilterDatabase" localSheetId="4" hidden="1">'470-0M01 (MAR26)'!$A$2:$AE$849</definedName>
    <definedName name="_xlnm._FilterDatabase" localSheetId="5" hidden="1">'470-0M01 (APR26)'!$A$2:$AE$466</definedName>
    <definedName name="_xlnm._FilterDatabase" localSheetId="6" hidden="1">'470-0M01 (MAY26)'!$A$2:$AE$684</definedName>
    <definedName name="_xlnm._FilterDatabase" localSheetId="7" hidden="1">'470-0M01 (JUN26)'!$A$2:$AE$830</definedName>
    <definedName name="_xlnm._FilterDatabase" localSheetId="8" hidden="1">'470-0M01 (JUL26)'!$A$2:$AE$838</definedName>
    <definedName name="_xlnm._FilterDatabase" localSheetId="9" hidden="1">'470-0M01 (AUG26)'!$A$2:$AE$838</definedName>
    <definedName name="_xlnm._FilterDatabase" localSheetId="10" hidden="1">'470-0M01 (SEP26)'!$A$2:$AE$838</definedName>
    <definedName name="_xlnm._FilterDatabase" localSheetId="11" hidden="1">'470-0M01 (OCT26)'!$A$2:$AE$838</definedName>
    <definedName name="Z_013E6FBA_9F2D_48FA_9CD7_9AE78C8E98CE_.wvu.FilterData" localSheetId="5" hidden="1">'470-0M01 (APR26)'!$A$2:$AE$466</definedName>
    <definedName name="Z_013E6FBA_9F2D_48FA_9CD7_9AE78C8E98CE_.wvu.FilterData" localSheetId="2" hidden="1">'470-0M01 (JAN26)'!$A$2:$AE$186</definedName>
    <definedName name="Z_013E6FBA_9F2D_48FA_9CD7_9AE78C8E98CE_.wvu.FilterData" localSheetId="4" hidden="1">'470-0M01 (MAR26)'!$A$2:$AE$556</definedName>
    <definedName name="Z_013E6FBA_9F2D_48FA_9CD7_9AE78C8E98CE_.wvu.FilterData" localSheetId="6" hidden="1">'470-0M01 (MAY26)'!$A$2:$AE$565</definedName>
    <definedName name="Z_013E6FBA_9F2D_48FA_9CD7_9AE78C8E98CE_.wvu.FilterData" localSheetId="0" hidden="1">'470-0M01 (NOV25)'!$A$2:$AE$609</definedName>
    <definedName name="Z_1EE957F7_2E57_4C1C_9156_1D558715E01E_.wvu.FilterData" localSheetId="5" hidden="1">'470-0M01 (APR26)'!$A$2:$N$77</definedName>
    <definedName name="Z_1EE957F7_2E57_4C1C_9156_1D558715E01E_.wvu.FilterData" localSheetId="9" hidden="1">'470-0M01 (AUG26)'!$A$2:$N$2</definedName>
    <definedName name="Z_1EE957F7_2E57_4C1C_9156_1D558715E01E_.wvu.FilterData" localSheetId="1" hidden="1">'470-0M01 (DEC25)'!$A$2:$N$138</definedName>
    <definedName name="Z_1EE957F7_2E57_4C1C_9156_1D558715E01E_.wvu.FilterData" localSheetId="3" hidden="1">'470-0M01 (FEB26)'!$A$2:$N$2</definedName>
    <definedName name="Z_1EE957F7_2E57_4C1C_9156_1D558715E01E_.wvu.FilterData" localSheetId="2" hidden="1">'470-0M01 (JAN26)'!$A$2:$N$78</definedName>
    <definedName name="Z_1EE957F7_2E57_4C1C_9156_1D558715E01E_.wvu.FilterData" localSheetId="8" hidden="1">'470-0M01 (JUL26)'!$A$2:$N$2</definedName>
    <definedName name="Z_1EE957F7_2E57_4C1C_9156_1D558715E01E_.wvu.FilterData" localSheetId="7" hidden="1">'470-0M01 (JUN26)'!$A$2:$N$36</definedName>
    <definedName name="Z_1EE957F7_2E57_4C1C_9156_1D558715E01E_.wvu.FilterData" localSheetId="4" hidden="1">'470-0M01 (MAR26)'!$A$2:$N$556</definedName>
    <definedName name="Z_1EE957F7_2E57_4C1C_9156_1D558715E01E_.wvu.FilterData" localSheetId="6" hidden="1">'470-0M01 (MAY26)'!$A$2:$N$384</definedName>
    <definedName name="Z_1EE957F7_2E57_4C1C_9156_1D558715E01E_.wvu.FilterData" localSheetId="0" hidden="1">'470-0M01 (NOV25)'!$A$2:$N$2</definedName>
    <definedName name="Z_1EE957F7_2E57_4C1C_9156_1D558715E01E_.wvu.FilterData" localSheetId="11" hidden="1">'470-0M01 (OCT26)'!$A$2:$N$2</definedName>
    <definedName name="Z_1EE957F7_2E57_4C1C_9156_1D558715E01E_.wvu.FilterData" localSheetId="10" hidden="1">'470-0M01 (SEP26)'!$A$2:$N$2</definedName>
    <definedName name="Z_3FEE1AD5_5085_46C1_B949_20E580490EEE_.wvu.FilterData" localSheetId="5" hidden="1">'470-0M01 (APR26)'!$A$2:$AE$544</definedName>
    <definedName name="Z_3FEE1AD5_5085_46C1_B949_20E580490EEE_.wvu.FilterData" localSheetId="9" hidden="1">'470-0M01 (AUG26)'!$A$2:$AE$838</definedName>
    <definedName name="Z_3FEE1AD5_5085_46C1_B949_20E580490EEE_.wvu.FilterData" localSheetId="1" hidden="1">'470-0M01 (DEC25)'!$A$2:$AE$927</definedName>
    <definedName name="Z_3FEE1AD5_5085_46C1_B949_20E580490EEE_.wvu.FilterData" localSheetId="3" hidden="1">'470-0M01 (FEB26)'!$A$2:$AE$836</definedName>
    <definedName name="Z_3FEE1AD5_5085_46C1_B949_20E580490EEE_.wvu.FilterData" localSheetId="2" hidden="1">'470-0M01 (JAN26)'!$A$2:$AE$843</definedName>
    <definedName name="Z_3FEE1AD5_5085_46C1_B949_20E580490EEE_.wvu.FilterData" localSheetId="8" hidden="1">'470-0M01 (JUL26)'!$A$2:$AE$838</definedName>
    <definedName name="Z_3FEE1AD5_5085_46C1_B949_20E580490EEE_.wvu.FilterData" localSheetId="7" hidden="1">'470-0M01 (JUN26)'!$A$2:$AE$830</definedName>
    <definedName name="Z_3FEE1AD5_5085_46C1_B949_20E580490EEE_.wvu.FilterData" localSheetId="4" hidden="1">'470-0M01 (MAR26)'!$A$2:$AE$849</definedName>
    <definedName name="Z_3FEE1AD5_5085_46C1_B949_20E580490EEE_.wvu.FilterData" localSheetId="6" hidden="1">'470-0M01 (MAY26)'!$A$2:$AE$844</definedName>
    <definedName name="Z_3FEE1AD5_5085_46C1_B949_20E580490EEE_.wvu.FilterData" localSheetId="0" hidden="1">'470-0M01 (NOV25)'!$A$2:$AE$834</definedName>
    <definedName name="Z_3FEE1AD5_5085_46C1_B949_20E580490EEE_.wvu.FilterData" localSheetId="11" hidden="1">'470-0M01 (OCT26)'!$A$2:$AE$838</definedName>
    <definedName name="Z_3FEE1AD5_5085_46C1_B949_20E580490EEE_.wvu.FilterData" localSheetId="10" hidden="1">'470-0M01 (SEP26)'!$A$2:$AE$838</definedName>
    <definedName name="Z_591E5CEE_2A8C_43D4_A9DA_707585E4C451_.wvu.FilterData" localSheetId="5" hidden="1">'470-0M01 (APR26)'!$A$2:$N$417</definedName>
    <definedName name="Z_591E5CEE_2A8C_43D4_A9DA_707585E4C451_.wvu.FilterData" localSheetId="9" hidden="1">'470-0M01 (AUG26)'!$A$2:$N$454</definedName>
    <definedName name="Z_591E5CEE_2A8C_43D4_A9DA_707585E4C451_.wvu.FilterData" localSheetId="1" hidden="1">'470-0M01 (DEC25)'!$A$2:$N$571</definedName>
    <definedName name="Z_591E5CEE_2A8C_43D4_A9DA_707585E4C451_.wvu.FilterData" localSheetId="3" hidden="1">'470-0M01 (FEB26)'!$A$2:$N$452</definedName>
    <definedName name="Z_591E5CEE_2A8C_43D4_A9DA_707585E4C451_.wvu.FilterData" localSheetId="2" hidden="1">'470-0M01 (JAN26)'!$A$2:$N$461</definedName>
    <definedName name="Z_591E5CEE_2A8C_43D4_A9DA_707585E4C451_.wvu.FilterData" localSheetId="8" hidden="1">'470-0M01 (JUL26)'!$A$2:$N$454</definedName>
    <definedName name="Z_591E5CEE_2A8C_43D4_A9DA_707585E4C451_.wvu.FilterData" localSheetId="7" hidden="1">'470-0M01 (JUN26)'!$A$2:$N$446</definedName>
    <definedName name="Z_591E5CEE_2A8C_43D4_A9DA_707585E4C451_.wvu.FilterData" localSheetId="4" hidden="1">'470-0M01 (MAR26)'!$A$2:$N$556</definedName>
    <definedName name="Z_591E5CEE_2A8C_43D4_A9DA_707585E4C451_.wvu.FilterData" localSheetId="6" hidden="1">'470-0M01 (MAY26)'!$A$2:$N$565</definedName>
    <definedName name="Z_591E5CEE_2A8C_43D4_A9DA_707585E4C451_.wvu.FilterData" localSheetId="0" hidden="1">'470-0M01 (NOV25)'!$A$2:$N$834</definedName>
    <definedName name="Z_591E5CEE_2A8C_43D4_A9DA_707585E4C451_.wvu.FilterData" localSheetId="11" hidden="1">'470-0M01 (OCT26)'!$A$2:$N$454</definedName>
    <definedName name="Z_591E5CEE_2A8C_43D4_A9DA_707585E4C451_.wvu.FilterData" localSheetId="10" hidden="1">'470-0M01 (SEP26)'!$A$2:$N$454</definedName>
    <definedName name="Z_7251771E_0DA3_4902_8E85_7962B86F6B3E_.wvu.FilterData" localSheetId="5" hidden="1">'470-0M01 (APR26)'!$A$2:$N$417</definedName>
    <definedName name="Z_7251771E_0DA3_4902_8E85_7962B86F6B3E_.wvu.FilterData" localSheetId="9" hidden="1">'470-0M01 (AUG26)'!$A$2:$N$450</definedName>
    <definedName name="Z_7251771E_0DA3_4902_8E85_7962B86F6B3E_.wvu.FilterData" localSheetId="1" hidden="1">'470-0M01 (DEC25)'!$A$2:$N$571</definedName>
    <definedName name="Z_7251771E_0DA3_4902_8E85_7962B86F6B3E_.wvu.FilterData" localSheetId="3" hidden="1">'470-0M01 (FEB26)'!$A$2:$N$448</definedName>
    <definedName name="Z_7251771E_0DA3_4902_8E85_7962B86F6B3E_.wvu.FilterData" localSheetId="2" hidden="1">'470-0M01 (JAN26)'!$A$2:$N$461</definedName>
    <definedName name="Z_7251771E_0DA3_4902_8E85_7962B86F6B3E_.wvu.FilterData" localSheetId="8" hidden="1">'470-0M01 (JUL26)'!$A$2:$N$450</definedName>
    <definedName name="Z_7251771E_0DA3_4902_8E85_7962B86F6B3E_.wvu.FilterData" localSheetId="7" hidden="1">'470-0M01 (JUN26)'!$A$2:$N$442</definedName>
    <definedName name="Z_7251771E_0DA3_4902_8E85_7962B86F6B3E_.wvu.FilterData" localSheetId="4" hidden="1">'470-0M01 (MAR26)'!$A$2:$N$556</definedName>
    <definedName name="Z_7251771E_0DA3_4902_8E85_7962B86F6B3E_.wvu.FilterData" localSheetId="6" hidden="1">'470-0M01 (MAY26)'!$A$2:$N$565</definedName>
    <definedName name="Z_7251771E_0DA3_4902_8E85_7962B86F6B3E_.wvu.FilterData" localSheetId="0" hidden="1">'470-0M01 (NOV25)'!$A$2:$N$609</definedName>
    <definedName name="Z_7251771E_0DA3_4902_8E85_7962B86F6B3E_.wvu.FilterData" localSheetId="11" hidden="1">'470-0M01 (OCT26)'!$A$2:$N$450</definedName>
    <definedName name="Z_7251771E_0DA3_4902_8E85_7962B86F6B3E_.wvu.FilterData" localSheetId="10" hidden="1">'470-0M01 (SEP26)'!$A$2:$N$450</definedName>
    <definedName name="Z_9F5CA6FA_3603_46C5_B92A_AA18DF993A7B_.wvu.FilterData" localSheetId="5" hidden="1">'470-0M01 (APR26)'!$A$2:$AE$544</definedName>
    <definedName name="Z_9F5CA6FA_3603_46C5_B92A_AA18DF993A7B_.wvu.FilterData" localSheetId="9" hidden="1">'470-0M01 (AUG26)'!$A$2:$AE$838</definedName>
    <definedName name="Z_9F5CA6FA_3603_46C5_B92A_AA18DF993A7B_.wvu.FilterData" localSheetId="1" hidden="1">'470-0M01 (DEC25)'!$A$2:$AE$927</definedName>
    <definedName name="Z_9F5CA6FA_3603_46C5_B92A_AA18DF993A7B_.wvu.FilterData" localSheetId="3" hidden="1">'470-0M01 (FEB26)'!$A$2:$AE$836</definedName>
    <definedName name="Z_9F5CA6FA_3603_46C5_B92A_AA18DF993A7B_.wvu.FilterData" localSheetId="2" hidden="1">'470-0M01 (JAN26)'!$A$2:$AE$843</definedName>
    <definedName name="Z_9F5CA6FA_3603_46C5_B92A_AA18DF993A7B_.wvu.FilterData" localSheetId="8" hidden="1">'470-0M01 (JUL26)'!$A$2:$AE$838</definedName>
    <definedName name="Z_9F5CA6FA_3603_46C5_B92A_AA18DF993A7B_.wvu.FilterData" localSheetId="7" hidden="1">'470-0M01 (JUN26)'!$A$2:$AE$830</definedName>
    <definedName name="Z_9F5CA6FA_3603_46C5_B92A_AA18DF993A7B_.wvu.FilterData" localSheetId="4" hidden="1">'470-0M01 (MAR26)'!$A$2:$AE$849</definedName>
    <definedName name="Z_9F5CA6FA_3603_46C5_B92A_AA18DF993A7B_.wvu.FilterData" localSheetId="6" hidden="1">'470-0M01 (MAY26)'!$A$2:$AE$844</definedName>
    <definedName name="Z_9F5CA6FA_3603_46C5_B92A_AA18DF993A7B_.wvu.FilterData" localSheetId="0" hidden="1">'470-0M01 (NOV25)'!$A$2:$AE$834</definedName>
    <definedName name="Z_9F5CA6FA_3603_46C5_B92A_AA18DF993A7B_.wvu.FilterData" localSheetId="11" hidden="1">'470-0M01 (OCT26)'!$A$2:$AE$838</definedName>
    <definedName name="Z_9F5CA6FA_3603_46C5_B92A_AA18DF993A7B_.wvu.FilterData" localSheetId="10" hidden="1">'470-0M01 (SEP26)'!$A$2:$AE$838</definedName>
    <definedName name="Z_C1E3DABB_D22D_4E53_95C6_3D3F7F921711_.wvu.FilterData" localSheetId="5" hidden="1">'470-0M01 (APR26)'!$A$2:$AE$544</definedName>
    <definedName name="Z_C1E3DABB_D22D_4E53_95C6_3D3F7F921711_.wvu.FilterData" localSheetId="9" hidden="1">'470-0M01 (AUG26)'!$A$2:$AE$838</definedName>
    <definedName name="Z_C1E3DABB_D22D_4E53_95C6_3D3F7F921711_.wvu.FilterData" localSheetId="1" hidden="1">'470-0M01 (DEC25)'!$A$2:$AE$927</definedName>
    <definedName name="Z_C1E3DABB_D22D_4E53_95C6_3D3F7F921711_.wvu.FilterData" localSheetId="3" hidden="1">'470-0M01 (FEB26)'!$A$2:$AE$836</definedName>
    <definedName name="Z_C1E3DABB_D22D_4E53_95C6_3D3F7F921711_.wvu.FilterData" localSheetId="2" hidden="1">'470-0M01 (JAN26)'!$A$2:$AE$843</definedName>
    <definedName name="Z_C1E3DABB_D22D_4E53_95C6_3D3F7F921711_.wvu.FilterData" localSheetId="8" hidden="1">'470-0M01 (JUL26)'!$A$2:$AE$838</definedName>
    <definedName name="Z_C1E3DABB_D22D_4E53_95C6_3D3F7F921711_.wvu.FilterData" localSheetId="7" hidden="1">'470-0M01 (JUN26)'!$A$2:$AE$830</definedName>
    <definedName name="Z_C1E3DABB_D22D_4E53_95C6_3D3F7F921711_.wvu.FilterData" localSheetId="4" hidden="1">'470-0M01 (MAR26)'!$A$2:$AE$849</definedName>
    <definedName name="Z_C1E3DABB_D22D_4E53_95C6_3D3F7F921711_.wvu.FilterData" localSheetId="6" hidden="1">'470-0M01 (MAY26)'!$A$2:$AE$844</definedName>
    <definedName name="Z_C1E3DABB_D22D_4E53_95C6_3D3F7F921711_.wvu.FilterData" localSheetId="0" hidden="1">'470-0M01 (NOV25)'!$A$2:$AE$834</definedName>
    <definedName name="Z_C1E3DABB_D22D_4E53_95C6_3D3F7F921711_.wvu.FilterData" localSheetId="11" hidden="1">'470-0M01 (OCT26)'!$A$2:$AE$838</definedName>
    <definedName name="Z_C1E3DABB_D22D_4E53_95C6_3D3F7F921711_.wvu.FilterData" localSheetId="10" hidden="1">'470-0M01 (SEP26)'!$A$2:$AE$838</definedName>
    <definedName name="Z_EFD1D5E9_D7BD_427F_92E0_88FD678CA247_.wvu.FilterData" localSheetId="5" hidden="1">'470-0M01 (APR26)'!$A$2:$AE$408</definedName>
    <definedName name="Z_EFD1D5E9_D7BD_427F_92E0_88FD678CA247_.wvu.FilterData" localSheetId="9" hidden="1">'470-0M01 (AUG26)'!$A$2:$AE$300</definedName>
    <definedName name="Z_EFD1D5E9_D7BD_427F_92E0_88FD678CA247_.wvu.FilterData" localSheetId="1" hidden="1">'470-0M01 (DEC25)'!$A$2:$AE$439</definedName>
    <definedName name="Z_EFD1D5E9_D7BD_427F_92E0_88FD678CA247_.wvu.FilterData" localSheetId="3" hidden="1">'470-0M01 (FEB26)'!$A$2:$AE$328</definedName>
    <definedName name="Z_EFD1D5E9_D7BD_427F_92E0_88FD678CA247_.wvu.FilterData" localSheetId="2" hidden="1">'470-0M01 (JAN26)'!$A$2:$AE$309</definedName>
    <definedName name="Z_EFD1D5E9_D7BD_427F_92E0_88FD678CA247_.wvu.FilterData" localSheetId="8" hidden="1">'470-0M01 (JUL26)'!$A$2:$AE$300</definedName>
    <definedName name="Z_EFD1D5E9_D7BD_427F_92E0_88FD678CA247_.wvu.FilterData" localSheetId="7" hidden="1">'470-0M01 (JUN26)'!$A$2:$AE$292</definedName>
    <definedName name="Z_EFD1D5E9_D7BD_427F_92E0_88FD678CA247_.wvu.FilterData" localSheetId="4" hidden="1">'470-0M01 (MAR26)'!$A$2:$AE$556</definedName>
    <definedName name="Z_EFD1D5E9_D7BD_427F_92E0_88FD678CA247_.wvu.FilterData" localSheetId="6" hidden="1">'470-0M01 (MAY26)'!$A$2:$AE$384</definedName>
    <definedName name="Z_EFD1D5E9_D7BD_427F_92E0_88FD678CA247_.wvu.FilterData" localSheetId="0" hidden="1">'470-0M01 (NOV25)'!$A$2:$AE$296</definedName>
    <definedName name="Z_EFD1D5E9_D7BD_427F_92E0_88FD678CA247_.wvu.FilterData" localSheetId="11" hidden="1">'470-0M01 (OCT26)'!$A$2:$AE$300</definedName>
    <definedName name="Z_EFD1D5E9_D7BD_427F_92E0_88FD678CA247_.wvu.FilterData" localSheetId="10" hidden="1">'470-0M01 (SEP26)'!$A$2:$AE$300</definedName>
  </definedNames>
  <calcPr calcId="191029"/>
  <customWorkbookViews>
    <customWorkbookView name="XN" guid="{013E6FBA-9F2D-48FA-9CD7-9AE78C8E98CE}" maximized="1" windowWidth="0" windowHeight="0" activeSheetId="0"/>
    <customWorkbookView name="SEE" guid="{4C66EF2A-91F2-4419-8012-DF0A616054AF}" maximized="1" windowWidth="0" windowHeight="0" activeSheetId="0"/>
    <customWorkbookView name="SE" guid="{C1E3DABB-D22D-4E53-95C6-3D3F7F921711}" maximized="1" windowWidth="0" windowHeight="0" activeSheetId="0"/>
    <customWorkbookView name="NING" guid="{1EE957F7-2E57-4C1C-9156-1D558715E01E}" maximized="1" windowWidth="0" windowHeight="0" activeSheetId="0"/>
    <customWorkbookView name="JOYCE" guid="{9F5CA6FA-3603-46C5-B92A-AA18DF993A7B}" maximized="1" windowWidth="0" windowHeight="0" activeSheetId="0"/>
    <customWorkbookView name="LR2" guid="{BA82D935-930A-45B1-827D-31D0FB176337}" maximized="1" windowWidth="0" windowHeight="0" activeSheetId="0"/>
    <customWorkbookView name="YUHUI" guid="{A0BD81F3-9F53-4AB4-A1FF-A75318145E3B}" maximized="1" windowWidth="0" windowHeight="0" activeSheetId="0"/>
    <customWorkbookView name="MX2.0" guid="{D8E91704-A7F6-47C5-8330-55549A9098AC}" maximized="1" windowWidth="0" windowHeight="0" activeSheetId="0"/>
    <customWorkbookView name="MX" guid="{3FEE1AD5-5085-46C1-B949-20E580490EEE}" maximized="1" windowWidth="0" windowHeight="0" activeSheetId="0"/>
    <customWorkbookView name="LR" guid="{EFD1D5E9-D7BD-427F-92E0-88FD678CA247}" maximized="1" windowWidth="0" windowHeight="0" activeSheetId="0"/>
    <customWorkbookView name="AXY" guid="{591E5CEE-2A8C-43D4-A9DA-707585E4C451}" maximized="1" windowWidth="0" windowHeight="0" activeSheetId="0"/>
    <customWorkbookView name="A" guid="{7251771E-0DA3-4902-8E85-7962B86F6B3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<sst xmlns="http://schemas.openxmlformats.org/spreadsheetml/2006/main" count="27085" uniqueCount="8980">
  <si>
    <t xml:space="preserve">  </t>
  </si>
  <si>
    <t>REFUND DATE</t>
  </si>
  <si>
    <t>BANK</t>
  </si>
  <si>
    <t>FB NAME</t>
  </si>
  <si>
    <t>购物金预留的      DATE</t>
  </si>
  <si>
    <t>购物金预留的订单编号</t>
  </si>
  <si>
    <t>被抵扣的订单编号</t>
  </si>
  <si>
    <t xml:space="preserve"> 购物金AMT</t>
  </si>
  <si>
    <t>ASST NAME</t>
  </si>
  <si>
    <t xml:space="preserve">用谁家购物金
GRP / SISTER/ COCO / RB / RWS
</t>
  </si>
  <si>
    <t xml:space="preserve">谁家的单
GRP / RWS
</t>
  </si>
  <si>
    <t>AR PAYMENT NO</t>
  </si>
  <si>
    <t>CHECKED</t>
  </si>
  <si>
    <t>JV NO</t>
  </si>
  <si>
    <t>REMARKS</t>
  </si>
  <si>
    <t>LHONG OOI</t>
  </si>
  <si>
    <t>F0435220250518012601</t>
  </si>
  <si>
    <t>-</t>
  </si>
  <si>
    <t>LR</t>
  </si>
  <si>
    <t>GRP</t>
  </si>
  <si>
    <t>REFUND - XN</t>
  </si>
  <si>
    <t>PVPBB-2509-001</t>
  </si>
  <si>
    <t>Jenny Toh</t>
  </si>
  <si>
    <t>F440620250822016436</t>
  </si>
  <si>
    <t>PVPBB-2509-011</t>
  </si>
  <si>
    <t>Jaclyn Lai</t>
  </si>
  <si>
    <t>F0440620250729000776</t>
  </si>
  <si>
    <t>RWS</t>
  </si>
  <si>
    <t>PVPBB-2509-007</t>
  </si>
  <si>
    <t>Angel Kong</t>
  </si>
  <si>
    <t>MBB CT- KONG KAI LING *from Angel</t>
  </si>
  <si>
    <t>PVPBB-2509-012</t>
  </si>
  <si>
    <t>Lisa Goh</t>
  </si>
  <si>
    <t>MBB CT- GOH CHENG PIN *from Lisa</t>
  </si>
  <si>
    <t>PVPBB-2509-016</t>
  </si>
  <si>
    <t>Applee Chann</t>
  </si>
  <si>
    <t>MBB CT- CHAN HUI YIN *fb_applee chan</t>
  </si>
  <si>
    <t>PVPBB-2509-021</t>
  </si>
  <si>
    <t>Geralyn Tang</t>
  </si>
  <si>
    <t>F0985020250828007512</t>
  </si>
  <si>
    <t>PVPBB-2509-006</t>
  </si>
  <si>
    <t>Sally Ng</t>
  </si>
  <si>
    <t>F0440620250827036557</t>
  </si>
  <si>
    <t>PVPBB-2509-013</t>
  </si>
  <si>
    <t>ShirLey Lee</t>
  </si>
  <si>
    <t>LEE SUET LAI *Shirley Lee</t>
  </si>
  <si>
    <t>PVPBB-2509-015</t>
  </si>
  <si>
    <t>Yileen Kang</t>
  </si>
  <si>
    <t>YILEEN KANG KANG YI LING *YILEEN KANG</t>
  </si>
  <si>
    <t>PVPBB-2509-019</t>
  </si>
  <si>
    <t>Tan Elaine</t>
  </si>
  <si>
    <t>R985020250902032027</t>
  </si>
  <si>
    <t>PVPBB-2509-020</t>
  </si>
  <si>
    <t>任莙宜</t>
  </si>
  <si>
    <t>F0985020250819020169</t>
  </si>
  <si>
    <t>PVPBB-2509-022</t>
  </si>
  <si>
    <t>Nicegirl Chow</t>
  </si>
  <si>
    <t>MBB CT- CHOW KAK WEI *Fund Transfer</t>
  </si>
  <si>
    <t>PVPBB-2509-024</t>
  </si>
  <si>
    <t>Mable Tan</t>
  </si>
  <si>
    <t>F0985020250807018304</t>
  </si>
  <si>
    <t>PVPBB-2509-059</t>
  </si>
  <si>
    <t>Shirley Soh</t>
  </si>
  <si>
    <t>SOH SHIAU TEIN *shirley soh</t>
  </si>
  <si>
    <t>PVPBB-2509-043</t>
  </si>
  <si>
    <t>Sow Lan</t>
  </si>
  <si>
    <t>F0985020250905013781</t>
  </si>
  <si>
    <t>Desmond Chua Li Xiang</t>
  </si>
  <si>
    <t xml:space="preserve">F0443420250421004899   </t>
  </si>
  <si>
    <t>PVPBB-2509-055</t>
  </si>
  <si>
    <t>Harmony Chong</t>
  </si>
  <si>
    <t>Harmony Chong WONG SEOK PING *Fund transfer</t>
  </si>
  <si>
    <t>PVPBB-2509-037</t>
  </si>
  <si>
    <t>Sk Tan</t>
  </si>
  <si>
    <t>F443420250912003697</t>
  </si>
  <si>
    <t>PVPBB-2509-027</t>
  </si>
  <si>
    <t>Lau Maymay</t>
  </si>
  <si>
    <t>F0440620250827021426</t>
  </si>
  <si>
    <t>PVPBB-2509-032</t>
  </si>
  <si>
    <t>Lee Shirley</t>
  </si>
  <si>
    <t>F985020250905022247</t>
  </si>
  <si>
    <t>PVPBB-2509-028</t>
  </si>
  <si>
    <t>Lau See Keow</t>
  </si>
  <si>
    <t>LAU SEE KEOW *PAY</t>
  </si>
  <si>
    <t>PVPBB-2509-038</t>
  </si>
  <si>
    <t>Woon Su Eng</t>
  </si>
  <si>
    <t>F985020250807018569</t>
  </si>
  <si>
    <t>PVPBB-2509-078</t>
  </si>
  <si>
    <t>Li Ong</t>
  </si>
  <si>
    <t>Rainbowsistergrp CHEONG TAT YOON *ONG Yong li</t>
  </si>
  <si>
    <t>PVPBB-2509-088</t>
  </si>
  <si>
    <t>Kinki Lee Sy</t>
  </si>
  <si>
    <t>F443420250310026528</t>
  </si>
  <si>
    <t>RS</t>
  </si>
  <si>
    <t>Sing Phin Young</t>
  </si>
  <si>
    <t xml:space="preserve">F0985020250818010846 </t>
  </si>
  <si>
    <t>PVPBB-2509-080</t>
  </si>
  <si>
    <t>Craftyli Lee</t>
  </si>
  <si>
    <t>MBB CT- LEE WAN TING *CraftyLI</t>
  </si>
  <si>
    <t>PVPBB-2509-039</t>
  </si>
  <si>
    <t>M and R China DaikouLEE WAN TING *CraftyLI</t>
  </si>
  <si>
    <t>Fung Voon Choo</t>
  </si>
  <si>
    <t>F0985020250531010498</t>
  </si>
  <si>
    <t>PVPBB-2509-113</t>
  </si>
  <si>
    <t>黄翠娇</t>
  </si>
  <si>
    <t>F985020250506075421</t>
  </si>
  <si>
    <t>PVPBB-2510-046</t>
  </si>
  <si>
    <t>Levina Vun</t>
  </si>
  <si>
    <t>F0985020250724014989</t>
  </si>
  <si>
    <t>PVPBB-2509-100</t>
  </si>
  <si>
    <t>Bev Ho</t>
  </si>
  <si>
    <t>F0985020250714054606</t>
  </si>
  <si>
    <t>PVPBB-2509-104</t>
  </si>
  <si>
    <t>Sokyeok Tey</t>
  </si>
  <si>
    <t>BB mai chang TEY SOK YEOK *Sokyeok Tey</t>
  </si>
  <si>
    <t>PVPBB-2509-099</t>
  </si>
  <si>
    <t>Britney Kee</t>
  </si>
  <si>
    <t>F0440620250225007085</t>
  </si>
  <si>
    <t>Sam Sam</t>
  </si>
  <si>
    <t>【订单取消】PAGE - FISH</t>
  </si>
  <si>
    <t>Khor Ling Ling</t>
  </si>
  <si>
    <t>F0985020250915011064</t>
  </si>
  <si>
    <t>PVPBB-2509-052</t>
  </si>
  <si>
    <t>Chan Ah Yin</t>
  </si>
  <si>
    <t>F0985020250920009625</t>
  </si>
  <si>
    <t>Jennifer Kang</t>
  </si>
  <si>
    <t>F0985020250922056477</t>
  </si>
  <si>
    <t>PVPBB-2509-045</t>
  </si>
  <si>
    <t>Joanne Kuah</t>
  </si>
  <si>
    <t>F0985020250813075333</t>
  </si>
  <si>
    <t>PVPBB-2510-009</t>
  </si>
  <si>
    <t>Teh Soo Fern</t>
  </si>
  <si>
    <t>F0985020250930030866</t>
  </si>
  <si>
    <t>PVPBB-2510-012</t>
  </si>
  <si>
    <t>Mee Yong Tam</t>
  </si>
  <si>
    <t>MBB CT- TAM MEE YONG *Mee yong tam</t>
  </si>
  <si>
    <t>PVPBB-2510-013</t>
  </si>
  <si>
    <t>曾琦琦</t>
  </si>
  <si>
    <t>F0443420250923009960</t>
  </si>
  <si>
    <t>PVPBB-2510-003</t>
  </si>
  <si>
    <t>Hang Carina</t>
  </si>
  <si>
    <t>F985020250910024291</t>
  </si>
  <si>
    <t>PVPBB-2510-008</t>
  </si>
  <si>
    <t>Jessica Chai</t>
  </si>
  <si>
    <t>F0440620250920005627</t>
  </si>
  <si>
    <t>PVPBB-2510-007</t>
  </si>
  <si>
    <t>Joyce Ng</t>
  </si>
  <si>
    <t>F0985020250923014920</t>
  </si>
  <si>
    <t>PVPBB-2510-011</t>
  </si>
  <si>
    <t>Jenny Leong</t>
  </si>
  <si>
    <t>F0985020250823011263</t>
  </si>
  <si>
    <t>PVPBB-2510-018</t>
  </si>
  <si>
    <t>F0440620250420024667</t>
  </si>
  <si>
    <t>PVPBB-2510-004</t>
  </si>
  <si>
    <t>Vivian Poh</t>
  </si>
  <si>
    <t>F0985020250913009330</t>
  </si>
  <si>
    <t>PVPBB-2510-027</t>
  </si>
  <si>
    <t>Yong Kelvin</t>
  </si>
  <si>
    <t>F440620251003005712</t>
  </si>
  <si>
    <t>PVPBB-2510-024</t>
  </si>
  <si>
    <t>Khaw Flower</t>
  </si>
  <si>
    <t>F0440620250930008287</t>
  </si>
  <si>
    <t>PVPBB-2510-039</t>
  </si>
  <si>
    <t>Jaslian Jaslian</t>
  </si>
  <si>
    <t>F0985020250928104535</t>
  </si>
  <si>
    <t>Sophia Phoon</t>
  </si>
  <si>
    <t>F0985020250930018943</t>
  </si>
  <si>
    <t>PVPBB-2510-021</t>
  </si>
  <si>
    <t>Judy Tan</t>
  </si>
  <si>
    <t>F0985020251001010484</t>
  </si>
  <si>
    <t>PVPBB-2510-023</t>
  </si>
  <si>
    <t>Annieyo Yap</t>
  </si>
  <si>
    <t>F0440620251005005963</t>
  </si>
  <si>
    <t>PVPBB-2510-030</t>
  </si>
  <si>
    <t>Angel Ecostwo</t>
  </si>
  <si>
    <t>F0440620250827013795</t>
  </si>
  <si>
    <t>PVPBB-2510-032</t>
  </si>
  <si>
    <t>Ponnie Choong</t>
  </si>
  <si>
    <t>F985020251001020828</t>
  </si>
  <si>
    <t>PVPBB-2510-034</t>
  </si>
  <si>
    <t>Cindy Chua</t>
  </si>
  <si>
    <t>F0985020251001014951</t>
  </si>
  <si>
    <t>PVPBB-2510-035</t>
  </si>
  <si>
    <t>Michelle Chan</t>
  </si>
  <si>
    <t>F0440620251002008953</t>
  </si>
  <si>
    <t>PVPBB-2510-038</t>
  </si>
  <si>
    <t>Gladys Teong</t>
  </si>
  <si>
    <t>Gladys Teong TEONG LAN SENG *Sent from AmOn</t>
  </si>
  <si>
    <t>PVPBB-2510-041</t>
  </si>
  <si>
    <t>Jamie Wong Leh Ching</t>
  </si>
  <si>
    <t>Rainbow wholesale MS WONG LEH CHING *Wong Leh Ching</t>
  </si>
  <si>
    <t>PVPBB-2510-042</t>
  </si>
  <si>
    <t>May Loh</t>
  </si>
  <si>
    <t>LOH YAT CHOON *Mayloh</t>
  </si>
  <si>
    <t>PVPBB-2510-043</t>
  </si>
  <si>
    <t>Elyne Choo</t>
  </si>
  <si>
    <t>F0985020250826012176</t>
  </si>
  <si>
    <t>PVPBB-2510-063</t>
  </si>
  <si>
    <t>陈美莉</t>
  </si>
  <si>
    <t>F0985020250925030111</t>
  </si>
  <si>
    <t>PVPBB-2510-053</t>
  </si>
  <si>
    <t>Angela Ling</t>
  </si>
  <si>
    <t>MBB CT- LING LAN SIN *Angela ling</t>
  </si>
  <si>
    <t>PVPBB-2510-065</t>
  </si>
  <si>
    <t>F0985020251011005219</t>
  </si>
  <si>
    <t>PVPBB-2510-049</t>
  </si>
  <si>
    <t>Jenny</t>
  </si>
  <si>
    <t>F440620251008002524</t>
  </si>
  <si>
    <t>PVPBB-2510-054</t>
  </si>
  <si>
    <t>Serene Ho</t>
  </si>
  <si>
    <t>Serene Ho HO CHIEW PENG *Serene Ho</t>
  </si>
  <si>
    <t>PVPBB-2510-057</t>
  </si>
  <si>
    <t>Ming Yi</t>
  </si>
  <si>
    <t>F0985020251013004977</t>
  </si>
  <si>
    <t>PVPBB-2510-059</t>
  </si>
  <si>
    <t>Candy Teo</t>
  </si>
  <si>
    <t>715946160Q *11112630694890</t>
  </si>
  <si>
    <t>PVPBB-2510-060</t>
  </si>
  <si>
    <t>陈美婷</t>
  </si>
  <si>
    <t>F985020251009003111</t>
  </si>
  <si>
    <t>PVPBB-2510-064</t>
  </si>
  <si>
    <t>Kelly Yong Keak Lee</t>
  </si>
  <si>
    <t>Rainbow D YONG KEAK LEE *Fund transfer</t>
  </si>
  <si>
    <t>PVPBB-2510-067</t>
  </si>
  <si>
    <t>Emy Wong</t>
  </si>
  <si>
    <t>F0440620250730017332</t>
  </si>
  <si>
    <t>PVPBB-2510-036</t>
  </si>
  <si>
    <t>Yoke Peng Chua</t>
  </si>
  <si>
    <t>F0985020251011004002</t>
  </si>
  <si>
    <t>PVPBB-2510-072</t>
  </si>
  <si>
    <t>Yuki Long</t>
  </si>
  <si>
    <t>·</t>
  </si>
  <si>
    <t>PVPBB-2510-088</t>
  </si>
  <si>
    <t>Lai Pei Pei</t>
  </si>
  <si>
    <t>F0440620251013019832</t>
  </si>
  <si>
    <t>PVPBB-2510-089</t>
  </si>
  <si>
    <t>Osk Born Rich</t>
  </si>
  <si>
    <t>INSTANT TRANSFER OOI SIEW KIM *MEPS FUNDS TRA</t>
  </si>
  <si>
    <t>PVPBB-2510-095</t>
  </si>
  <si>
    <t>Lim Choon Liew</t>
  </si>
  <si>
    <t>F0985020250930010692</t>
  </si>
  <si>
    <t>PVPBB-2510-116</t>
  </si>
  <si>
    <t>Grace Lim Che Yee</t>
  </si>
  <si>
    <t>MBB CT- KOH PENG CHEONG *Fund Transfer</t>
  </si>
  <si>
    <t>PVPBB-2510-125</t>
  </si>
  <si>
    <t>Angel Tan</t>
  </si>
  <si>
    <t>DUITNOW QR- TAN HWEE MEE *</t>
  </si>
  <si>
    <t>PVPBB-2510-118</t>
  </si>
  <si>
    <t>Yong Choo Liew</t>
  </si>
  <si>
    <t>F0985020251018054786</t>
  </si>
  <si>
    <t>PVPBB-2510-105</t>
  </si>
  <si>
    <t>Esther Wang</t>
  </si>
  <si>
    <t>INSTANT TRANSFER WANG HEW CHIN *MEPS FUNDS TRA</t>
  </si>
  <si>
    <t>PVPBB-2510-120</t>
  </si>
  <si>
    <t>Karen Lai</t>
  </si>
  <si>
    <t>F985020250908002966</t>
  </si>
  <si>
    <t>PVPBB-2510-123</t>
  </si>
  <si>
    <t>Chong Enya</t>
  </si>
  <si>
    <t>F985020251017027045</t>
  </si>
  <si>
    <t>PVPBB-2510-124</t>
  </si>
  <si>
    <t>MiMi Yii</t>
  </si>
  <si>
    <t>F985020250414007398</t>
  </si>
  <si>
    <t>Crystal Ngo</t>
  </si>
  <si>
    <t>F443420250918010977</t>
  </si>
  <si>
    <t>PVPBB-2510-142</t>
  </si>
  <si>
    <t>Chloe Cheow</t>
  </si>
  <si>
    <t>F440620251021029973</t>
  </si>
  <si>
    <t>PVPBB-2510-131</t>
  </si>
  <si>
    <t>Sucheng Lim</t>
  </si>
  <si>
    <t>F0985020251023009979</t>
  </si>
  <si>
    <t>PVPBB-2510-146</t>
  </si>
  <si>
    <t>Su Hlaing</t>
  </si>
  <si>
    <t>Amyyumimi SEAH KOK SEONG *on line</t>
  </si>
  <si>
    <t>PVPBB-2510-150</t>
  </si>
  <si>
    <t>Jasmine Au</t>
  </si>
  <si>
    <t>Add on kitchen stuffAU SIEW HONG *Add on kitchen</t>
  </si>
  <si>
    <t>PVPBB-2510-151</t>
  </si>
  <si>
    <t>Michelle Yapp</t>
  </si>
  <si>
    <t>MBB CT- YAPP LI YUN *goods</t>
  </si>
  <si>
    <t>PVPBB-2510-164</t>
  </si>
  <si>
    <t>桂英</t>
  </si>
  <si>
    <t>F0985020251016018709</t>
  </si>
  <si>
    <t>PVPBB-2510-166</t>
  </si>
  <si>
    <t>Tanny Lee</t>
  </si>
  <si>
    <t>MBB CT- LEE TIAN NYOK *Fund Transfer</t>
  </si>
  <si>
    <t>PVPBB-2510-162</t>
  </si>
  <si>
    <t>Lily Lim</t>
  </si>
  <si>
    <t>lily lim LIOM LEE LENG *Fund transfer</t>
  </si>
  <si>
    <t>PVPBB-2510-168</t>
  </si>
  <si>
    <t>Charmaine Closet</t>
  </si>
  <si>
    <t>MBB CT- Wise Payments Malay*TW1493441765 C</t>
  </si>
  <si>
    <t>PVPBB-2510-192</t>
  </si>
  <si>
    <t>Xin Wie</t>
  </si>
  <si>
    <t>ONG SIEW CHING ONG SIEW CHING *XIN WIE FB ONL</t>
  </si>
  <si>
    <t>PVPBB-2510-189</t>
  </si>
  <si>
    <t>F0440620251024015725</t>
  </si>
  <si>
    <t>PVPBB-2510-174</t>
  </si>
  <si>
    <t>Chin Kwee Kow</t>
  </si>
  <si>
    <t>F0985020250903031490</t>
  </si>
  <si>
    <t>PVPBB-2510-183</t>
  </si>
  <si>
    <t>F0985020250811173575</t>
  </si>
  <si>
    <t>Dolly Tan</t>
  </si>
  <si>
    <t>F0985020251025008702</t>
  </si>
  <si>
    <t>PVPBB-2510-186</t>
  </si>
  <si>
    <t>Wendy Ho</t>
  </si>
  <si>
    <t>MBB CT- OH XIN TIEN SOLINE *Wendy ho</t>
  </si>
  <si>
    <t>PVPBB-2510-187</t>
  </si>
  <si>
    <t>Koh Yin</t>
  </si>
  <si>
    <t>251373281Q *11112690850825</t>
  </si>
  <si>
    <t>PVPBB-2510-191</t>
  </si>
  <si>
    <t>251315425Q *11112690848372</t>
  </si>
  <si>
    <t>Sin Chieng</t>
  </si>
  <si>
    <t>F0985020250816010272</t>
  </si>
  <si>
    <t>PVPBB-2510-193</t>
  </si>
  <si>
    <t>MBB CT- CHAN AH CHEE *from Chan Toh</t>
  </si>
  <si>
    <t>PVPBB-2511-037</t>
  </si>
  <si>
    <t>How Ching</t>
  </si>
  <si>
    <t>F0440620251026004963</t>
  </si>
  <si>
    <t>PVPBB-2511-039</t>
  </si>
  <si>
    <t>HNg Gim</t>
  </si>
  <si>
    <t>MBB CT- HNG CHENG GIM *Fund Transfer</t>
  </si>
  <si>
    <t>PVPBB-2511-041</t>
  </si>
  <si>
    <t>Agnes Kuan</t>
  </si>
  <si>
    <t>MBB CT- KUAN BEE HONG *agnes kuan</t>
  </si>
  <si>
    <t>PVPBB-2511-042</t>
  </si>
  <si>
    <t>Chang Shi Yun</t>
  </si>
  <si>
    <t>DUITNOW QR- CHANG SHI YUN *</t>
  </si>
  <si>
    <t>PVPBB-2511-043</t>
  </si>
  <si>
    <t>Mui Cheng Yew</t>
  </si>
  <si>
    <t>MBB CT- YEW MUI CHENG *coco</t>
  </si>
  <si>
    <t>PVPBB-2511-044</t>
  </si>
  <si>
    <t>Chris Cheng</t>
  </si>
  <si>
    <t>CHENG YOCK LAN *on line</t>
  </si>
  <si>
    <t>PVPBB-2511-045</t>
  </si>
  <si>
    <t>Lee Hwa Wong</t>
  </si>
  <si>
    <t>F0985020251102006422</t>
  </si>
  <si>
    <t>PVPBB-2511-047</t>
  </si>
  <si>
    <t>Sharon Chai</t>
  </si>
  <si>
    <t>F0985020251031025726</t>
  </si>
  <si>
    <t>PVPBB-2511-078</t>
  </si>
  <si>
    <t>May Gabbie</t>
  </si>
  <si>
    <t>DUITNOW QR- TAM MEI LING *</t>
  </si>
  <si>
    <t>PVPBB-2511-079</t>
  </si>
  <si>
    <t>Chye Khe Chan</t>
  </si>
  <si>
    <t>RainbowSisterWholeSaLIM SOO CHING *MsYongChoyLen</t>
  </si>
  <si>
    <t>PVPBB-2511-081</t>
  </si>
  <si>
    <t>Sim Yan</t>
  </si>
  <si>
    <t>F0985020251102011669</t>
  </si>
  <si>
    <t>PVPBB-2511-083</t>
  </si>
  <si>
    <t>Fang Lai Fong</t>
  </si>
  <si>
    <t>F985020251101074959</t>
  </si>
  <si>
    <t>PVPBB-2511-094</t>
  </si>
  <si>
    <t>Vivian On</t>
  </si>
  <si>
    <t>Sport shoes ON POH KUAN *Vivian On</t>
  </si>
  <si>
    <t>PVPBB-2511-142</t>
  </si>
  <si>
    <t>Yee Sally</t>
  </si>
  <si>
    <t>YEE THOY CHAN *Barang rumah</t>
  </si>
  <si>
    <t>PVPBB-2511-143</t>
  </si>
  <si>
    <t>Sally Tan II</t>
  </si>
  <si>
    <t>Rhou TAN SZE RHOU *Rhou</t>
  </si>
  <si>
    <t>PVPBB-2511-144</t>
  </si>
  <si>
    <t>Elis Wong</t>
  </si>
  <si>
    <t>DUITNOW QR- WONG SOK MOI *</t>
  </si>
  <si>
    <t>PVPBB-2511-179</t>
  </si>
  <si>
    <t>Landy Yeo</t>
  </si>
  <si>
    <t>DUITNOW QR- YEO SIEW LAN *</t>
  </si>
  <si>
    <t>PVPBB-2511-183</t>
  </si>
  <si>
    <t>F0985020251108020230</t>
  </si>
  <si>
    <t>PVPBB-2511-149</t>
  </si>
  <si>
    <t>Ling Ling</t>
  </si>
  <si>
    <t>F0985020251104026550</t>
  </si>
  <si>
    <t>PVPBB-2511-178</t>
  </si>
  <si>
    <t>Miko Alice</t>
  </si>
  <si>
    <t>KK CHUA GUAT CHOO *MIKO ALICE</t>
  </si>
  <si>
    <t>PVPBB-2511-184</t>
  </si>
  <si>
    <t>Dolphin Tay</t>
  </si>
  <si>
    <t>F0985020250815049519</t>
  </si>
  <si>
    <t>PVPBB-2511-231</t>
  </si>
  <si>
    <t>Alice Ng</t>
  </si>
  <si>
    <t>R995020251106098333</t>
  </si>
  <si>
    <t>PVPBB-2511-195</t>
  </si>
  <si>
    <t>陈雪婷</t>
  </si>
  <si>
    <t>MBB CT- TAN SHUE THENG *Fund Transfer</t>
  </si>
  <si>
    <t>PVPBB-2511-237</t>
  </si>
  <si>
    <t>KL Phoon</t>
  </si>
  <si>
    <t>MBB CT- PHOON KAM LAN *Fund Transfer</t>
  </si>
  <si>
    <t>PVPBB-2511-247</t>
  </si>
  <si>
    <t>张燕玲</t>
  </si>
  <si>
    <t>Yenny Chong WANG TECK HWA *C mart 011125</t>
  </si>
  <si>
    <t>PVPBB-2511-273</t>
  </si>
  <si>
    <t>Karen Kee</t>
  </si>
  <si>
    <t>F0985020250615004169</t>
  </si>
  <si>
    <t>PVPBB-2511-016</t>
  </si>
  <si>
    <t>Xin Ru</t>
  </si>
  <si>
    <t>F0985020251104020639</t>
  </si>
  <si>
    <t>PVPBB-2511-338</t>
  </si>
  <si>
    <t>F0985020251107041514</t>
  </si>
  <si>
    <t>Joanne Koo</t>
  </si>
  <si>
    <t>KOO KA BEE *Payment</t>
  </si>
  <si>
    <t>PVPBB-2511-335</t>
  </si>
  <si>
    <t>Irene Tan</t>
  </si>
  <si>
    <t>DUITNOW QR- TAN AI LING *</t>
  </si>
  <si>
    <t>PVPBB-2511-336</t>
  </si>
  <si>
    <t>黄美凤</t>
  </si>
  <si>
    <t>KHOO AH LIK *Rainbow</t>
  </si>
  <si>
    <t>PVPBB-2511-303</t>
  </si>
  <si>
    <t>F0985020251110005790</t>
  </si>
  <si>
    <t>PVPBB-2511-307</t>
  </si>
  <si>
    <t>WB Hiang</t>
  </si>
  <si>
    <t>F0985020251108004866</t>
  </si>
  <si>
    <t>PVPBB-2511-313</t>
  </si>
  <si>
    <t>Ann Ooi</t>
  </si>
  <si>
    <t>MBB CT- OOI AI LING *Fund transfer</t>
  </si>
  <si>
    <t>PVPBB-2511-331</t>
  </si>
  <si>
    <t>Irene Yan</t>
  </si>
  <si>
    <t>CHIN OI LIN *ireneyan</t>
  </si>
  <si>
    <t>PVPBB-2511-332</t>
  </si>
  <si>
    <t>Cheng Gaik Hoon</t>
  </si>
  <si>
    <t>CHENG GAIK HOON *Cheng Gaik Ho</t>
  </si>
  <si>
    <t>PVPBB-2511-333</t>
  </si>
  <si>
    <t>Shelly Ong Property</t>
  </si>
  <si>
    <t>DUITNOW QR- ONG CHOOI POH *</t>
  </si>
  <si>
    <t>PVPBB-2511-334</t>
  </si>
  <si>
    <t>Crystal Hau</t>
  </si>
  <si>
    <t>F0443420250514004570</t>
  </si>
  <si>
    <t>PVPBB-2511-018</t>
  </si>
  <si>
    <t>Choy Chow Lee</t>
  </si>
  <si>
    <t>F0443420251116013787</t>
  </si>
  <si>
    <t>PVPBB-2511-345</t>
  </si>
  <si>
    <t>Bobo Tpk</t>
  </si>
  <si>
    <t>0122153655 TAN POH KIUM *Bobo Tpk</t>
  </si>
  <si>
    <t>PVPBB-2511-368</t>
  </si>
  <si>
    <t>Kuan Yeh Ho</t>
  </si>
  <si>
    <t>F0985020251105025576</t>
  </si>
  <si>
    <t>PVPBB-2511-384</t>
  </si>
  <si>
    <t>Joan Teoh</t>
  </si>
  <si>
    <t>F0985020251113012445</t>
  </si>
  <si>
    <t>PVPBB-2511-392</t>
  </si>
  <si>
    <t>HAPPY HOW</t>
  </si>
  <si>
    <t>INSTANT TRANSFER HOW BEE HWA *MEPS FUNDS TRA</t>
  </si>
  <si>
    <t>PVPBB-2511-393</t>
  </si>
  <si>
    <t>Amy Lai</t>
  </si>
  <si>
    <t>F0440620251111003152</t>
  </si>
  <si>
    <t>PVPBB-2511-370</t>
  </si>
  <si>
    <t>QI QI</t>
  </si>
  <si>
    <t>F0985020250814034278</t>
  </si>
  <si>
    <t>PVPBB-2511-373</t>
  </si>
  <si>
    <t>F440620250925005007</t>
  </si>
  <si>
    <t>PVPBB-2511-378</t>
  </si>
  <si>
    <t>Phoem Su</t>
  </si>
  <si>
    <t>F0985020251115018247</t>
  </si>
  <si>
    <t>PVPBB-2511-390</t>
  </si>
  <si>
    <t>Tiffany Choi</t>
  </si>
  <si>
    <t>CHOI CHI FUN *Tiffany Choi</t>
  </si>
  <si>
    <t>PVPBB-2511-391</t>
  </si>
  <si>
    <t>Joanne Ewe</t>
  </si>
  <si>
    <t>DUITNOW QR- EWE AH KEE *</t>
  </si>
  <si>
    <t>PVPBB-2511-394</t>
  </si>
  <si>
    <t>Bobo Ong</t>
  </si>
  <si>
    <t>F0440620251009001177</t>
  </si>
  <si>
    <t>PVPBB-2511-396</t>
  </si>
  <si>
    <t>Shu Jing</t>
  </si>
  <si>
    <t>DUITNOW QR- GAN SHU JING *</t>
  </si>
  <si>
    <t>PVPBB-2511-397</t>
  </si>
  <si>
    <t>温银英</t>
  </si>
  <si>
    <t>923159393Q *11112757535147</t>
  </si>
  <si>
    <t>PVPBB-2511-398</t>
  </si>
  <si>
    <t>ADDA MOON</t>
  </si>
  <si>
    <t>CHIANG HUI CHIAN FUND TRANSFER</t>
  </si>
  <si>
    <t>PVPBB-2511-399</t>
  </si>
  <si>
    <t>Wai Min Low</t>
  </si>
  <si>
    <t>F985020250928094477</t>
  </si>
  <si>
    <t>PVPBB-2511-412</t>
  </si>
  <si>
    <t>F985020250812011899</t>
  </si>
  <si>
    <t>郭秀玲</t>
  </si>
  <si>
    <t>Hooi Lin 0108736198 TEH HOOI LIN *Teh Hooi Lin</t>
  </si>
  <si>
    <t>PVPBB-2511-413</t>
  </si>
  <si>
    <t>Jenny Chen</t>
  </si>
  <si>
    <t>F0985020251110004381</t>
  </si>
  <si>
    <t>PVPBB-2511-405</t>
  </si>
  <si>
    <t>Jenny Yew</t>
  </si>
  <si>
    <t>F0440620251121001668</t>
  </si>
  <si>
    <t>PVPBB-2511-409</t>
  </si>
  <si>
    <t>芸儿</t>
  </si>
  <si>
    <t>F0985020250908012703</t>
  </si>
  <si>
    <t>PVPBB-2511-411</t>
  </si>
  <si>
    <t>Vivipang Vivi</t>
  </si>
  <si>
    <t>Vivipang vivi PANG JIA YU *Fund Transfer</t>
  </si>
  <si>
    <t>PVPBB-2511-415</t>
  </si>
  <si>
    <t>F985020250715020993</t>
  </si>
  <si>
    <t>PVPBB-2511-032</t>
  </si>
  <si>
    <t>F985020250726064444</t>
  </si>
  <si>
    <t>Joanne Cheng</t>
  </si>
  <si>
    <t>F440620250802001156</t>
  </si>
  <si>
    <t>XN</t>
  </si>
  <si>
    <t>PVPBB-2511-034</t>
  </si>
  <si>
    <t>BLU LEMON</t>
  </si>
  <si>
    <t>没有单 购物金在06/08 G</t>
  </si>
  <si>
    <t>F440620250825000096</t>
  </si>
  <si>
    <t>XY</t>
  </si>
  <si>
    <t>GROUP</t>
  </si>
  <si>
    <t>RVM-2509-137</t>
  </si>
  <si>
    <t>√</t>
  </si>
  <si>
    <t>JVRC-2511-001</t>
  </si>
  <si>
    <t>9月进错 11月调整 DR GRP / CR 470 (JVRC-2511-001)</t>
  </si>
  <si>
    <t>KAI PIN</t>
  </si>
  <si>
    <t xml:space="preserve">F985020250430143291 </t>
  </si>
  <si>
    <t>R995020251101027384</t>
  </si>
  <si>
    <t>SE</t>
  </si>
  <si>
    <t>RVG-2511-066</t>
  </si>
  <si>
    <t>ELLY CHEAH</t>
  </si>
  <si>
    <t>27/7 BANK IN</t>
  </si>
  <si>
    <t>F0985020251104023735</t>
  </si>
  <si>
    <t>NG SUKCHEN</t>
  </si>
  <si>
    <t>F985020250505041067</t>
  </si>
  <si>
    <t>F0985020251104009684</t>
  </si>
  <si>
    <t>TEEWEI SU</t>
  </si>
  <si>
    <t>F0985020250425022162</t>
  </si>
  <si>
    <t>F0985020251102021363</t>
  </si>
  <si>
    <t>BAO BAO</t>
  </si>
  <si>
    <t>F0985020250507060645</t>
  </si>
  <si>
    <t>F985020251101032860</t>
  </si>
  <si>
    <t>CHNG EMILY</t>
  </si>
  <si>
    <t>06/11/2025 BANK IN</t>
  </si>
  <si>
    <t>F985020251115006119</t>
  </si>
  <si>
    <t>JOYCE</t>
  </si>
  <si>
    <t>RVM-2511-116</t>
  </si>
  <si>
    <t>JENNIFER LIM</t>
  </si>
  <si>
    <t>25/10 BANK IN RWS</t>
  </si>
  <si>
    <t>F985020251101056238</t>
  </si>
  <si>
    <t>LEW LEW KELLY</t>
  </si>
  <si>
    <t>24/10 BANK IN RWS</t>
  </si>
  <si>
    <t>F0985020251102033788</t>
  </si>
  <si>
    <t>F0985020251029008267</t>
  </si>
  <si>
    <t>LIM FAH CHEONG</t>
  </si>
  <si>
    <t>F0985020250929068064</t>
  </si>
  <si>
    <t>F0985020251103004094</t>
  </si>
  <si>
    <t>JENNIE HO</t>
  </si>
  <si>
    <t>F0985020250915010907</t>
  </si>
  <si>
    <t>F0985020251102034638</t>
  </si>
  <si>
    <t>F0985020251008003778</t>
  </si>
  <si>
    <t>MEI FONG TANG</t>
  </si>
  <si>
    <t>F0985020250928060751</t>
  </si>
  <si>
    <t>F0985020251102027126</t>
  </si>
  <si>
    <t>RENEE CHEW</t>
  </si>
  <si>
    <t>08/10 BANK IN RWS</t>
  </si>
  <si>
    <t>F0985020251102029756</t>
  </si>
  <si>
    <t>GUINEVERE YEE</t>
  </si>
  <si>
    <t>F985020250903039750</t>
  </si>
  <si>
    <t>F985020251101070054</t>
  </si>
  <si>
    <t>F0985020250930004765</t>
  </si>
  <si>
    <t>27/10 BANK IN RWS</t>
  </si>
  <si>
    <t>李慧恩</t>
  </si>
  <si>
    <t>F0985020250920006881</t>
  </si>
  <si>
    <t>F0985020251102028189</t>
  </si>
  <si>
    <t>YUEN YUEN</t>
  </si>
  <si>
    <t>F0985020251019015086</t>
  </si>
  <si>
    <t>F0985020251104021094</t>
  </si>
  <si>
    <t>PETER SAW</t>
  </si>
  <si>
    <t>F985020251027004394</t>
  </si>
  <si>
    <t>F985020251101008332</t>
  </si>
  <si>
    <t>HOOI SHAN</t>
  </si>
  <si>
    <t>F0985020251015027792</t>
  </si>
  <si>
    <t>F0985020251101066564</t>
  </si>
  <si>
    <t>APPLE HEE</t>
  </si>
  <si>
    <t>F0985020250726043323</t>
  </si>
  <si>
    <t>F0985020251101057512</t>
  </si>
  <si>
    <t>MICHELLE TAN</t>
  </si>
  <si>
    <t>F0985020251031025767</t>
  </si>
  <si>
    <t>F985020251102049243</t>
  </si>
  <si>
    <t>CRYSTAL HAU</t>
  </si>
  <si>
    <t>F0985020251009034082</t>
  </si>
  <si>
    <t>F0985020251103028423</t>
  </si>
  <si>
    <t>PAMELINE MAH</t>
  </si>
  <si>
    <t>F0985020251108026501</t>
  </si>
  <si>
    <t>F0985020251110003739</t>
  </si>
  <si>
    <t>KY SHAM</t>
  </si>
  <si>
    <t>F0985020250930015875</t>
  </si>
  <si>
    <t>F0985020251108007240</t>
  </si>
  <si>
    <t>JOANNE ONG</t>
  </si>
  <si>
    <t>F0985020250921015853</t>
  </si>
  <si>
    <t>F985020251102032549</t>
  </si>
  <si>
    <t>PUI SEE CHAN</t>
  </si>
  <si>
    <t>F0985020250603025434</t>
  </si>
  <si>
    <t>F0985020251103016981</t>
  </si>
  <si>
    <t>F0985020250716022392</t>
  </si>
  <si>
    <t>MILISSA LIM</t>
  </si>
  <si>
    <t>F0985020251002014907</t>
  </si>
  <si>
    <t>F0985020251103004673</t>
  </si>
  <si>
    <t>CHRISTINE WONG</t>
  </si>
  <si>
    <t>F0985020251024014968</t>
  </si>
  <si>
    <t>F985020251101007743</t>
  </si>
  <si>
    <t>MAYMAY LIM</t>
  </si>
  <si>
    <t>F0985020250923014323</t>
  </si>
  <si>
    <t>F985020251101064421</t>
  </si>
  <si>
    <t>YOBETTY SAY</t>
  </si>
  <si>
    <t>13/09 BANK IN RWS</t>
  </si>
  <si>
    <t>F0985020251104009346</t>
  </si>
  <si>
    <t>F0985020251014022752</t>
  </si>
  <si>
    <t>MEGGIE LIM</t>
  </si>
  <si>
    <t>17/10 BANK IN</t>
  </si>
  <si>
    <t>F985020251102013835</t>
  </si>
  <si>
    <t>ALICE LAM</t>
  </si>
  <si>
    <t>F0985020250425045787</t>
  </si>
  <si>
    <t>F985020251105010287</t>
  </si>
  <si>
    <t>MIEE SHIANG</t>
  </si>
  <si>
    <t>F0985020250818029695</t>
  </si>
  <si>
    <t>F985020251106043056</t>
  </si>
  <si>
    <t>NICOLE TIEW</t>
  </si>
  <si>
    <t>F0985020251018045160</t>
  </si>
  <si>
    <t>F985020251103015811</t>
  </si>
  <si>
    <t>YUAN DIH</t>
  </si>
  <si>
    <t>F0985020251020032956</t>
  </si>
  <si>
    <t>F0985020251103034173</t>
  </si>
  <si>
    <t>THAM YK</t>
  </si>
  <si>
    <t>F0985020251024014164</t>
  </si>
  <si>
    <t>F0985020251103031987</t>
  </si>
  <si>
    <t>MINA SENG</t>
  </si>
  <si>
    <t>F0985020251001021673</t>
  </si>
  <si>
    <t>F0985020251103030618</t>
  </si>
  <si>
    <t>JOSEPHINE LIEW</t>
  </si>
  <si>
    <t>F0985020250606009051</t>
  </si>
  <si>
    <t>F0985020251106078381</t>
  </si>
  <si>
    <t>YOKE FOONG</t>
  </si>
  <si>
    <t>F0985020250928093275</t>
  </si>
  <si>
    <t>R985020251103027983</t>
  </si>
  <si>
    <t>F0985020251018037835</t>
  </si>
  <si>
    <t>JANICE WONG WH</t>
  </si>
  <si>
    <t>F0985020251010020006</t>
  </si>
  <si>
    <t>F0985020251112012048</t>
  </si>
  <si>
    <t>TAN KIM HONG</t>
  </si>
  <si>
    <t>19/10 BANK IN G</t>
  </si>
  <si>
    <t>F0985020251105010503</t>
  </si>
  <si>
    <t>SIEW CHIN MAY</t>
  </si>
  <si>
    <t>F0985020250909023526</t>
  </si>
  <si>
    <t>F0985020251105013357</t>
  </si>
  <si>
    <t>CONNIE CHAN</t>
  </si>
  <si>
    <t>F0985020250923008517</t>
  </si>
  <si>
    <t>F0985020251104024421</t>
  </si>
  <si>
    <t>F0985020251018027528</t>
  </si>
  <si>
    <t>ELLIE HONG</t>
  </si>
  <si>
    <t>F0985020250718011945</t>
  </si>
  <si>
    <t>F985020251104004780</t>
  </si>
  <si>
    <t>GLADYS CHUNG</t>
  </si>
  <si>
    <t>F0985020250930010334</t>
  </si>
  <si>
    <t>F985020251118019971</t>
  </si>
  <si>
    <t>YINGYING EE</t>
  </si>
  <si>
    <t>F0985020251001010213</t>
  </si>
  <si>
    <t>F0985020251104020379</t>
  </si>
  <si>
    <t>TYNE TYNE CHRISTINE</t>
  </si>
  <si>
    <t>F0985020251009064957</t>
  </si>
  <si>
    <t>F0985020251108015360</t>
  </si>
  <si>
    <t>GOH HUI LING</t>
  </si>
  <si>
    <t>F0985020250913012506</t>
  </si>
  <si>
    <t>F985020251122029994</t>
  </si>
  <si>
    <t>MEEI LING</t>
  </si>
  <si>
    <t xml:space="preserve">F0440620250716005238 </t>
  </si>
  <si>
    <t>F0440620251108001460</t>
  </si>
  <si>
    <t>RVG-2511-067</t>
  </si>
  <si>
    <t>GS MAH</t>
  </si>
  <si>
    <t>F0985020251101061397</t>
  </si>
  <si>
    <t>F440620251107005162</t>
  </si>
  <si>
    <t>RVM-2511-117</t>
  </si>
  <si>
    <t>KAINING THOR</t>
  </si>
  <si>
    <t>F0440620251013014354</t>
  </si>
  <si>
    <t>F0440620251106002963</t>
  </si>
  <si>
    <t>KHOR LING LING</t>
  </si>
  <si>
    <t xml:space="preserve">F0440620250517102265 </t>
  </si>
  <si>
    <t>F0440620251105002222</t>
  </si>
  <si>
    <t>ESTHER KOH ESTHER KOH</t>
  </si>
  <si>
    <t>F0440620250906001036</t>
  </si>
  <si>
    <t>F0440620251105001675</t>
  </si>
  <si>
    <t>ANGELINA FUWA</t>
  </si>
  <si>
    <t>F0440620250930005578</t>
  </si>
  <si>
    <t>F0440620251107004039</t>
  </si>
  <si>
    <t>LOUISE CHEAM</t>
  </si>
  <si>
    <t>F0440620250818007287</t>
  </si>
  <si>
    <t>F0440620251108003954</t>
  </si>
  <si>
    <t>JESSIE CHIN</t>
  </si>
  <si>
    <t>F440620250713008469</t>
  </si>
  <si>
    <t>F440620251110001899</t>
  </si>
  <si>
    <t>YUEN YUEN TAN</t>
  </si>
  <si>
    <t>F0443420250418002187</t>
  </si>
  <si>
    <t>F0443420251120001988</t>
  </si>
  <si>
    <t>RVG-2511-068</t>
  </si>
  <si>
    <t>JJ JESS YEN</t>
  </si>
  <si>
    <t>F0443420250526004872</t>
  </si>
  <si>
    <t>F443420251115007643</t>
  </si>
  <si>
    <t>ALICIA LEE</t>
  </si>
  <si>
    <t>F0443420250908009639</t>
  </si>
  <si>
    <t>F0443420251116010958</t>
  </si>
  <si>
    <t>RVM-2511-118</t>
  </si>
  <si>
    <t>BRENDA</t>
  </si>
  <si>
    <t>F0443420250917014090</t>
  </si>
  <si>
    <t>F443420251117013264</t>
  </si>
  <si>
    <t>PEI LI NG</t>
  </si>
  <si>
    <t>F0443420250906010704</t>
  </si>
  <si>
    <t>F0443420251119004402</t>
  </si>
  <si>
    <t>LOW ANNA</t>
  </si>
  <si>
    <t>CASH DEPOSIT</t>
  </si>
  <si>
    <t>F0443420251119010895</t>
  </si>
  <si>
    <t>YUKI FOONG</t>
  </si>
  <si>
    <t>F0443420251116011541</t>
  </si>
  <si>
    <t>F0443420251122071663</t>
  </si>
  <si>
    <t xml:space="preserve">F443420251118007458 </t>
  </si>
  <si>
    <t>F443420251121008647</t>
  </si>
  <si>
    <t>EMY QUAH</t>
  </si>
  <si>
    <t>F0443420250601004727</t>
  </si>
  <si>
    <t>F0443420251124015796</t>
  </si>
  <si>
    <t>CRYSTAL LO LAI KHENG</t>
  </si>
  <si>
    <t>F0985020251019032644</t>
  </si>
  <si>
    <t>F0985020251107038130</t>
  </si>
  <si>
    <t>MX</t>
  </si>
  <si>
    <t>SIEWHONG WO</t>
  </si>
  <si>
    <t>F0443420250416017957</t>
  </si>
  <si>
    <t>F0443420251124006114</t>
  </si>
  <si>
    <t>HUI XIN</t>
  </si>
  <si>
    <t>F0443420250914008147</t>
  </si>
  <si>
    <t>F443420251122027789</t>
  </si>
  <si>
    <t>ANGEL LOW</t>
  </si>
  <si>
    <t xml:space="preserve">F443420250519002136 </t>
  </si>
  <si>
    <t>F443420251124005586</t>
  </si>
  <si>
    <t>SIEWWEI KHOU</t>
  </si>
  <si>
    <t xml:space="preserve">F443420250922001735 </t>
  </si>
  <si>
    <t>F0443420251127002952</t>
  </si>
  <si>
    <t xml:space="preserve">F443420251124001435 </t>
  </si>
  <si>
    <t>POON SOW FONG</t>
  </si>
  <si>
    <t>Poon Sow Fong POON SOW FONG *Sent from AmOn</t>
  </si>
  <si>
    <t>F0440620251111002885</t>
  </si>
  <si>
    <t>ANNIE LIM</t>
  </si>
  <si>
    <t>F0440620250923005565</t>
  </si>
  <si>
    <t>F0440620251117007938</t>
  </si>
  <si>
    <t>LI HONG CANDY</t>
  </si>
  <si>
    <t>F440620250703000461</t>
  </si>
  <si>
    <t>F0440620251117007580</t>
  </si>
  <si>
    <t>F440620250710002514</t>
  </si>
  <si>
    <t>F440620250821013944</t>
  </si>
  <si>
    <t>F440620250826001654</t>
  </si>
  <si>
    <t>F440620250911003250</t>
  </si>
  <si>
    <t>F440620250929000280</t>
  </si>
  <si>
    <t>F440620251011002441</t>
  </si>
  <si>
    <t>F0440620251024012992</t>
  </si>
  <si>
    <t xml:space="preserve">F0440620250627009735 </t>
  </si>
  <si>
    <t>许玉梅</t>
  </si>
  <si>
    <t>F0440620250720003238</t>
  </si>
  <si>
    <t>F0440620251114005080</t>
  </si>
  <si>
    <t>F440620250709015782</t>
  </si>
  <si>
    <t>F0440620251114002974</t>
  </si>
  <si>
    <t>DING TING</t>
  </si>
  <si>
    <t>F0440620250524016514</t>
  </si>
  <si>
    <t>F0440620251116015769</t>
  </si>
  <si>
    <t>F0440620250618010254</t>
  </si>
  <si>
    <t>IRENE LEE</t>
  </si>
  <si>
    <t>F440620251013011072</t>
  </si>
  <si>
    <t>F0440620251115003749</t>
  </si>
  <si>
    <t>F440620251021021097</t>
  </si>
  <si>
    <t>MEI HIA</t>
  </si>
  <si>
    <t>F0440620251024002702</t>
  </si>
  <si>
    <t>F0440620251115003528</t>
  </si>
  <si>
    <t>F0440620251002007108</t>
  </si>
  <si>
    <t>F0440620251118007652</t>
  </si>
  <si>
    <t>LEE CHUN TUNG</t>
  </si>
  <si>
    <t>F0985020250904006543</t>
  </si>
  <si>
    <t>F0985020251105024616</t>
  </si>
  <si>
    <t>F0985020250925019580</t>
  </si>
  <si>
    <t>F0985020251020028926</t>
  </si>
  <si>
    <t>20/10 BANK IN RWS</t>
  </si>
  <si>
    <t>F0985020251102016657</t>
  </si>
  <si>
    <t>F0440620250906000982</t>
  </si>
  <si>
    <t>F440620251116015295</t>
  </si>
  <si>
    <t>F0440620250913012606</t>
  </si>
  <si>
    <t>F0440620251108000802</t>
  </si>
  <si>
    <t>GIGI MAN</t>
  </si>
  <si>
    <t>F0985020250928054513</t>
  </si>
  <si>
    <t>F985020251105033963</t>
  </si>
  <si>
    <t>MEI HONG NG</t>
  </si>
  <si>
    <t>F0440620250824012295</t>
  </si>
  <si>
    <t>F0440620251117003953</t>
  </si>
  <si>
    <t>DUITNOW QR- NG MEI HONG *</t>
  </si>
  <si>
    <t>RACHEL LEONG</t>
  </si>
  <si>
    <t>F0985020250821007612</t>
  </si>
  <si>
    <t>F0985020251107024219</t>
  </si>
  <si>
    <t>CHOOI CHOOI</t>
  </si>
  <si>
    <t>F0985020250706027858</t>
  </si>
  <si>
    <t>F0985020251106073387</t>
  </si>
  <si>
    <t>WINNIE LEE</t>
  </si>
  <si>
    <t>F0440620250711006718</t>
  </si>
  <si>
    <t>F0440620251123003544</t>
  </si>
  <si>
    <t>JUDY JUDY</t>
  </si>
  <si>
    <t>F0985020250904024570</t>
  </si>
  <si>
    <t>F0985020251106058421</t>
  </si>
  <si>
    <t>F0985020251019008116</t>
  </si>
  <si>
    <t>F0985020251029010349</t>
  </si>
  <si>
    <t>F0985020251020034782</t>
  </si>
  <si>
    <t>F0985020251105020258</t>
  </si>
  <si>
    <t>KATE OOI</t>
  </si>
  <si>
    <t>F0985020250929046753</t>
  </si>
  <si>
    <t>F0985020251106031375</t>
  </si>
  <si>
    <t>F0985020251127011013</t>
  </si>
  <si>
    <t>LOH JIA HUI JOANNA</t>
  </si>
  <si>
    <t>F0985020250801009052</t>
  </si>
  <si>
    <t>F985020251106085209</t>
  </si>
  <si>
    <t>JENNY POON</t>
  </si>
  <si>
    <t>F0985020250927015080</t>
  </si>
  <si>
    <t>F0985020251110018131</t>
  </si>
  <si>
    <t>F0985020251107020167</t>
  </si>
  <si>
    <t>JANET YAP</t>
  </si>
  <si>
    <t>F0985020250930009794</t>
  </si>
  <si>
    <t>F0985020251108005823</t>
  </si>
  <si>
    <t>KELLY KOW</t>
  </si>
  <si>
    <t>03/11 BANK IN RWS</t>
  </si>
  <si>
    <t>F985020251106088129</t>
  </si>
  <si>
    <t>NICOLE LOI</t>
  </si>
  <si>
    <t>F0985020250929035655</t>
  </si>
  <si>
    <t>F0985020251108005166</t>
  </si>
  <si>
    <t>TAN CP</t>
  </si>
  <si>
    <t>F0985020250511075786</t>
  </si>
  <si>
    <t>F0985020251108015132</t>
  </si>
  <si>
    <t>F985020250701007677</t>
  </si>
  <si>
    <t>F985020250706018924</t>
  </si>
  <si>
    <t>F0985020250812064842</t>
  </si>
  <si>
    <t>CRYSTAL ONG</t>
  </si>
  <si>
    <t>F0985020250727014760</t>
  </si>
  <si>
    <t>F0985020251106085073</t>
  </si>
  <si>
    <t>F0985020250908019539</t>
  </si>
  <si>
    <t>F0985020250929058628</t>
  </si>
  <si>
    <t>F0985020251010028771</t>
  </si>
  <si>
    <t>F0985020251104012735</t>
  </si>
  <si>
    <t>陈莉婷</t>
  </si>
  <si>
    <t>F0985020250615014578</t>
  </si>
  <si>
    <t>F0985020251107042488</t>
  </si>
  <si>
    <t>JOEY CHANG</t>
  </si>
  <si>
    <t>F0985020251008010284</t>
  </si>
  <si>
    <t>F0985020251108026975</t>
  </si>
  <si>
    <t>LINDA LOCK</t>
  </si>
  <si>
    <t>F0985020251005008495</t>
  </si>
  <si>
    <t>F0985020251107040374</t>
  </si>
  <si>
    <t>F0985020251020019847</t>
  </si>
  <si>
    <t>KATRINE KEE</t>
  </si>
  <si>
    <t>30/10/2025
24/10/2025</t>
  </si>
  <si>
    <t>F0985020251030005119
F985020251022010765</t>
  </si>
  <si>
    <t>F0985020251108022696</t>
  </si>
  <si>
    <t>WEELEE WONG</t>
  </si>
  <si>
    <t>F985020251021013963</t>
  </si>
  <si>
    <t>F985020251107026783</t>
  </si>
  <si>
    <t>CHOA SIOK LIAN</t>
  </si>
  <si>
    <t>F985020250730070870</t>
  </si>
  <si>
    <t>F0985020251108025572</t>
  </si>
  <si>
    <t>AGNES SAW</t>
  </si>
  <si>
    <t>15/07/2025
03/08/2025</t>
  </si>
  <si>
    <t>F0985020250714085020
F0985020250802039478</t>
  </si>
  <si>
    <t>F0985020251107043501</t>
  </si>
  <si>
    <t>F0985020250917007780</t>
  </si>
  <si>
    <t>YOKTAN LOW</t>
  </si>
  <si>
    <t>F0985020250408032746</t>
  </si>
  <si>
    <t>F0985020251108016422</t>
  </si>
  <si>
    <t>GEOKCHU ONG</t>
  </si>
  <si>
    <t>16/10 BANK IN RWS</t>
  </si>
  <si>
    <t>F0985020251101036435</t>
  </si>
  <si>
    <t>F0985020251111014242</t>
  </si>
  <si>
    <t>EVELYN LIEU</t>
  </si>
  <si>
    <t>F0985020251022009207</t>
  </si>
  <si>
    <t>F0985020251109033468</t>
  </si>
  <si>
    <t>CHEE LIAN LIM</t>
  </si>
  <si>
    <t>MBB CT- LEE HOE YAN *Chee lian lim</t>
  </si>
  <si>
    <t>F0440620251203002074</t>
  </si>
  <si>
    <t xml:space="preserve">F985020250430123431 </t>
  </si>
  <si>
    <t>F985020251108018057</t>
  </si>
  <si>
    <t>陈思霞</t>
  </si>
  <si>
    <t>F0440620250711012301</t>
  </si>
  <si>
    <t>F0440620251120001276</t>
  </si>
  <si>
    <t>SOOKYEEN FOONG</t>
  </si>
  <si>
    <t>F0985020250914002576</t>
  </si>
  <si>
    <t>F0985020251109023407</t>
  </si>
  <si>
    <t xml:space="preserve">F0440620250822026774 </t>
  </si>
  <si>
    <t>黄丽清</t>
  </si>
  <si>
    <t>F0440620250707027079</t>
  </si>
  <si>
    <t>F0440620251119004752</t>
  </si>
  <si>
    <t>甘君燕</t>
  </si>
  <si>
    <t>F440620250614010394</t>
  </si>
  <si>
    <t>F0440620251121003313</t>
  </si>
  <si>
    <t>F440620251013020088</t>
  </si>
  <si>
    <t>ANNIE LEO</t>
  </si>
  <si>
    <t>F0440620251014002836</t>
  </si>
  <si>
    <t>F0440620251121004047</t>
  </si>
  <si>
    <t>EUGENE LIM</t>
  </si>
  <si>
    <t>30/06 BANK IN G</t>
  </si>
  <si>
    <t>F0985020251115020590</t>
  </si>
  <si>
    <t xml:space="preserve">F0985020251023007169 </t>
  </si>
  <si>
    <t>CHAN SIE WLI</t>
  </si>
  <si>
    <t>F0985020250922030277</t>
  </si>
  <si>
    <t>F0985020251109009433</t>
  </si>
  <si>
    <t>JANET CHONG</t>
  </si>
  <si>
    <t>F0985020250713015316</t>
  </si>
  <si>
    <t>F0985020251109020982</t>
  </si>
  <si>
    <t>F0985020251014013841</t>
  </si>
  <si>
    <t>MIMI POON</t>
  </si>
  <si>
    <t>F0985020251019028388</t>
  </si>
  <si>
    <t>F0985020251110022658</t>
  </si>
  <si>
    <t>YSY</t>
  </si>
  <si>
    <t>21/09 BANK IN RWS</t>
  </si>
  <si>
    <t>F0985020251021022539</t>
  </si>
  <si>
    <t>F0985020251105007272</t>
  </si>
  <si>
    <t>F0985020251109020182</t>
  </si>
  <si>
    <t>FELIX XHOO</t>
  </si>
  <si>
    <t>F0440620251019004662</t>
  </si>
  <si>
    <t>F0440620251120004374</t>
  </si>
  <si>
    <t>ANN CHIA</t>
  </si>
  <si>
    <t>F0440620250804016810</t>
  </si>
  <si>
    <t>F0440620251121001479</t>
  </si>
  <si>
    <t>LIAN CHOO</t>
  </si>
  <si>
    <t>F0985020251110021260</t>
  </si>
  <si>
    <t>F0985020251117017846</t>
  </si>
  <si>
    <t>JEANNIE AW YANG</t>
  </si>
  <si>
    <t>F0985020251110022101</t>
  </si>
  <si>
    <t>F0985020251111011506</t>
  </si>
  <si>
    <t>MICHELLE NGAI</t>
  </si>
  <si>
    <t>MBB CT- NGAI BEE YEA *MichelleNgai_r</t>
  </si>
  <si>
    <t>F985020251109036223</t>
  </si>
  <si>
    <t>SOON SHEONG KUOK</t>
  </si>
  <si>
    <t>DUITNOW QR- KUOK CHOE SHEONG KU*</t>
  </si>
  <si>
    <t>F985020251109030345</t>
  </si>
  <si>
    <t>吴莉华</t>
  </si>
  <si>
    <t>F0985020250903010861</t>
  </si>
  <si>
    <t>F0985020251110022392</t>
  </si>
  <si>
    <t>JOEY TANG</t>
  </si>
  <si>
    <t>F0985020250920006689</t>
  </si>
  <si>
    <t>F0985020251110024484</t>
  </si>
  <si>
    <t>KRIS YAP</t>
  </si>
  <si>
    <t>F0985020251031026401</t>
  </si>
  <si>
    <t>F0985020251110017791</t>
  </si>
  <si>
    <t>FENNY LAI</t>
  </si>
  <si>
    <t>DUITNOW QR- LAI SEOK FUN *</t>
  </si>
  <si>
    <t>F0985020251110017427</t>
  </si>
  <si>
    <t>MORRY EOI</t>
  </si>
  <si>
    <t>Morry Eoi EOI SIEOK HOOI *Fund Transfer</t>
  </si>
  <si>
    <t>F0985020251110007898</t>
  </si>
  <si>
    <t>AH KON</t>
  </si>
  <si>
    <t>F0985020251111008855</t>
  </si>
  <si>
    <t>F0985020251117013220</t>
  </si>
  <si>
    <t>ALICE TAN</t>
  </si>
  <si>
    <t>F985020251110025040</t>
  </si>
  <si>
    <t>F985020251115040604</t>
  </si>
  <si>
    <t>FANNY KHOO</t>
  </si>
  <si>
    <t>F0985020251110022238</t>
  </si>
  <si>
    <t>F0985020251126012385</t>
  </si>
  <si>
    <t>PAU LING SIAK</t>
  </si>
  <si>
    <t>F0440620251022002631</t>
  </si>
  <si>
    <t>F0440620251121003472</t>
  </si>
  <si>
    <t>蔡萌芹</t>
  </si>
  <si>
    <t>F0440620251027014711</t>
  </si>
  <si>
    <t>F0440620251121004205</t>
  </si>
  <si>
    <t>JJ HOU</t>
  </si>
  <si>
    <t>F440620250411003502</t>
  </si>
  <si>
    <t>F440620251122008895</t>
  </si>
  <si>
    <t>JENNY LIM</t>
  </si>
  <si>
    <t>F0985020250929042761</t>
  </si>
  <si>
    <t>F0985020251111013890</t>
  </si>
  <si>
    <t>ALICE LEE</t>
  </si>
  <si>
    <t>F0985020250930038383</t>
  </si>
  <si>
    <t>F0985020251111010590</t>
  </si>
  <si>
    <t>CECILIA TENG</t>
  </si>
  <si>
    <t>F0985020250813046407</t>
  </si>
  <si>
    <t>F0985020251107045798</t>
  </si>
  <si>
    <t>F985020250425056845</t>
  </si>
  <si>
    <t>F985020250620014052</t>
  </si>
  <si>
    <t>JENNIFER CHEW</t>
  </si>
  <si>
    <t>F0985020250926009639</t>
  </si>
  <si>
    <t>F0985020251111011738</t>
  </si>
  <si>
    <t>F0985020251113004620</t>
  </si>
  <si>
    <t>DARLING DARLINGLING</t>
  </si>
  <si>
    <t>F0985020251030021941</t>
  </si>
  <si>
    <t>F0985020251111002824</t>
  </si>
  <si>
    <t>JESS LEE</t>
  </si>
  <si>
    <t>F0985020251112011514</t>
  </si>
  <si>
    <t>F985020251123105886</t>
  </si>
  <si>
    <t>TIFFANY MPY</t>
  </si>
  <si>
    <t>F0985020251111011670</t>
  </si>
  <si>
    <t>F985020251122051380</t>
  </si>
  <si>
    <t>PENNY ENG</t>
  </si>
  <si>
    <t>F0985020251020003899</t>
  </si>
  <si>
    <t>F0985020251112013449</t>
  </si>
  <si>
    <t>CHIN NYOOK CHOO</t>
  </si>
  <si>
    <t>F0985020251001012525</t>
  </si>
  <si>
    <t>F0985020251113003844</t>
  </si>
  <si>
    <t>ANNE CHUCK</t>
  </si>
  <si>
    <t>F0985020250928115599</t>
  </si>
  <si>
    <t>F0985020251112009099</t>
  </si>
  <si>
    <t>F0985020251112015262</t>
  </si>
  <si>
    <t>F0985020251022011540</t>
  </si>
  <si>
    <t>TAN WEKO</t>
  </si>
  <si>
    <t>MBB CT- TAN VOON PIN *Tan Weko</t>
  </si>
  <si>
    <t>F985020251018026803</t>
  </si>
  <si>
    <t>ANNA KONG</t>
  </si>
  <si>
    <t>MBB CT- KONG SUK LEE *Shopping</t>
  </si>
  <si>
    <t>F0985020251112007740</t>
  </si>
  <si>
    <t>FOO YONG CHEW</t>
  </si>
  <si>
    <t>F0985020250930025784</t>
  </si>
  <si>
    <t>F0985020251112006945</t>
  </si>
  <si>
    <t>LIZ CHIONG</t>
  </si>
  <si>
    <t>F0985020250925021517</t>
  </si>
  <si>
    <t>F0985020251112004099</t>
  </si>
  <si>
    <t>SHERRY CHUA</t>
  </si>
  <si>
    <t>F0985020251115021673</t>
  </si>
  <si>
    <t>F985020251118021482</t>
  </si>
  <si>
    <t>CHERLYN SEE</t>
  </si>
  <si>
    <t>F0985020251114017792</t>
  </si>
  <si>
    <t>F0985020251125010846</t>
  </si>
  <si>
    <t>CASEY CHEN</t>
  </si>
  <si>
    <t>F985020251015005260</t>
  </si>
  <si>
    <t>F985020251112021854</t>
  </si>
  <si>
    <t>ANNIE LOH</t>
  </si>
  <si>
    <t>F0985020250617008590</t>
  </si>
  <si>
    <t>F0985020251113005597</t>
  </si>
  <si>
    <t>F0985020250813062606</t>
  </si>
  <si>
    <t>F0985020250830003963</t>
  </si>
  <si>
    <t>F0985020251113004136</t>
  </si>
  <si>
    <t>TAN LEE SUEN</t>
  </si>
  <si>
    <t>F0985020250922066176</t>
  </si>
  <si>
    <t>F0985020251112016196</t>
  </si>
  <si>
    <t>WENDY CHAI</t>
  </si>
  <si>
    <t>CHAI WEE KIN *Towel</t>
  </si>
  <si>
    <t>F0440620251119002743</t>
  </si>
  <si>
    <t>WINNIE TAN</t>
  </si>
  <si>
    <t>F0985020250811125752</t>
  </si>
  <si>
    <t>F985020251112008051</t>
  </si>
  <si>
    <t>盈盈</t>
  </si>
  <si>
    <t>F0440620251111001877</t>
  </si>
  <si>
    <t>F440620251123001206</t>
  </si>
  <si>
    <t>CHOOI YEE</t>
  </si>
  <si>
    <t>F0985020251013012244</t>
  </si>
  <si>
    <t>F0985020251112014873</t>
  </si>
  <si>
    <t>SHEALEE TIO</t>
  </si>
  <si>
    <t>F985020250620046702</t>
  </si>
  <si>
    <t>F985020251101077923</t>
  </si>
  <si>
    <t xml:space="preserve">F0985020250506046269 </t>
  </si>
  <si>
    <t>ANGELINE OOI</t>
  </si>
  <si>
    <t>937559703Q *11112602958397</t>
  </si>
  <si>
    <t>F0985020251114017113</t>
  </si>
  <si>
    <t>VISS CHEW</t>
  </si>
  <si>
    <t>Viss Chew CHEW ENG CHOO *Viss Chew</t>
  </si>
  <si>
    <t>F0985020251114013137</t>
  </si>
  <si>
    <t>F0985020250926021172</t>
  </si>
  <si>
    <t>JOEY LIM</t>
  </si>
  <si>
    <t>F985020251101004711</t>
  </si>
  <si>
    <t>F0985020251114011112</t>
  </si>
  <si>
    <t>ANGIE ANGIE</t>
  </si>
  <si>
    <t>F0985020250901012823</t>
  </si>
  <si>
    <t>F0985020251106076320</t>
  </si>
  <si>
    <t>LOW LEE PIN</t>
  </si>
  <si>
    <t>F0985020250507031866</t>
  </si>
  <si>
    <t>F0985020251114005532</t>
  </si>
  <si>
    <t>YEE JECI</t>
  </si>
  <si>
    <t>F0985020250418037418</t>
  </si>
  <si>
    <t>F0985020251114005114</t>
  </si>
  <si>
    <t>MARY LIM</t>
  </si>
  <si>
    <t>F0985020250423017951</t>
  </si>
  <si>
    <t>F0985020251114015846</t>
  </si>
  <si>
    <t>F0985020250727021504</t>
  </si>
  <si>
    <t>F0985020251010031341</t>
  </si>
  <si>
    <t>EMILY CHIA</t>
  </si>
  <si>
    <t xml:space="preserve">F0985020251028010162 </t>
  </si>
  <si>
    <t>F0985020251114004479</t>
  </si>
  <si>
    <t>PENNY LAI</t>
  </si>
  <si>
    <t>Payment LAI CHOY PENG (MS) *Penny Lai</t>
  </si>
  <si>
    <t>F0985020251113020674</t>
  </si>
  <si>
    <t>CHERYL WEE</t>
  </si>
  <si>
    <t xml:space="preserve">F440620250704033016 </t>
  </si>
  <si>
    <t>F440620251122000185</t>
  </si>
  <si>
    <t>F440620250917016644</t>
  </si>
  <si>
    <t>F0985020251113006384</t>
  </si>
  <si>
    <t>F0985020250816076028</t>
  </si>
  <si>
    <t>F0985020251114004820</t>
  </si>
  <si>
    <t>ROSE CHUA</t>
  </si>
  <si>
    <t>F0985020251010017917</t>
  </si>
  <si>
    <t>F0985020251115031520</t>
  </si>
  <si>
    <t>CHIA HUI</t>
  </si>
  <si>
    <t>F985020250827020969</t>
  </si>
  <si>
    <t>F985020251113002217</t>
  </si>
  <si>
    <t>MBB CT- CHEAM SHING HUEY *JJ mai chang</t>
  </si>
  <si>
    <t>F0985020251113016236</t>
  </si>
  <si>
    <t>ISABELLE LEE YUN LING</t>
  </si>
  <si>
    <t>F0985020250603020537</t>
  </si>
  <si>
    <t>F0985020251106052449</t>
  </si>
  <si>
    <t>SIEWLEE LEE</t>
  </si>
  <si>
    <t>F0440620250904006329</t>
  </si>
  <si>
    <t>F0440620251205001035</t>
  </si>
  <si>
    <t>BEI BI LOKE</t>
  </si>
  <si>
    <t>MBB CT- ENG YUH SHAN *03Nov25 Bei Bi</t>
  </si>
  <si>
    <t>F985020251114020726</t>
  </si>
  <si>
    <t>F0985020251108026380</t>
  </si>
  <si>
    <t>ELAINE YONG</t>
  </si>
  <si>
    <t>F0440620250826024558</t>
  </si>
  <si>
    <t>F0440620251106001613</t>
  </si>
  <si>
    <t>SI MOI TAN</t>
  </si>
  <si>
    <t>F0985020250722019807</t>
  </si>
  <si>
    <t>F0985020251120009862</t>
  </si>
  <si>
    <t>F0985020250727059410</t>
  </si>
  <si>
    <t>F0985020250902033391</t>
  </si>
  <si>
    <t>F0985020250910012449</t>
  </si>
  <si>
    <t>F0985020250924014784</t>
  </si>
  <si>
    <t>F0985020250929042591</t>
  </si>
  <si>
    <t>F0985020251015009810</t>
  </si>
  <si>
    <t>F0985020251019031987</t>
  </si>
  <si>
    <t>F0985020251111003418</t>
  </si>
  <si>
    <t>F0985020251123065422</t>
  </si>
  <si>
    <t>FIONA LIM</t>
  </si>
  <si>
    <t>F0985020250929023035</t>
  </si>
  <si>
    <t>F0985020251106083970</t>
  </si>
  <si>
    <t>SALLY YONG LIAN</t>
  </si>
  <si>
    <t>F0985020250907005810</t>
  </si>
  <si>
    <t>F0985020251118020294</t>
  </si>
  <si>
    <t>CHAN SIEW CHENG</t>
  </si>
  <si>
    <t>F0985020251111003898</t>
  </si>
  <si>
    <t>TOK LP</t>
  </si>
  <si>
    <t>DUITNOW QR- TOK LEE PING *</t>
  </si>
  <si>
    <t>F0985020251116017448</t>
  </si>
  <si>
    <t>COLA LMF</t>
  </si>
  <si>
    <t>F0985020251015033292</t>
  </si>
  <si>
    <t>F0985020251117008767</t>
  </si>
  <si>
    <t>SUSAN ER</t>
  </si>
  <si>
    <t>F0440620250926000975</t>
  </si>
  <si>
    <t>F0440620251114000993</t>
  </si>
  <si>
    <t>CHIONG FONG CHOO *Liz Chiong</t>
  </si>
  <si>
    <t>F0985020251116004446</t>
  </si>
  <si>
    <t>TONY FAN FAN</t>
  </si>
  <si>
    <t>F0985020250926027496</t>
  </si>
  <si>
    <t>F0985020251115029895</t>
  </si>
  <si>
    <t>HEIDI LIM</t>
  </si>
  <si>
    <t>F0985020250905007784</t>
  </si>
  <si>
    <t>F0985020251117014994</t>
  </si>
  <si>
    <t>F0985020251126009868</t>
  </si>
  <si>
    <t>LEE GIN ENG</t>
  </si>
  <si>
    <t>F0985020251019008891</t>
  </si>
  <si>
    <t>F0985020251117017277</t>
  </si>
  <si>
    <t>林芳芳</t>
  </si>
  <si>
    <t>F0985020251013002674</t>
  </si>
  <si>
    <t>F0985020251118015570</t>
  </si>
  <si>
    <t>JEAN TAM</t>
  </si>
  <si>
    <t>DUITNOW QR- TAN HUEY CHIEN *</t>
  </si>
  <si>
    <t>F0985020251117024874</t>
  </si>
  <si>
    <t>F0443420250926001121</t>
  </si>
  <si>
    <t>F0443420251126008689</t>
  </si>
  <si>
    <t>MBB CT- KEH CHOOI YEE *Chooi yee</t>
  </si>
  <si>
    <t>F443420251127000610</t>
  </si>
  <si>
    <t>CHRISTINE LAU</t>
  </si>
  <si>
    <t>Shirt LAU SOCK LENG *Christine Lau</t>
  </si>
  <si>
    <t>F985020251116002592</t>
  </si>
  <si>
    <t>金晶</t>
  </si>
  <si>
    <t>F0985020251111015808</t>
  </si>
  <si>
    <t>F0985020251201073940</t>
  </si>
  <si>
    <t>F0985020251208009292</t>
  </si>
  <si>
    <t xml:space="preserve">F985020250705002909 </t>
  </si>
  <si>
    <t>叶慧婷</t>
  </si>
  <si>
    <t xml:space="preserve">F0985020250505075547 </t>
  </si>
  <si>
    <t>F0985020251117014885</t>
  </si>
  <si>
    <t>F0985020250912003414</t>
  </si>
  <si>
    <t>MOON ONG</t>
  </si>
  <si>
    <t>F0985020250930032908</t>
  </si>
  <si>
    <t>F0985020251119014099</t>
  </si>
  <si>
    <t>KOH CHIA LEE</t>
  </si>
  <si>
    <t>F0985020250929068227</t>
  </si>
  <si>
    <t>F0985020251118021175</t>
  </si>
  <si>
    <t>MIKKI ONG</t>
  </si>
  <si>
    <t>ONG BEE LEE FUND TRANSFER</t>
  </si>
  <si>
    <t>F0985020251118018920</t>
  </si>
  <si>
    <t>SENG INY</t>
  </si>
  <si>
    <t>F0985020251108013158</t>
  </si>
  <si>
    <t>F0985020251119032125</t>
  </si>
  <si>
    <t>SAW CHIN ONG</t>
  </si>
  <si>
    <t>F0985020251020034040</t>
  </si>
  <si>
    <t>F0985020251119009453</t>
  </si>
  <si>
    <t>JENNY PANDA</t>
  </si>
  <si>
    <t>CDM CASH DEPOSIT</t>
  </si>
  <si>
    <t>F0985020251119022668</t>
  </si>
  <si>
    <t>FOONG FONG</t>
  </si>
  <si>
    <t>F0985020250929042611</t>
  </si>
  <si>
    <t>F0985020251118011668</t>
  </si>
  <si>
    <t>F0440620251129012075</t>
  </si>
  <si>
    <t>F0440620251022005209</t>
  </si>
  <si>
    <t>MC LING</t>
  </si>
  <si>
    <t>F0985020251115033306</t>
  </si>
  <si>
    <t>F0985020251119010765</t>
  </si>
  <si>
    <t>JOANNE CHANG Y PENG</t>
  </si>
  <si>
    <t>F0985020250722058818</t>
  </si>
  <si>
    <t>F0985020251119020322</t>
  </si>
  <si>
    <t>ALICE BONG</t>
  </si>
  <si>
    <t>F0985020250711021717</t>
  </si>
  <si>
    <t>F0985020251119022195</t>
  </si>
  <si>
    <t>F0985020250721015178</t>
  </si>
  <si>
    <t>F0985020250815042514</t>
  </si>
  <si>
    <t>F0985020250830010912</t>
  </si>
  <si>
    <t>SHERINE WAY MUN</t>
  </si>
  <si>
    <t>F0985020251014012850</t>
  </si>
  <si>
    <t>F0985020251119010571</t>
  </si>
  <si>
    <t xml:space="preserve">F440620250710002306 </t>
  </si>
  <si>
    <t>F440620251129003328</t>
  </si>
  <si>
    <t>LOH STEPHANIE</t>
  </si>
  <si>
    <t>DUITNOW QR- LOH HONG CHOO *</t>
  </si>
  <si>
    <t>F985020251119043014</t>
  </si>
  <si>
    <t>LAI SUET ERN</t>
  </si>
  <si>
    <t>F985020250805007936</t>
  </si>
  <si>
    <t>F0985020251127029562</t>
  </si>
  <si>
    <t>NABILLAH BEI ALESYA</t>
  </si>
  <si>
    <t>F0985020250828034943</t>
  </si>
  <si>
    <t>F0985020251120016267</t>
  </si>
  <si>
    <t>EVA FOONG</t>
  </si>
  <si>
    <t>MBB CT- FOONG TSEY WEN *evafoong</t>
  </si>
  <si>
    <t>F0985020251122072339</t>
  </si>
  <si>
    <t>SY LEE</t>
  </si>
  <si>
    <t>courier charges LEE SIEW YING *Sy Lee</t>
  </si>
  <si>
    <t>F985020251119016314</t>
  </si>
  <si>
    <t>ANN SOON</t>
  </si>
  <si>
    <t>F0985020251112016010</t>
  </si>
  <si>
    <t>F0985020251121014481</t>
  </si>
  <si>
    <t>NANCY WONG</t>
  </si>
  <si>
    <t>F0985020250818008451</t>
  </si>
  <si>
    <t>F0985020251125005655</t>
  </si>
  <si>
    <t>F0985020250827056268</t>
  </si>
  <si>
    <t>F0985020251107036177</t>
  </si>
  <si>
    <t>LEE HARMIE</t>
  </si>
  <si>
    <t>F-A 1208-1508 lee xiLEE MIE HAR *lee mie har</t>
  </si>
  <si>
    <t>F0985020251203105494</t>
  </si>
  <si>
    <t>WENG KUAN WONG</t>
  </si>
  <si>
    <t>F0985020250817034806</t>
  </si>
  <si>
    <t>F0985020251203046506</t>
  </si>
  <si>
    <t>YOKE CHUN TEW</t>
  </si>
  <si>
    <t xml:space="preserve">F0985020251119033795 </t>
  </si>
  <si>
    <t>F0985020251127007116</t>
  </si>
  <si>
    <t>WONG YOKE LENG</t>
  </si>
  <si>
    <t>Remit RM69 to RAINBOWONG YOKE LENG *Transfer name</t>
  </si>
  <si>
    <t>F985020251120019410</t>
  </si>
  <si>
    <t>SIEWLAN TAN</t>
  </si>
  <si>
    <t>F0985020251019032769</t>
  </si>
  <si>
    <t>F0985020251127035526</t>
  </si>
  <si>
    <t>SHARLENE LEE</t>
  </si>
  <si>
    <t>F985020251110019368</t>
  </si>
  <si>
    <t>F985020251119027186</t>
  </si>
  <si>
    <t>F0985020250923020789</t>
  </si>
  <si>
    <t>F0985020251129189277</t>
  </si>
  <si>
    <t>CHRIS CHAN</t>
  </si>
  <si>
    <t>F0985020251101024982</t>
  </si>
  <si>
    <t>F0985020251125021039</t>
  </si>
  <si>
    <t>F0985020251105026864</t>
  </si>
  <si>
    <t>CHEN CHEN LOO</t>
  </si>
  <si>
    <t>F0985020251111009996</t>
  </si>
  <si>
    <t>F0985020251125018580</t>
  </si>
  <si>
    <t>KIMBERLY NGEE</t>
  </si>
  <si>
    <t>F0985020250619045341</t>
  </si>
  <si>
    <t>F0985020251125008135</t>
  </si>
  <si>
    <t>F0985020251015029078</t>
  </si>
  <si>
    <t>MANDY YEE</t>
  </si>
  <si>
    <t>F0985020250606003081</t>
  </si>
  <si>
    <t>F0985020251126026103</t>
  </si>
  <si>
    <t>CRYSTAL WONG</t>
  </si>
  <si>
    <t>Crystal wong WONG LING HUEY *F9850202511070</t>
  </si>
  <si>
    <t>F0985020251126009441</t>
  </si>
  <si>
    <t>POH KENG CHIN</t>
  </si>
  <si>
    <t>F0985020250727044776</t>
  </si>
  <si>
    <t>F0985020251123062522</t>
  </si>
  <si>
    <t>LOW PEARLINE</t>
  </si>
  <si>
    <t>Rainbow Wholesale StLOW KWEE MOOI *Fund transfer</t>
  </si>
  <si>
    <t>F985020251122197853</t>
  </si>
  <si>
    <t>F0985020251114014345</t>
  </si>
  <si>
    <t>F985020251107004111</t>
  </si>
  <si>
    <t>F0985020251127031585</t>
  </si>
  <si>
    <t>SAM SAM</t>
  </si>
  <si>
    <t>F0985020250719012319</t>
  </si>
  <si>
    <t>F985020251122179627</t>
  </si>
  <si>
    <t>RVS-2511-003</t>
  </si>
  <si>
    <t>PV-2509/0026</t>
  </si>
  <si>
    <t xml:space="preserve">F0985020251118014103 </t>
  </si>
  <si>
    <t>F0985020251122147368</t>
  </si>
  <si>
    <t>LOW KIM MOOI</t>
  </si>
  <si>
    <t xml:space="preserve">F0985020251122161863 </t>
  </si>
  <si>
    <t>F0985020251205054679</t>
  </si>
  <si>
    <t>VINNY VINNIE</t>
  </si>
  <si>
    <t>DUITNOW QR- CHANG WAN NI *</t>
  </si>
  <si>
    <t>F0985020251126038444</t>
  </si>
  <si>
    <t>SIEW HWA CHAN</t>
  </si>
  <si>
    <t>MBB CT- OON CHEW YEE *Fund Transfer</t>
  </si>
  <si>
    <t>F985020251122155849</t>
  </si>
  <si>
    <t>PAGGIE YAP</t>
  </si>
  <si>
    <t>MBB CT- YAP POOI KEE *from Paggie ya</t>
  </si>
  <si>
    <t>F985020251122152213</t>
  </si>
  <si>
    <t>APPLELY NG</t>
  </si>
  <si>
    <t>F985020250425050411</t>
  </si>
  <si>
    <t>F985020251122135403</t>
  </si>
  <si>
    <t>SEOW HAR</t>
  </si>
  <si>
    <t>KWAN SEOW HAR *Seow Har</t>
  </si>
  <si>
    <t>F0985020251107020930</t>
  </si>
  <si>
    <t>MEE KIEW MEE KIEW</t>
  </si>
  <si>
    <t>F0985020251108024803</t>
  </si>
  <si>
    <t>F985020251122128263</t>
  </si>
  <si>
    <t>XIU LIN</t>
  </si>
  <si>
    <t>F985020251018069726</t>
  </si>
  <si>
    <t>F0985020251124012817</t>
  </si>
  <si>
    <t xml:space="preserve">F985020250928049590 </t>
  </si>
  <si>
    <t>F0985020251125035518</t>
  </si>
  <si>
    <t>YOCK CHIN</t>
  </si>
  <si>
    <t xml:space="preserve">F985020250729006707 </t>
  </si>
  <si>
    <t>F0985020251122194182</t>
  </si>
  <si>
    <t>F985020251101017934</t>
  </si>
  <si>
    <t>F0985020251125006843</t>
  </si>
  <si>
    <t>JIN LING</t>
  </si>
  <si>
    <t>MBB CT- LOW ZHENG LING *from Jin Ling</t>
  </si>
  <si>
    <t>F985020251122038672</t>
  </si>
  <si>
    <t>WINNIE SAW</t>
  </si>
  <si>
    <t>F0985020250821004627</t>
  </si>
  <si>
    <t>F0985020251125004355</t>
  </si>
  <si>
    <t>CHRIS NG</t>
  </si>
  <si>
    <t>F0985020250930016370</t>
  </si>
  <si>
    <t>F0985020251125010494</t>
  </si>
  <si>
    <t>WONG YU HONG</t>
  </si>
  <si>
    <t>F0985020250728014065</t>
  </si>
  <si>
    <t>F0985020251127012720</t>
  </si>
  <si>
    <t>GRACE FOONG</t>
  </si>
  <si>
    <t>F0985020251101017755</t>
  </si>
  <si>
    <t>F0985020251107039585</t>
  </si>
  <si>
    <t>CF CHAN</t>
  </si>
  <si>
    <t>F0985020251003012076</t>
  </si>
  <si>
    <t>F0985020251107029661</t>
  </si>
  <si>
    <t>F0985020251028013770</t>
  </si>
  <si>
    <t>MAVIS LIM</t>
  </si>
  <si>
    <t>F0985020250511030351</t>
  </si>
  <si>
    <t>F0985020251128020696</t>
  </si>
  <si>
    <t>MIN TANG LING</t>
  </si>
  <si>
    <t>DUITNOW QR- TAN LING MIM *</t>
  </si>
  <si>
    <t>F985020251125047008</t>
  </si>
  <si>
    <t>慧彤</t>
  </si>
  <si>
    <t xml:space="preserve">F985020251122073872 </t>
  </si>
  <si>
    <t>F0985020251126047261</t>
  </si>
  <si>
    <t>F0985020251009078573</t>
  </si>
  <si>
    <t>李玉娴</t>
  </si>
  <si>
    <t>F0985020250512065561</t>
  </si>
  <si>
    <t>F0985020251107019580</t>
  </si>
  <si>
    <t>F0985020250726072173</t>
  </si>
  <si>
    <t>F0985020251031022895</t>
  </si>
  <si>
    <t>LOVE CBY</t>
  </si>
  <si>
    <t>F0985020250711021920</t>
  </si>
  <si>
    <t>F985020251125040781</t>
  </si>
  <si>
    <t>F0985020251107043418</t>
  </si>
  <si>
    <t>LP YING</t>
  </si>
  <si>
    <t>F0985020251010007194</t>
  </si>
  <si>
    <t>F0985020251107026547</t>
  </si>
  <si>
    <t>F0985020251108010947</t>
  </si>
  <si>
    <t>JIA XIN LOH</t>
  </si>
  <si>
    <t>F985020251030022185</t>
  </si>
  <si>
    <t>F985020251106084812</t>
  </si>
  <si>
    <t>HUI HUI TING</t>
  </si>
  <si>
    <t>F0985020250729016084</t>
  </si>
  <si>
    <t>F0985020251109019277</t>
  </si>
  <si>
    <t>EVON LEE</t>
  </si>
  <si>
    <t>F0985020251001018233</t>
  </si>
  <si>
    <t>F0985020251107023615</t>
  </si>
  <si>
    <t>YONGWAN LEE</t>
  </si>
  <si>
    <t>F0985020250930027526</t>
  </si>
  <si>
    <t>F0985020251107011919</t>
  </si>
  <si>
    <t>WINNIE LAI</t>
  </si>
  <si>
    <t>F0985020250503023171</t>
  </si>
  <si>
    <t>F0985020251127020424</t>
  </si>
  <si>
    <t>F0985020250601002770</t>
  </si>
  <si>
    <t>F0985020250723035783</t>
  </si>
  <si>
    <t>F0985020250906002066</t>
  </si>
  <si>
    <t>APPLE WONGS</t>
  </si>
  <si>
    <t>F0985020251019027045</t>
  </si>
  <si>
    <t>F0985020251107014863</t>
  </si>
  <si>
    <t>CHONG CHINPO</t>
  </si>
  <si>
    <t>F0985020251124025472</t>
  </si>
  <si>
    <t>F0985020251127018683</t>
  </si>
  <si>
    <t>LIM VICKY</t>
  </si>
  <si>
    <t>F985020250506005009</t>
  </si>
  <si>
    <t>F0985020251107039130</t>
  </si>
  <si>
    <t>F985020250509001782</t>
  </si>
  <si>
    <t>F985020250521037594</t>
  </si>
  <si>
    <t>F985020250924005425</t>
  </si>
  <si>
    <t>JANET LING</t>
  </si>
  <si>
    <t>F0985020250728055294</t>
  </si>
  <si>
    <t>F0985020251107007184</t>
  </si>
  <si>
    <t>刘謀祥</t>
  </si>
  <si>
    <t>F0985020251023002463</t>
  </si>
  <si>
    <t>F0985020251106072209</t>
  </si>
  <si>
    <t>F0985020251012003988</t>
  </si>
  <si>
    <t>F0985020251129151540</t>
  </si>
  <si>
    <t>DUITNOW QR- HEE SOW YIN *</t>
  </si>
  <si>
    <t>F0985020251125011763</t>
  </si>
  <si>
    <t>JENNY LEOW</t>
  </si>
  <si>
    <t>DUITNOW QR- LEOW CHOOI YOKE *</t>
  </si>
  <si>
    <t>F0985020251126019913</t>
  </si>
  <si>
    <t>杰克琳</t>
  </si>
  <si>
    <t xml:space="preserve">F985020251123029611 </t>
  </si>
  <si>
    <t>F985020251129228607</t>
  </si>
  <si>
    <t>MINGMING YANG</t>
  </si>
  <si>
    <t>F985020251123102446</t>
  </si>
  <si>
    <t>F0985020251202068659</t>
  </si>
  <si>
    <t>YEAN KHOO</t>
  </si>
  <si>
    <t>F0985020250930043876</t>
  </si>
  <si>
    <t>F0985020251130058028</t>
  </si>
  <si>
    <t>F0985020251202071764</t>
  </si>
  <si>
    <t>JESSY TANG</t>
  </si>
  <si>
    <t>F0985020251002009759</t>
  </si>
  <si>
    <t>F985020251126046403</t>
  </si>
  <si>
    <t>SANNY YEE</t>
  </si>
  <si>
    <t>sanny yee 0125098566YEE WEE FEN *Fund Transfer</t>
  </si>
  <si>
    <t>F985020251129147190</t>
  </si>
  <si>
    <t>EUNICE LUI</t>
  </si>
  <si>
    <t>F0985020251010026325</t>
  </si>
  <si>
    <t>F0985020251203135546</t>
  </si>
  <si>
    <t>YEN YEN TAN</t>
  </si>
  <si>
    <t xml:space="preserve">F0985020251124042665 </t>
  </si>
  <si>
    <t>F0985020251204100611</t>
  </si>
  <si>
    <t>MDM FUN</t>
  </si>
  <si>
    <t>F0985020251001018799</t>
  </si>
  <si>
    <t>F0985020251202099425</t>
  </si>
  <si>
    <t>JENNY WOO</t>
  </si>
  <si>
    <t>DUITNOW QR- WOO CHEN NEI *</t>
  </si>
  <si>
    <t>F0985020251202054075</t>
  </si>
  <si>
    <t>CHONG CAROLINE</t>
  </si>
  <si>
    <t>F0985020251009058295</t>
  </si>
  <si>
    <t>F0985020251201021229</t>
  </si>
  <si>
    <t>F0985020251124040375</t>
  </si>
  <si>
    <t>F0985020251203040965</t>
  </si>
  <si>
    <t>LW NG</t>
  </si>
  <si>
    <t>F985020251014019897</t>
  </si>
  <si>
    <t>F0985020251201045609</t>
  </si>
  <si>
    <t>MICHELLE YEONG</t>
  </si>
  <si>
    <t>F985020251123090217</t>
  </si>
  <si>
    <t>F0985020251130066732</t>
  </si>
  <si>
    <t>王爱棱</t>
  </si>
  <si>
    <t>F0985020251009072821</t>
  </si>
  <si>
    <t>F0985020251130060941</t>
  </si>
  <si>
    <t xml:space="preserve">F0985020251125027857 </t>
  </si>
  <si>
    <t>F0985020251130058445</t>
  </si>
  <si>
    <t>XIAO BAI</t>
  </si>
  <si>
    <t>DUITNOW QR- TAN LEE NGUK *</t>
  </si>
  <si>
    <t>F985020251129017340</t>
  </si>
  <si>
    <t>GINNY SEAH</t>
  </si>
  <si>
    <t>F985020251101001947</t>
  </si>
  <si>
    <t>F0985020251201042026</t>
  </si>
  <si>
    <t>WAILING AW</t>
  </si>
  <si>
    <t>F0985020250929038894</t>
  </si>
  <si>
    <t>F0985020251126042921</t>
  </si>
  <si>
    <t>MADEN FOO</t>
  </si>
  <si>
    <t>FOO WEI FONG FOO WEI FONG *SKIN CARE</t>
  </si>
  <si>
    <t>F985020251129220547</t>
  </si>
  <si>
    <t>HO FOONG POH</t>
  </si>
  <si>
    <t>F0985020251125043481</t>
  </si>
  <si>
    <t>F0985020251204097463</t>
  </si>
  <si>
    <t>F0985020251109016127</t>
  </si>
  <si>
    <t>IRENE QUAH</t>
  </si>
  <si>
    <t xml:space="preserve">F0985020251124037733 </t>
  </si>
  <si>
    <t>F0985020251204023313</t>
  </si>
  <si>
    <t>CHIN ELAINECHIN</t>
  </si>
  <si>
    <t>F985020251018021402</t>
  </si>
  <si>
    <t>F985020251130023676</t>
  </si>
  <si>
    <t>LIM LAY YONG</t>
  </si>
  <si>
    <t xml:space="preserve">F0985020251125031726 </t>
  </si>
  <si>
    <t>F0985020251203072364</t>
  </si>
  <si>
    <t>VIVIAN CHIANG</t>
  </si>
  <si>
    <t xml:space="preserve">F0985020251126028797 </t>
  </si>
  <si>
    <t>F0985020251201063982</t>
  </si>
  <si>
    <t>LI PING</t>
  </si>
  <si>
    <t>F0985020250813063109</t>
  </si>
  <si>
    <t>F985020251130011247</t>
  </si>
  <si>
    <t xml:space="preserve">F985020251125009838 </t>
  </si>
  <si>
    <t>APPLE OOI</t>
  </si>
  <si>
    <t>F0985020251109029504</t>
  </si>
  <si>
    <t>F0985020251203099724</t>
  </si>
  <si>
    <t>SWEECHING CHENG</t>
  </si>
  <si>
    <t>F0985020250414022332</t>
  </si>
  <si>
    <t>F0985020251130025974</t>
  </si>
  <si>
    <t xml:space="preserve">F0985020251124038790 </t>
  </si>
  <si>
    <t>F0985020251203072038</t>
  </si>
  <si>
    <t>F985020251006021016</t>
  </si>
  <si>
    <t>F0985020251129201789</t>
  </si>
  <si>
    <t>LYNN ANG</t>
  </si>
  <si>
    <t>F0985020250803033384</t>
  </si>
  <si>
    <t>F0985020251130031732</t>
  </si>
  <si>
    <t>F0985020251102039446</t>
  </si>
  <si>
    <t>MINNISS CHEE</t>
  </si>
  <si>
    <t>DUITNOW QR- CHEE BOON CHING *</t>
  </si>
  <si>
    <t>F985020251128019717</t>
  </si>
  <si>
    <t>PENNY ANG</t>
  </si>
  <si>
    <t xml:space="preserve">F0985020251125030088 </t>
  </si>
  <si>
    <t>F0985020251202032703</t>
  </si>
  <si>
    <t>JANET LEE</t>
  </si>
  <si>
    <t>F0985020250817043540</t>
  </si>
  <si>
    <t>F0985020251126024768</t>
  </si>
  <si>
    <t>MANDY LAW</t>
  </si>
  <si>
    <t>Rainbow LAW SUD KUAN *Rainbow</t>
  </si>
  <si>
    <t>F985020251123077150</t>
  </si>
  <si>
    <t>LCK LAI</t>
  </si>
  <si>
    <t>F0985020250929033697</t>
  </si>
  <si>
    <t>F0985020251126040776</t>
  </si>
  <si>
    <t>JOSEPHINE AP LIM</t>
  </si>
  <si>
    <t>F0985020251025009487</t>
  </si>
  <si>
    <t>F0985020251122139663</t>
  </si>
  <si>
    <t>MEIANN II LEE</t>
  </si>
  <si>
    <t>DUITNOW QR- LEE MEI ANN *</t>
  </si>
  <si>
    <t>F985020251123044483</t>
  </si>
  <si>
    <t>PACK KEE</t>
  </si>
  <si>
    <t>F0985020250930033065</t>
  </si>
  <si>
    <t>F985020251123042246</t>
  </si>
  <si>
    <t>甘姗妮</t>
  </si>
  <si>
    <t>F0985020251110005031</t>
  </si>
  <si>
    <t>F0985020251205043969</t>
  </si>
  <si>
    <t>KOW MI</t>
  </si>
  <si>
    <t>F0985020250510029915</t>
  </si>
  <si>
    <t>F985020251123015589</t>
  </si>
  <si>
    <t>F0985020251001024222</t>
  </si>
  <si>
    <t>JANET LIONG</t>
  </si>
  <si>
    <t>F0985020251011019165</t>
  </si>
  <si>
    <t>F0985020251127012495</t>
  </si>
  <si>
    <t>F0440620251110003173</t>
  </si>
  <si>
    <t>如意</t>
  </si>
  <si>
    <t>F0985020251014021184</t>
  </si>
  <si>
    <t>F985020251129001754</t>
  </si>
  <si>
    <t>MEI LEE</t>
  </si>
  <si>
    <t>MBB CT- LEE CHOI MEI *Fund transfer</t>
  </si>
  <si>
    <t>F985020251122159542</t>
  </si>
  <si>
    <t>IRIS LIN</t>
  </si>
  <si>
    <t>MBB CT- LIM TZE WEE *B part</t>
  </si>
  <si>
    <t>F985020251120012503</t>
  </si>
  <si>
    <t>F985020251123040412</t>
  </si>
  <si>
    <t>CATHERINE WONG</t>
  </si>
  <si>
    <t>F985020250817014075</t>
  </si>
  <si>
    <t>F0985020251104012299</t>
  </si>
  <si>
    <t>F985020251006027143</t>
  </si>
  <si>
    <t>SEBINA TAY</t>
  </si>
  <si>
    <t xml:space="preserve">F0985020251106026434 </t>
  </si>
  <si>
    <t>F0985020251119016966</t>
  </si>
  <si>
    <t>JENNY LAW</t>
  </si>
  <si>
    <t>F0440620250818009887</t>
  </si>
  <si>
    <t>F0440620250928001715</t>
  </si>
  <si>
    <t>LEW ANN</t>
  </si>
  <si>
    <t>F0985020251112002626</t>
  </si>
  <si>
    <t>F0985020251128012076</t>
  </si>
  <si>
    <t>庄媄婷</t>
  </si>
  <si>
    <t>F0985020251112002982</t>
  </si>
  <si>
    <t>F0985020251127030905</t>
  </si>
  <si>
    <t>LEELEE LIM</t>
  </si>
  <si>
    <t>MBB CT- HONG QIAN QIAN *leeleelim</t>
  </si>
  <si>
    <t>F0440620251116011913</t>
  </si>
  <si>
    <t>陳美铮</t>
  </si>
  <si>
    <t>F443420250915010911</t>
  </si>
  <si>
    <t>F0443420251124005702</t>
  </si>
  <si>
    <t>F443420251118014035</t>
  </si>
  <si>
    <t>JASMINE CHAN</t>
  </si>
  <si>
    <t>F0440620251002014790</t>
  </si>
  <si>
    <t>F0440620251013017994</t>
  </si>
  <si>
    <t>F0440620250827017896</t>
  </si>
  <si>
    <t>F0440620250813022295</t>
  </si>
  <si>
    <t>F0440620251028003692</t>
  </si>
  <si>
    <t>YEAN CHIN LEE</t>
  </si>
  <si>
    <t>F0440620250412013713</t>
  </si>
  <si>
    <t>F0440620251120001025</t>
  </si>
  <si>
    <t>F0440620251014008419</t>
  </si>
  <si>
    <t>HO HUI SUAN</t>
  </si>
  <si>
    <t>F0985020250816010372</t>
  </si>
  <si>
    <t>F0985020251117016157</t>
  </si>
  <si>
    <t>F0985020251102038103</t>
  </si>
  <si>
    <t>F0985020251102038084</t>
  </si>
  <si>
    <t>SALLY SOO</t>
  </si>
  <si>
    <t>SOO KAM NANG *Sally Soo</t>
  </si>
  <si>
    <t>F0440620251021021938</t>
  </si>
  <si>
    <t>VICKY WONG</t>
  </si>
  <si>
    <t>Vicky Wong NOORLIDA BT TAN AH *Vicky Wong</t>
  </si>
  <si>
    <t>F0985020250423009292</t>
  </si>
  <si>
    <t>RVM-2511-048</t>
  </si>
  <si>
    <t>DATE</t>
  </si>
  <si>
    <t>Winnie Low</t>
  </si>
  <si>
    <t>F0985020251128017930</t>
  </si>
  <si>
    <t>PVPBB-2512-038</t>
  </si>
  <si>
    <t>Joyce Lee</t>
  </si>
  <si>
    <t>MBB CT- LEE CHEE KUAN *rainbow</t>
  </si>
  <si>
    <t>PVPBB-2512-044</t>
  </si>
  <si>
    <t>JOSIE HIEW</t>
  </si>
  <si>
    <t>F0985020251126043780</t>
  </si>
  <si>
    <t>PVPBB-2512-030</t>
  </si>
  <si>
    <t>Lileng Foo</t>
  </si>
  <si>
    <t>F0985020251124014575</t>
  </si>
  <si>
    <t>PVPBB-2512-029</t>
  </si>
  <si>
    <t>ALLY ALLY</t>
  </si>
  <si>
    <t>F0443420251125017134</t>
  </si>
  <si>
    <t>PVPBB-2512-036</t>
  </si>
  <si>
    <t>Yok Chin Sia</t>
  </si>
  <si>
    <t>DUITNOW QR- SIA YOK CHIN *</t>
  </si>
  <si>
    <t>PVPBB-2512-039</t>
  </si>
  <si>
    <t>Yu Jie Lee</t>
  </si>
  <si>
    <t>F985020251118012763</t>
  </si>
  <si>
    <t>PVPBB-2512-045</t>
  </si>
  <si>
    <t>陈达达</t>
  </si>
  <si>
    <t>F0443420250914004616</t>
  </si>
  <si>
    <t>PVPBB-2512-049</t>
  </si>
  <si>
    <t>蔡沁妤</t>
  </si>
  <si>
    <t>F0443420251125010475</t>
  </si>
  <si>
    <t>PVPBB-2512-056</t>
  </si>
  <si>
    <t>DUITNOW QR- CHAI CHIEW FERN *</t>
  </si>
  <si>
    <t>PVPBB-2512-057</t>
  </si>
  <si>
    <t>Valerie Siew</t>
  </si>
  <si>
    <t>F985020250928126410</t>
  </si>
  <si>
    <t>PVPBB-2512-065</t>
  </si>
  <si>
    <t>F985020250928126105</t>
  </si>
  <si>
    <t>Mandy Woo</t>
  </si>
  <si>
    <t>ZENIS TRADING *Mandy</t>
  </si>
  <si>
    <t>PVPBB-2512-066</t>
  </si>
  <si>
    <t>Pei Li Ng</t>
  </si>
  <si>
    <t xml:space="preserve">F0985020251123052414 </t>
  </si>
  <si>
    <t>PVPBB-2512-104</t>
  </si>
  <si>
    <t>Veven Ng</t>
  </si>
  <si>
    <t>F0985020251128027795</t>
  </si>
  <si>
    <t>PVPBB-2512-108</t>
  </si>
  <si>
    <t>Mei Dy</t>
  </si>
  <si>
    <t>F0985020250815037069</t>
  </si>
  <si>
    <t>PVPBB-2512-090</t>
  </si>
  <si>
    <t xml:space="preserve">F985020251128006123 </t>
  </si>
  <si>
    <t>Jenny Sia</t>
  </si>
  <si>
    <t>F985020251122214580</t>
  </si>
  <si>
    <t>PVPBB-2512-103</t>
  </si>
  <si>
    <t>KM Leong</t>
  </si>
  <si>
    <t>0169070833 LIM MING LI *KM Leong</t>
  </si>
  <si>
    <t>PVPBB-2512-109</t>
  </si>
  <si>
    <t>Hlk Li Kian Ho</t>
  </si>
  <si>
    <t>Rainbow payment HO LI KIAN *Hlklikianho</t>
  </si>
  <si>
    <t>PVPBB-2512-110</t>
  </si>
  <si>
    <t>Lynnette Goh</t>
  </si>
  <si>
    <t>F443420251121017183</t>
  </si>
  <si>
    <t>PVPBB-2512-174</t>
  </si>
  <si>
    <t>Emily Lim</t>
  </si>
  <si>
    <t>F0985020251119019008</t>
  </si>
  <si>
    <t>PVPBB-2512-185</t>
  </si>
  <si>
    <t>Ley Yong Lee</t>
  </si>
  <si>
    <t>DUITNOW QR- LEE LEYYONG *</t>
  </si>
  <si>
    <t>PVPBB-2512-150</t>
  </si>
  <si>
    <t>Quistis Jin</t>
  </si>
  <si>
    <t>MBB CT- LIOW JON LAN *Fund Transfer</t>
  </si>
  <si>
    <t>PVPBB-2512-159</t>
  </si>
  <si>
    <t>YAN WONG</t>
  </si>
  <si>
    <t xml:space="preserve">F0443420251205000602 </t>
  </si>
  <si>
    <t>PVPBB-2512-184</t>
  </si>
  <si>
    <t>May Chee</t>
  </si>
  <si>
    <t>31/11/2025</t>
  </si>
  <si>
    <t>F0985020251205040062</t>
  </si>
  <si>
    <t>PVPBB-2512-187</t>
  </si>
  <si>
    <t>Minnie Ooi</t>
  </si>
  <si>
    <t>DUITNOW QR- KOAY BEE EAN *</t>
  </si>
  <si>
    <t>PVPBB-2512-251</t>
  </si>
  <si>
    <t>Rebecca Lee</t>
  </si>
  <si>
    <t>DUITNOW QR- LEE MING FONG *</t>
  </si>
  <si>
    <t>PVPBB-2512-256</t>
  </si>
  <si>
    <t>Maxie Kok</t>
  </si>
  <si>
    <t>DUITNOW QR- KOK HIEW FOONG *</t>
  </si>
  <si>
    <t>PVPBB-2512-200</t>
  </si>
  <si>
    <t>Mabel Poh Keng</t>
  </si>
  <si>
    <t>DUITNOW QR- BOI POH KENG *</t>
  </si>
  <si>
    <t>PVPBB-2512-202</t>
  </si>
  <si>
    <t>Anndze Tan</t>
  </si>
  <si>
    <t>F0985020250711003704</t>
  </si>
  <si>
    <t>PVPBB-2512-316</t>
  </si>
  <si>
    <t>Bee Dian</t>
  </si>
  <si>
    <t>F0985020251127031365</t>
  </si>
  <si>
    <t>PVPBB-2512-322</t>
  </si>
  <si>
    <t>Zi Xin</t>
  </si>
  <si>
    <t>F0985020251118004275</t>
  </si>
  <si>
    <t>PVPBB-2512-339</t>
  </si>
  <si>
    <t>F0985020251130029715</t>
  </si>
  <si>
    <t>Tracy HM</t>
  </si>
  <si>
    <t>DUITNOW QR- LAYHE MON *</t>
  </si>
  <si>
    <t>PVPBB-2512-302</t>
  </si>
  <si>
    <t>Janet Liong</t>
  </si>
  <si>
    <t>F0443420250918008960</t>
  </si>
  <si>
    <t>PVPBB-2512-312</t>
  </si>
  <si>
    <t>F0985020251211060080</t>
  </si>
  <si>
    <t>PVPBB-2512-334</t>
  </si>
  <si>
    <t>Jenny Ng</t>
  </si>
  <si>
    <t>F0985020251128017003</t>
  </si>
  <si>
    <t>PVPBB-2512-357</t>
  </si>
  <si>
    <t>爱芳</t>
  </si>
  <si>
    <t>F0985020250929058531</t>
  </si>
  <si>
    <t>PVPBB-2512-369</t>
  </si>
  <si>
    <t>Ken Tan</t>
  </si>
  <si>
    <t>KUAN SIEW MEE *Ken tan</t>
  </si>
  <si>
    <t>PVPBB-2512-382</t>
  </si>
  <si>
    <t>F0985020251125041758</t>
  </si>
  <si>
    <t>PVPBB-2512-374</t>
  </si>
  <si>
    <t>Geegee Heng</t>
  </si>
  <si>
    <t>TING ZI XIN *HENG</t>
  </si>
  <si>
    <t>PVPBB-2512-381</t>
  </si>
  <si>
    <t>筱芬</t>
  </si>
  <si>
    <t>DUITNOW QR- TAN SOH FERN *</t>
  </si>
  <si>
    <t>PVPBB-2512-386</t>
  </si>
  <si>
    <t>Yogie Wong</t>
  </si>
  <si>
    <t>Chine Guangzhou EE oWONG MAY KUEN *EE052,050,094,</t>
  </si>
  <si>
    <t>PVPBB-2512-387</t>
  </si>
  <si>
    <t>Yogie Wong WONG MAY KUEN *EE208 n EE219</t>
  </si>
  <si>
    <t>Angela Sgliw</t>
  </si>
  <si>
    <t>F985020251209069233</t>
  </si>
  <si>
    <t>PVPBB-2512-437</t>
  </si>
  <si>
    <t>Fei Ling</t>
  </si>
  <si>
    <t>LIAU FEI LING *Fei Ling</t>
  </si>
  <si>
    <t>PVPBB-2512-449</t>
  </si>
  <si>
    <t>Kim Hong</t>
  </si>
  <si>
    <t>F0443420250906017268</t>
  </si>
  <si>
    <t>PVPBB-2512-491</t>
  </si>
  <si>
    <t>Fong Faster</t>
  </si>
  <si>
    <t>MBB CT- YANG NGET FONG *FONG FASTER</t>
  </si>
  <si>
    <t>PVPBB-2512-578</t>
  </si>
  <si>
    <t>Kelly Ng</t>
  </si>
  <si>
    <t>DUITNOW QR- NG CHEW SHIANG *</t>
  </si>
  <si>
    <t>PVPBB-2512-545</t>
  </si>
  <si>
    <t>San San Lee</t>
  </si>
  <si>
    <t>LEE SAN SAN *San San Lee</t>
  </si>
  <si>
    <t>PVPBB-2512-548</t>
  </si>
  <si>
    <t>Agnes Ng</t>
  </si>
  <si>
    <t>DUITNOW QR- NG CHEN CHEN *</t>
  </si>
  <si>
    <t>PVPBB-2512-553</t>
  </si>
  <si>
    <t>Yoke Foong</t>
  </si>
  <si>
    <t>DUITNOW QR- SOON YOKE FOONG *</t>
  </si>
  <si>
    <t>PVPBB-2512-589</t>
  </si>
  <si>
    <t>CY CHANG</t>
  </si>
  <si>
    <t>CHANG CHUI YIAN *Cy Chang</t>
  </si>
  <si>
    <t>PVPBB-2512-590</t>
  </si>
  <si>
    <t>Bibi Loh</t>
  </si>
  <si>
    <t>F0985020251112018137</t>
  </si>
  <si>
    <t>PVPBB-2512-592</t>
  </si>
  <si>
    <t>Anjoe Yi</t>
  </si>
  <si>
    <t>rainbow sis - Anjoe SEE CHU NIE *Fund transfer</t>
  </si>
  <si>
    <t>PVPBB-2512-593</t>
  </si>
  <si>
    <t>JOANNE HOE</t>
  </si>
  <si>
    <t>MBB CT- Hoe Yoke Lian *Transfer</t>
  </si>
  <si>
    <t>PVPBB-2512-595</t>
  </si>
  <si>
    <t>Jo Mmy</t>
  </si>
  <si>
    <t>RAINBOW MOH MEI YOKE *JO MMY</t>
  </si>
  <si>
    <t>PVPBB-2512-597</t>
  </si>
  <si>
    <t>王秀蓮</t>
  </si>
  <si>
    <t>F0440620250710029929</t>
  </si>
  <si>
    <t>PVPBB-2512-020</t>
  </si>
  <si>
    <t>May Er</t>
  </si>
  <si>
    <t>DUITNOW QR- Er Chin Bee *</t>
  </si>
  <si>
    <t>PVPBB-2512-022</t>
  </si>
  <si>
    <t>Molin</t>
  </si>
  <si>
    <t>PVPBB-2512-021</t>
  </si>
  <si>
    <t>Jiessy Gan</t>
  </si>
  <si>
    <t>MBB CT- GAN PEI JIE *Jiessygan</t>
  </si>
  <si>
    <t>PVPBB-2512-738</t>
  </si>
  <si>
    <t>Melody Ying</t>
  </si>
  <si>
    <t>F985020251203137958</t>
  </si>
  <si>
    <t>PVPBB-2512-743</t>
  </si>
  <si>
    <t>Mei Hia</t>
  </si>
  <si>
    <t>NG MEI HIA FUND TRANSFER</t>
  </si>
  <si>
    <t>PVPBB-2512-748</t>
  </si>
  <si>
    <t>Tiong Lina</t>
  </si>
  <si>
    <t>F985020251207021812</t>
  </si>
  <si>
    <t>PVPBB-2512-753</t>
  </si>
  <si>
    <t>Kelly Wong</t>
  </si>
  <si>
    <t>F0985020251218010980</t>
  </si>
  <si>
    <t>PVPBB-2512-599</t>
  </si>
  <si>
    <t>MOOI HUAN NG</t>
  </si>
  <si>
    <t>F0985020251213003650</t>
  </si>
  <si>
    <t>PVPBB-2512-611</t>
  </si>
  <si>
    <t>Paiting Teoh</t>
  </si>
  <si>
    <t>F0985020250905002459</t>
  </si>
  <si>
    <t>PVPBB-2512-746</t>
  </si>
  <si>
    <t>Keng Siew Hoo</t>
  </si>
  <si>
    <t>F0985020251119009389</t>
  </si>
  <si>
    <t>PVPBB-2512-765</t>
  </si>
  <si>
    <t>Sharon Atlas</t>
  </si>
  <si>
    <t>F0985020251228021668</t>
  </si>
  <si>
    <t>PVPBB-2601-134</t>
  </si>
  <si>
    <t>丘欣玉</t>
  </si>
  <si>
    <t>F0985020251208021043</t>
  </si>
  <si>
    <t>PVPBB-2601-051</t>
  </si>
  <si>
    <t>Cecilia CH</t>
  </si>
  <si>
    <t xml:space="preserve">F0985020251120019801 </t>
  </si>
  <si>
    <t>PVPBB-2601-113</t>
  </si>
  <si>
    <t>F0985020251206007583</t>
  </si>
  <si>
    <t>PVPBB-2601-112</t>
  </si>
  <si>
    <t>Ang Yung Yung</t>
  </si>
  <si>
    <t>F0985020251214007262</t>
  </si>
  <si>
    <t>PVPBB-2601-125</t>
  </si>
  <si>
    <t>Siewkhuen Lee</t>
  </si>
  <si>
    <t>F0985020251203098676</t>
  </si>
  <si>
    <t>PVPBB-2601-009</t>
  </si>
  <si>
    <t>颜秀妹</t>
  </si>
  <si>
    <t>F0985020251227031388</t>
  </si>
  <si>
    <t>PVPBB-2601-022</t>
  </si>
  <si>
    <t>Murah Sarawak Kraftangan</t>
  </si>
  <si>
    <t>CHEONG SHIAU WAI *2shirt</t>
  </si>
  <si>
    <t>PVPBB-2601-053</t>
  </si>
  <si>
    <t>GRACE LEE</t>
  </si>
  <si>
    <t>F0985020251222053250</t>
  </si>
  <si>
    <t>PVPBB-2601-080</t>
  </si>
  <si>
    <t>Irene Low</t>
  </si>
  <si>
    <t>MBB CT- LOW GEOK KUAN *from Irene</t>
  </si>
  <si>
    <t>PVPBB-2601-111</t>
  </si>
  <si>
    <t>Felicia Gan</t>
  </si>
  <si>
    <t>Coco new years baju GAN AI LUAI *Coco baju</t>
  </si>
  <si>
    <t>PVPBB-2601-116</t>
  </si>
  <si>
    <t>Alice Ang</t>
  </si>
  <si>
    <t>F0985020251224059080</t>
  </si>
  <si>
    <t>PVPBB-2601-002</t>
  </si>
  <si>
    <t>Ellene Chong</t>
  </si>
  <si>
    <t>Payment CHONG SIEW FONG *ELLENE CHONG</t>
  </si>
  <si>
    <t>PVPBB-2601-003</t>
  </si>
  <si>
    <t>Payment CHONG SIEW FONG *Ellene Chong</t>
  </si>
  <si>
    <t>CONNY FONG FONG</t>
  </si>
  <si>
    <t>F985020251109013695</t>
  </si>
  <si>
    <t>F0985020251204062707</t>
  </si>
  <si>
    <t>RVM-2512-102</t>
  </si>
  <si>
    <t>KHIU SIEW KIAT</t>
  </si>
  <si>
    <t>F0985020251105019047</t>
  </si>
  <si>
    <t>F0985020251203122172</t>
  </si>
  <si>
    <t>BERNICE PEH</t>
  </si>
  <si>
    <t>F985020250923000749</t>
  </si>
  <si>
    <t>F985020251201083618</t>
  </si>
  <si>
    <t>NG DES</t>
  </si>
  <si>
    <t xml:space="preserve">F0985020251125012276 </t>
  </si>
  <si>
    <t>F985020251201081411</t>
  </si>
  <si>
    <t>F0985020251203061057</t>
  </si>
  <si>
    <t xml:space="preserve">F0985020251130028491 </t>
  </si>
  <si>
    <t>F0985020251203095056</t>
  </si>
  <si>
    <t>F0985020251205015063</t>
  </si>
  <si>
    <t>MABLE NAM</t>
  </si>
  <si>
    <t xml:space="preserve">F0985020251120010660 </t>
  </si>
  <si>
    <t>F985020251201067364</t>
  </si>
  <si>
    <t>KOH SHEAU PING</t>
  </si>
  <si>
    <t>F0985020250504050349</t>
  </si>
  <si>
    <t>F0985020251203127039</t>
  </si>
  <si>
    <t>RVG-2512-028</t>
  </si>
  <si>
    <t>F0985020250504050457</t>
  </si>
  <si>
    <t>SIMLIA SIM</t>
  </si>
  <si>
    <t>F0985020251028030218</t>
  </si>
  <si>
    <t>F0985020251202166372</t>
  </si>
  <si>
    <t>F0985020250723043772</t>
  </si>
  <si>
    <t>TAN JENNIFER TAN</t>
  </si>
  <si>
    <t>F0985020251103030116</t>
  </si>
  <si>
    <t>F0985020251202131952</t>
  </si>
  <si>
    <t xml:space="preserve">F0985020251130061467 </t>
  </si>
  <si>
    <t>MICHELLE PONG</t>
  </si>
  <si>
    <t>F0985020250929044507</t>
  </si>
  <si>
    <t>F0985020251203061973</t>
  </si>
  <si>
    <t>CHOO SIEW CHING</t>
  </si>
  <si>
    <t xml:space="preserve">F0985020251128027937 </t>
  </si>
  <si>
    <t>F0985020251203077873</t>
  </si>
  <si>
    <t>SAU FOONG</t>
  </si>
  <si>
    <t xml:space="preserve">F0985020251203097027 </t>
  </si>
  <si>
    <t>F0985020251203105923</t>
  </si>
  <si>
    <t xml:space="preserve">F0985020251203097169 </t>
  </si>
  <si>
    <t>SEET CHEE WONG</t>
  </si>
  <si>
    <t>F0985020250422023135</t>
  </si>
  <si>
    <t>F0985020251203071649</t>
  </si>
  <si>
    <t>F0985020250502014542</t>
  </si>
  <si>
    <t>F0985020250619013734</t>
  </si>
  <si>
    <t>WEITENG YAP</t>
  </si>
  <si>
    <t>F0985020250908033827</t>
  </si>
  <si>
    <t>F0985020251203029698</t>
  </si>
  <si>
    <t>F0985020251203028428</t>
  </si>
  <si>
    <t>QUEENLEE CHEE QUEN</t>
  </si>
  <si>
    <t xml:space="preserve">F985020251129146625 </t>
  </si>
  <si>
    <t>F0985020251208031972</t>
  </si>
  <si>
    <t>F0985020251226068926</t>
  </si>
  <si>
    <t>F0985020251204051074</t>
  </si>
  <si>
    <t>F0985020251113010065</t>
  </si>
  <si>
    <t>SHIRLEY NG</t>
  </si>
  <si>
    <t xml:space="preserve">F0985020251120025298 </t>
  </si>
  <si>
    <t>F0985020251203117607</t>
  </si>
  <si>
    <t>COEY KUAN</t>
  </si>
  <si>
    <t xml:space="preserve">F0985020251130033045 </t>
  </si>
  <si>
    <t>F985020251202120692</t>
  </si>
  <si>
    <t>LAI JIN TAN</t>
  </si>
  <si>
    <t>Tan Lai Jin TAN LAI JIN *Fund transfer</t>
  </si>
  <si>
    <t>F985020251202096420</t>
  </si>
  <si>
    <t>APPLEE CHANN</t>
  </si>
  <si>
    <t>F985020251017001038</t>
  </si>
  <si>
    <t>F985020251202091515</t>
  </si>
  <si>
    <t>CHUAH LILY</t>
  </si>
  <si>
    <t>F985020250907034569</t>
  </si>
  <si>
    <t>F985020251202093424</t>
  </si>
  <si>
    <t>F985020250722068324</t>
  </si>
  <si>
    <t>MICHELLE SOW</t>
  </si>
  <si>
    <t>F0985020250801052368</t>
  </si>
  <si>
    <t>F0985020251204088921</t>
  </si>
  <si>
    <t>SING OOI</t>
  </si>
  <si>
    <t>F985020250728000104</t>
  </si>
  <si>
    <t>F985020250811016499</t>
  </si>
  <si>
    <t>LI CHING LIM</t>
  </si>
  <si>
    <t>F0440620250417037143</t>
  </si>
  <si>
    <t>F0440620250825019495</t>
  </si>
  <si>
    <t>RVG-2512-029</t>
  </si>
  <si>
    <t>ALEX CHEND</t>
  </si>
  <si>
    <t>F0443420250414004447</t>
  </si>
  <si>
    <t>F0443420251203000501</t>
  </si>
  <si>
    <t>RVG-2512-030</t>
  </si>
  <si>
    <t>F0443420250910010979</t>
  </si>
  <si>
    <t>RVM-2512-103</t>
  </si>
  <si>
    <t>MBB CT- WONG CHOOI YUN *from Vicky</t>
  </si>
  <si>
    <t>F0985020251203136372</t>
  </si>
  <si>
    <t xml:space="preserve">F985020251119011672 </t>
  </si>
  <si>
    <t>F0985020251203063928</t>
  </si>
  <si>
    <t>F985020251201028893</t>
  </si>
  <si>
    <t xml:space="preserve">F985020251119038414 </t>
  </si>
  <si>
    <t>GET YOOK</t>
  </si>
  <si>
    <t xml:space="preserve">F0985020251114012952 </t>
  </si>
  <si>
    <t>F0985020251208016922</t>
  </si>
  <si>
    <t xml:space="preserve">F0985020251119017548 </t>
  </si>
  <si>
    <t>F985020251202025801</t>
  </si>
  <si>
    <t>F443420251127001657</t>
  </si>
  <si>
    <t>F443420251205000831</t>
  </si>
  <si>
    <t>THEE YEE SIEW</t>
  </si>
  <si>
    <t>F0443420251201001053</t>
  </si>
  <si>
    <t>F0443420251209000128</t>
  </si>
  <si>
    <t>KP TAN</t>
  </si>
  <si>
    <t>F0985020251130050671</t>
  </si>
  <si>
    <t>F985020251202014977</t>
  </si>
  <si>
    <t>HAPPY EE</t>
  </si>
  <si>
    <t xml:space="preserve">F0985020251126048082 </t>
  </si>
  <si>
    <t>F985020251202150058</t>
  </si>
  <si>
    <t xml:space="preserve">F0985020251123050963 </t>
  </si>
  <si>
    <t>F985020251203139976</t>
  </si>
  <si>
    <t xml:space="preserve">F0985020251121018004 </t>
  </si>
  <si>
    <t>F0985020251204072799</t>
  </si>
  <si>
    <t>F0985020251223024972</t>
  </si>
  <si>
    <t xml:space="preserve">F0985020250813083587 </t>
  </si>
  <si>
    <t>SOPHIA NG</t>
  </si>
  <si>
    <t>F0985020251020034871</t>
  </si>
  <si>
    <t>F985020251203122649</t>
  </si>
  <si>
    <t>WAT TOH LOW</t>
  </si>
  <si>
    <t>F0985020250506055248</t>
  </si>
  <si>
    <t>F0985020251205019663</t>
  </si>
  <si>
    <t>AI MEI LIM</t>
  </si>
  <si>
    <t>MBB CT- YAP BOON TAT *Fund Transfer</t>
  </si>
  <si>
    <t>F0985020251204092081</t>
  </si>
  <si>
    <t>陳慧恩</t>
  </si>
  <si>
    <t xml:space="preserve">F0985020251125028356 </t>
  </si>
  <si>
    <t>F0985020251204089356</t>
  </si>
  <si>
    <t>F985020251203090074</t>
  </si>
  <si>
    <t>ANNIE YII</t>
  </si>
  <si>
    <t>F0985020251102030763</t>
  </si>
  <si>
    <t>F0985020251205010637</t>
  </si>
  <si>
    <t>YOK LAN KEU</t>
  </si>
  <si>
    <t xml:space="preserve">F0985020251202086646 </t>
  </si>
  <si>
    <t>F0985020251204071264</t>
  </si>
  <si>
    <t>LC YC</t>
  </si>
  <si>
    <t>864029331Q *11112793578781</t>
  </si>
  <si>
    <t>F0985020251206031560</t>
  </si>
  <si>
    <t xml:space="preserve">F985020251129072681 </t>
  </si>
  <si>
    <t>F0985020251206008383</t>
  </si>
  <si>
    <t>F0985020251204048572</t>
  </si>
  <si>
    <t xml:space="preserve">F0985020251123063116 </t>
  </si>
  <si>
    <t>黄敏</t>
  </si>
  <si>
    <t>JC TAN WEY KONG *Raibow</t>
  </si>
  <si>
    <t>F0985020251204049950</t>
  </si>
  <si>
    <t>ONN FONG</t>
  </si>
  <si>
    <t xml:space="preserve">F0985020251127015920 </t>
  </si>
  <si>
    <t>F0985020251204046332</t>
  </si>
  <si>
    <t>LY FUN</t>
  </si>
  <si>
    <t>DUITNOW QR- FUN SIEW LAN *</t>
  </si>
  <si>
    <t>F0985020251204056916</t>
  </si>
  <si>
    <t>F0985020251204070170</t>
  </si>
  <si>
    <t>MAINE GOH</t>
  </si>
  <si>
    <t>F0985020250525003832</t>
  </si>
  <si>
    <t>F0985020251211024955</t>
  </si>
  <si>
    <t>PEI PING</t>
  </si>
  <si>
    <t xml:space="preserve">F985020251103032260 </t>
  </si>
  <si>
    <t>F0985020251203031911</t>
  </si>
  <si>
    <t>KIKI LEE</t>
  </si>
  <si>
    <t>F0985020251020014232</t>
  </si>
  <si>
    <t>F0985020251204050564</t>
  </si>
  <si>
    <t>SOW LIN CHAN</t>
  </si>
  <si>
    <t xml:space="preserve">F0985020251128035866 </t>
  </si>
  <si>
    <t>F0985020251206007634</t>
  </si>
  <si>
    <t>F0985020251206011489</t>
  </si>
  <si>
    <t>F985020251204105121</t>
  </si>
  <si>
    <t>F0985020251206007272</t>
  </si>
  <si>
    <t>NICOLE LEE</t>
  </si>
  <si>
    <t xml:space="preserve">F0985020251203108157 </t>
  </si>
  <si>
    <t>F985020251204083805</t>
  </si>
  <si>
    <t>CATHERINE BOON</t>
  </si>
  <si>
    <t>MBB CT- BOON CHENG LIN *Catherine Boon</t>
  </si>
  <si>
    <t>F0985020251205063283</t>
  </si>
  <si>
    <t>BINGBING TAN</t>
  </si>
  <si>
    <t>F0985020250813054636</t>
  </si>
  <si>
    <t>F0985020251205059738</t>
  </si>
  <si>
    <t>F0985020250728013009</t>
  </si>
  <si>
    <t xml:space="preserve">F0985020251125015891 </t>
  </si>
  <si>
    <t>F0985020251205042931</t>
  </si>
  <si>
    <t>MICHELLE LOH</t>
  </si>
  <si>
    <t xml:space="preserve">F985020251128033040 </t>
  </si>
  <si>
    <t>F985020251204048474</t>
  </si>
  <si>
    <t>KITTUEN WONG</t>
  </si>
  <si>
    <t>F0985020251119015108</t>
  </si>
  <si>
    <t>F0985020251206009506</t>
  </si>
  <si>
    <t>KEK HWA LEE</t>
  </si>
  <si>
    <t>F0985020250727066021</t>
  </si>
  <si>
    <t>F0985020251205008997</t>
  </si>
  <si>
    <t>F0985020250817023604</t>
  </si>
  <si>
    <t xml:space="preserve">F0985020250929051222 </t>
  </si>
  <si>
    <t>SHUPEI WINNIE</t>
  </si>
  <si>
    <t>F0985020250930040242</t>
  </si>
  <si>
    <t>F0985020251205049008</t>
  </si>
  <si>
    <t>ANN NATASHIA</t>
  </si>
  <si>
    <t>F985020251107009147</t>
  </si>
  <si>
    <t>F985020251204029901</t>
  </si>
  <si>
    <t>BE YAH ZHI</t>
  </si>
  <si>
    <t>Be Yah Zhi BE YAH ZHI *Rainbow Sister</t>
  </si>
  <si>
    <t>F985020251204014250</t>
  </si>
  <si>
    <t>F985020250706024675</t>
  </si>
  <si>
    <t>F985020251204006198</t>
  </si>
  <si>
    <t>F985020250910001520</t>
  </si>
  <si>
    <t>KITTIEEY HAU</t>
  </si>
  <si>
    <t>MBB CT- HAU GIOK BEE *kittieey Hau</t>
  </si>
  <si>
    <t>F0985020251202055123</t>
  </si>
  <si>
    <t>F0985020251202053795</t>
  </si>
  <si>
    <t>IVY CHAN</t>
  </si>
  <si>
    <t>MBB CT- CHAN CHE LIN *Ivy Chan</t>
  </si>
  <si>
    <t>F985020251205069492</t>
  </si>
  <si>
    <t>WENNY TAN</t>
  </si>
  <si>
    <t>DUITNOW QR- Tan Tze Wen *</t>
  </si>
  <si>
    <t>F985020251205067708</t>
  </si>
  <si>
    <t>F0985020251110020322</t>
  </si>
  <si>
    <t>F985020251204031971</t>
  </si>
  <si>
    <t>F0985020251206026674</t>
  </si>
  <si>
    <t xml:space="preserve">F0985020251118012953 </t>
  </si>
  <si>
    <t>F0985020251209056897</t>
  </si>
  <si>
    <t>JOANNE NG LENG</t>
  </si>
  <si>
    <t>MBB CT- NG SUAT LENG *Savings</t>
  </si>
  <si>
    <t>F0985020251209076671</t>
  </si>
  <si>
    <t>JANICE LING</t>
  </si>
  <si>
    <t>MBB CT- CHENG KOOI LING *Fund Transfer</t>
  </si>
  <si>
    <t>F985020251205008261</t>
  </si>
  <si>
    <t>WAI XWY</t>
  </si>
  <si>
    <t>F0985020250626040019</t>
  </si>
  <si>
    <t>F0985020251211040741</t>
  </si>
  <si>
    <t>TOO MEI</t>
  </si>
  <si>
    <t>30/09/2025	MBB CT- LAI HUA CHING *chole ch</t>
  </si>
  <si>
    <t>F0985020251206018273</t>
  </si>
  <si>
    <t>F0985020250930011706</t>
  </si>
  <si>
    <t>JENNY KHO</t>
  </si>
  <si>
    <t>22/07/0225</t>
  </si>
  <si>
    <t>F0985020250718009555</t>
  </si>
  <si>
    <t>F0985020251209059924</t>
  </si>
  <si>
    <t>F0985020250914006524</t>
  </si>
  <si>
    <t>F0985020251106051279</t>
  </si>
  <si>
    <t xml:space="preserve">F0985020251205013907 </t>
  </si>
  <si>
    <t>F0985020251211031089</t>
  </si>
  <si>
    <t xml:space="preserve">F0985020251204090786 </t>
  </si>
  <si>
    <t>COLLEEN MOK</t>
  </si>
  <si>
    <t>F985020251107004111    (2.85</t>
  </si>
  <si>
    <t>F0985020251208014556</t>
  </si>
  <si>
    <t>F0985020251127031585    (10</t>
  </si>
  <si>
    <t>F985020251129139399    (9</t>
  </si>
  <si>
    <t>SHU YING TEE</t>
  </si>
  <si>
    <t xml:space="preserve">F0985020251124038059 </t>
  </si>
  <si>
    <t>F0985020251207031887</t>
  </si>
  <si>
    <t>CAROL LEE</t>
  </si>
  <si>
    <t>F0985020250506047223</t>
  </si>
  <si>
    <t>F0985020251207030521</t>
  </si>
  <si>
    <t>F0985020251210049046</t>
  </si>
  <si>
    <t>F985020250829000902</t>
  </si>
  <si>
    <t xml:space="preserve">F0985020251210049046  </t>
  </si>
  <si>
    <t>F985020250910001154</t>
  </si>
  <si>
    <t>F985020250923003010</t>
  </si>
  <si>
    <t>F-B 3009-0410 lee xiLEE MIE HAR *lee mie har</t>
  </si>
  <si>
    <t>F985020251017002178</t>
  </si>
  <si>
    <t>F985020251104001092</t>
  </si>
  <si>
    <t>F985020251108029132</t>
  </si>
  <si>
    <t xml:space="preserve">F0985020251205036247 </t>
  </si>
  <si>
    <t>PUI LENG</t>
  </si>
  <si>
    <t>F0440620250615009247</t>
  </si>
  <si>
    <t>F0440620251202002366</t>
  </si>
  <si>
    <t>DUITNOW QR- KHOR MEI LING *</t>
  </si>
  <si>
    <t>F0440620251207000309</t>
  </si>
  <si>
    <t>RVM-2512-104</t>
  </si>
  <si>
    <t>KEAN KEAN</t>
  </si>
  <si>
    <t xml:space="preserve">F0985020251202105325 </t>
  </si>
  <si>
    <t>F0985020251211065091</t>
  </si>
  <si>
    <t>F0440620251204001190</t>
  </si>
  <si>
    <t>SNOW CC</t>
  </si>
  <si>
    <t>Chin Yoon Thau CHIN YOON THAU *Snow CC</t>
  </si>
  <si>
    <t>F0985020251208035055</t>
  </si>
  <si>
    <t>HUI SHAN</t>
  </si>
  <si>
    <t>F0985020251102014336</t>
  </si>
  <si>
    <t>F985020251207034719</t>
  </si>
  <si>
    <t>F0985020251101051419</t>
  </si>
  <si>
    <t>F0985020251208035803</t>
  </si>
  <si>
    <t>EVON TEY</t>
  </si>
  <si>
    <t>F0985020250926014749</t>
  </si>
  <si>
    <t>F0985020251208049306</t>
  </si>
  <si>
    <t>JANICE LOW</t>
  </si>
  <si>
    <t xml:space="preserve">F985020251119003699 </t>
  </si>
  <si>
    <t>F0985020251210052068</t>
  </si>
  <si>
    <t xml:space="preserve">F985020251123018228 </t>
  </si>
  <si>
    <t xml:space="preserve">F985020251129210315 </t>
  </si>
  <si>
    <t>F0985020251208024671</t>
  </si>
  <si>
    <t>F0985020251006016978</t>
  </si>
  <si>
    <t>F0985020251020034497</t>
  </si>
  <si>
    <t xml:space="preserve">F0985020251204028965 </t>
  </si>
  <si>
    <t>TEH PHAIK HOON</t>
  </si>
  <si>
    <t xml:space="preserve">F0985020251128029104 </t>
  </si>
  <si>
    <t>F0985020251208046019</t>
  </si>
  <si>
    <t xml:space="preserve">F0985020251130058028 </t>
  </si>
  <si>
    <t>F0985020251214003684</t>
  </si>
  <si>
    <t>YIN SY</t>
  </si>
  <si>
    <t>F0985020251023003684</t>
  </si>
  <si>
    <t>F0985020251211022091</t>
  </si>
  <si>
    <t>F0985020251204046123</t>
  </si>
  <si>
    <t>F0985020251204046024</t>
  </si>
  <si>
    <t>JANET TEH</t>
  </si>
  <si>
    <t>F0440620250415005893</t>
  </si>
  <si>
    <t>F0440620260104022261</t>
  </si>
  <si>
    <t>YEONG YEONG</t>
  </si>
  <si>
    <t xml:space="preserve">F985020251129120814 </t>
  </si>
  <si>
    <t>F0985020251209039153</t>
  </si>
  <si>
    <t>F0985020251213015318</t>
  </si>
  <si>
    <t xml:space="preserve">F0985020251206008967 </t>
  </si>
  <si>
    <t>SHIRLEY YAP</t>
  </si>
  <si>
    <t xml:space="preserve">F0985020251123056539 </t>
  </si>
  <si>
    <t>F0985020251213019948</t>
  </si>
  <si>
    <t>F0440620250609004681</t>
  </si>
  <si>
    <t>F0440620260101004649</t>
  </si>
  <si>
    <t>F0440620250817032802</t>
  </si>
  <si>
    <t>F0440620250904011134</t>
  </si>
  <si>
    <t>F0440620251106002876</t>
  </si>
  <si>
    <t>F0440620251120003589</t>
  </si>
  <si>
    <t xml:space="preserve">F985020250708043796 </t>
  </si>
  <si>
    <t>F985020251203135243</t>
  </si>
  <si>
    <t>NG MIKI</t>
  </si>
  <si>
    <t>DUITNOW QR- NG BEE HAR *</t>
  </si>
  <si>
    <t>F0985020251209045210</t>
  </si>
  <si>
    <t>F0985020251212037471</t>
  </si>
  <si>
    <t>F0985020251216043278</t>
  </si>
  <si>
    <t>F0985020251206010155</t>
  </si>
  <si>
    <t xml:space="preserve">F0985020251216043278 </t>
  </si>
  <si>
    <t xml:space="preserve">F0985020251220022958 </t>
  </si>
  <si>
    <t>F0985020251219020904</t>
  </si>
  <si>
    <t>林美兰</t>
  </si>
  <si>
    <t>F0985020251010023752</t>
  </si>
  <si>
    <t>F0985020251210058764</t>
  </si>
  <si>
    <t>STEPHANIE GOH</t>
  </si>
  <si>
    <t xml:space="preserve">F985020251205023238 </t>
  </si>
  <si>
    <t>F0985020251221100756</t>
  </si>
  <si>
    <t>WINNIE OOI</t>
  </si>
  <si>
    <t xml:space="preserve">F0985020251206032376 </t>
  </si>
  <si>
    <t>F0985020251211012711</t>
  </si>
  <si>
    <t>BAN HUA CHEONG</t>
  </si>
  <si>
    <t>F985020250811178269</t>
  </si>
  <si>
    <t>F0985020251215012601</t>
  </si>
  <si>
    <t>PUIYEE PHEW</t>
  </si>
  <si>
    <t>DUITNOW QR- PHEW PUI YEE *</t>
  </si>
  <si>
    <t>F985020251204106359</t>
  </si>
  <si>
    <t>F0985020251109027063</t>
  </si>
  <si>
    <t>LEEHUA NG</t>
  </si>
  <si>
    <t>MBB CT- NG LEE HUA *Fund transfer</t>
  </si>
  <si>
    <t>F0985020251211029413</t>
  </si>
  <si>
    <t>F0985020250929054099</t>
  </si>
  <si>
    <t>MOYSIM LIM</t>
  </si>
  <si>
    <t>MBB CT- LIM MOY SIM *lim moy sim</t>
  </si>
  <si>
    <t>F985020251205068944</t>
  </si>
  <si>
    <t xml:space="preserve">F0985020251130035279 </t>
  </si>
  <si>
    <t>F0985020251210032561</t>
  </si>
  <si>
    <t xml:space="preserve">F0985020251207020464 </t>
  </si>
  <si>
    <t>JANET ANG</t>
  </si>
  <si>
    <t>F0985020251204020464</t>
  </si>
  <si>
    <t>F0985020251204020241</t>
  </si>
  <si>
    <t>CHAN MUN MUN</t>
  </si>
  <si>
    <t>F0985020250929037238</t>
  </si>
  <si>
    <t>F0985020251210051204</t>
  </si>
  <si>
    <t>CINDY LEE</t>
  </si>
  <si>
    <t xml:space="preserve">F0985020251121013849 </t>
  </si>
  <si>
    <t>F985020251209070430</t>
  </si>
  <si>
    <t>DUITNOW QR- CHUNG MOOI PENG *</t>
  </si>
  <si>
    <t>F0985020251210050688</t>
  </si>
  <si>
    <t>POPPY LOVE</t>
  </si>
  <si>
    <t xml:space="preserve">F985020251121004793 </t>
  </si>
  <si>
    <t>F985020251206010715</t>
  </si>
  <si>
    <t>MAY WONG</t>
  </si>
  <si>
    <t>F0985020250805010286</t>
  </si>
  <si>
    <t>F0985020251210023157</t>
  </si>
  <si>
    <t>F0985020251028028490</t>
  </si>
  <si>
    <t>ESTHER GOH</t>
  </si>
  <si>
    <t xml:space="preserve">F0985020251203107751 </t>
  </si>
  <si>
    <t>F0985020251212010353</t>
  </si>
  <si>
    <t>SY KWAN</t>
  </si>
  <si>
    <t xml:space="preserve">F0985020250526001412 </t>
  </si>
  <si>
    <t>F0985020251214024632</t>
  </si>
  <si>
    <t>TRACY LING</t>
  </si>
  <si>
    <t>F0985020250922062259</t>
  </si>
  <si>
    <t>F0985020251213024231</t>
  </si>
  <si>
    <t>ELISE TEIN</t>
  </si>
  <si>
    <t>R1205020250531027610</t>
  </si>
  <si>
    <t>F0985020251212032389</t>
  </si>
  <si>
    <t>ELITA ENG</t>
  </si>
  <si>
    <t xml:space="preserve">F985020251130084094 </t>
  </si>
  <si>
    <t>F0985020251216020408</t>
  </si>
  <si>
    <t>JASMINE PHUA</t>
  </si>
  <si>
    <t>F0985020250928112246</t>
  </si>
  <si>
    <t>F0985020251213008871</t>
  </si>
  <si>
    <t>韩佩玲</t>
  </si>
  <si>
    <t>F0985020250717005631</t>
  </si>
  <si>
    <t>F0985020251210037873</t>
  </si>
  <si>
    <t>F0985020251104020213</t>
  </si>
  <si>
    <t>MELODY CHIN</t>
  </si>
  <si>
    <t xml:space="preserve">F985020251122220668 </t>
  </si>
  <si>
    <t>F0985020251215007133</t>
  </si>
  <si>
    <t xml:space="preserve">F985020251129163046 </t>
  </si>
  <si>
    <t>HENG SIEW KIEM</t>
  </si>
  <si>
    <t>F0985020251019006988</t>
  </si>
  <si>
    <t>F985020251209037703</t>
  </si>
  <si>
    <t>F0985020251212014640</t>
  </si>
  <si>
    <t>GRACE FOO</t>
  </si>
  <si>
    <t>F0985020251020035113</t>
  </si>
  <si>
    <t>F0985020251212024058</t>
  </si>
  <si>
    <t>MICHELLE LEE GAIK CHENG</t>
  </si>
  <si>
    <t xml:space="preserve">F985020251202106320 </t>
  </si>
  <si>
    <t>F0985020251216011464</t>
  </si>
  <si>
    <t>CELESTINE LAI</t>
  </si>
  <si>
    <t>DUITNOW QR- LAI TENG MUN *</t>
  </si>
  <si>
    <t>F0985020251213016082</t>
  </si>
  <si>
    <t>CHIN CHIN LIEW</t>
  </si>
  <si>
    <t xml:space="preserve">F0985020251208060232 </t>
  </si>
  <si>
    <t>F985020251212004347</t>
  </si>
  <si>
    <t>YONG MOOI SONG</t>
  </si>
  <si>
    <t>MBB CT- SONG YONG MOOI *Song Qing ling</t>
  </si>
  <si>
    <t>F0985020251212040510</t>
  </si>
  <si>
    <t>JACKIE WONG</t>
  </si>
  <si>
    <t>F0985020251009068494</t>
  </si>
  <si>
    <t>R985020251211006193</t>
  </si>
  <si>
    <t>KIM BENG</t>
  </si>
  <si>
    <t>MBB CT- TAN SHIEH TING *Fund Transfer</t>
  </si>
  <si>
    <t>F0985020251203055594</t>
  </si>
  <si>
    <t>刘日發</t>
  </si>
  <si>
    <t>F0985020251020003533</t>
  </si>
  <si>
    <t>F0985020251214021183</t>
  </si>
  <si>
    <t>FONG TI WONG</t>
  </si>
  <si>
    <t>F0985020250815037608</t>
  </si>
  <si>
    <t>F0985020260125026226</t>
  </si>
  <si>
    <t>ALICE TEW</t>
  </si>
  <si>
    <t>F0985020250728029751</t>
  </si>
  <si>
    <t>F0985020251222073780</t>
  </si>
  <si>
    <t>F0985020250608006517</t>
  </si>
  <si>
    <t>F0985020251113013705</t>
  </si>
  <si>
    <t>F0985020251215004868</t>
  </si>
  <si>
    <t xml:space="preserve">F0985020251119018677 </t>
  </si>
  <si>
    <t>SAMANDA CHUAH</t>
  </si>
  <si>
    <t>F985020251201038585</t>
  </si>
  <si>
    <t>F985020251212016369</t>
  </si>
  <si>
    <t>WONGAHHING</t>
  </si>
  <si>
    <t>F0985020251227013243</t>
  </si>
  <si>
    <t>F0985020251227015503</t>
  </si>
  <si>
    <t>WAI YEE</t>
  </si>
  <si>
    <t>F0985020251108020812</t>
  </si>
  <si>
    <t>F0985020251215013868</t>
  </si>
  <si>
    <t>IVY LEE</t>
  </si>
  <si>
    <t>F0985020251203075085</t>
  </si>
  <si>
    <t>F0985020251214009250</t>
  </si>
  <si>
    <t>F0985020251209074657</t>
  </si>
  <si>
    <t>F0985020251130043121</t>
  </si>
  <si>
    <t>F0985020251213039187</t>
  </si>
  <si>
    <t>SHIRLEY LOOK</t>
  </si>
  <si>
    <t>F0985020250521085095</t>
  </si>
  <si>
    <t>F0985020251217006737</t>
  </si>
  <si>
    <t>F0985020250420068738</t>
  </si>
  <si>
    <t>LIM SIEWTOOH</t>
  </si>
  <si>
    <t xml:space="preserve">F0985020251211047931 </t>
  </si>
  <si>
    <t>F0985020251216044428</t>
  </si>
  <si>
    <t>JENNY CHONG</t>
  </si>
  <si>
    <t xml:space="preserve">F0985020251211019248 </t>
  </si>
  <si>
    <t>F0985020251215009107</t>
  </si>
  <si>
    <t>SIEW HOON</t>
  </si>
  <si>
    <t>F0985020251214010723</t>
  </si>
  <si>
    <t>F0985020251217012986</t>
  </si>
  <si>
    <t>CALLY NGMM</t>
  </si>
  <si>
    <t>F0985020250724017525</t>
  </si>
  <si>
    <t>F0985020251217018367</t>
  </si>
  <si>
    <t>F0985020251202051047</t>
  </si>
  <si>
    <t>F0985020251211063525</t>
  </si>
  <si>
    <t>FONG LOH</t>
  </si>
  <si>
    <t>F0985020251125040909</t>
  </si>
  <si>
    <t>F0985020251216012655</t>
  </si>
  <si>
    <t>F0985020250907025812</t>
  </si>
  <si>
    <t>F0985020250727023795</t>
  </si>
  <si>
    <t>LINDA TEO</t>
  </si>
  <si>
    <t>F0985020251213006540</t>
  </si>
  <si>
    <t>F0985020260103023611</t>
  </si>
  <si>
    <t>NG MEE CHIN IRENE</t>
  </si>
  <si>
    <t>F0985020251117015911</t>
  </si>
  <si>
    <t>F0985020251217022069</t>
  </si>
  <si>
    <t>李素雯</t>
  </si>
  <si>
    <t>F0985020251008007891</t>
  </si>
  <si>
    <t>F0985020251216047607</t>
  </si>
  <si>
    <t xml:space="preserve">F0985020251211007396 </t>
  </si>
  <si>
    <t>F0985020251210042023</t>
  </si>
  <si>
    <t>F985020251216000581</t>
  </si>
  <si>
    <t>JANICE YAP</t>
  </si>
  <si>
    <t>F0985020251208024835</t>
  </si>
  <si>
    <t>F0985020251216050563</t>
  </si>
  <si>
    <t>MEI MEI</t>
  </si>
  <si>
    <t>F0985020251211013950</t>
  </si>
  <si>
    <t>F985020251216000942</t>
  </si>
  <si>
    <t xml:space="preserve">F0985020251129131962 </t>
  </si>
  <si>
    <t>F0985020251219005096</t>
  </si>
  <si>
    <t>F0985020251210010129</t>
  </si>
  <si>
    <t>NICOLE TU</t>
  </si>
  <si>
    <t xml:space="preserve">F0985020251209116240 </t>
  </si>
  <si>
    <t>F985020251217031539</t>
  </si>
  <si>
    <t xml:space="preserve">F0985020251210062704 </t>
  </si>
  <si>
    <t>F0985020251218021161</t>
  </si>
  <si>
    <t>F0985020251219021168</t>
  </si>
  <si>
    <t>F0985020251229076294</t>
  </si>
  <si>
    <t>F0985020251212042333</t>
  </si>
  <si>
    <t>F0985020251229076620</t>
  </si>
  <si>
    <t>NICO SIM</t>
  </si>
  <si>
    <t>Rainbow sis SIM MEEI FANG *Nico sim</t>
  </si>
  <si>
    <t>F985020251218018827</t>
  </si>
  <si>
    <t>LUCY GOH</t>
  </si>
  <si>
    <t xml:space="preserve">F0985020251204024572 </t>
  </si>
  <si>
    <t>F0985020251217005562</t>
  </si>
  <si>
    <t>DORIS KOH</t>
  </si>
  <si>
    <t xml:space="preserve">F0985020251207009132 </t>
  </si>
  <si>
    <t>F0985020251218016006</t>
  </si>
  <si>
    <t>POHCHUAN NG</t>
  </si>
  <si>
    <t xml:space="preserve">F0985020251205017817 </t>
  </si>
  <si>
    <t>F0985020251218007414</t>
  </si>
  <si>
    <t xml:space="preserve">F0985020251205017935 </t>
  </si>
  <si>
    <t xml:space="preserve">F0985020251125013543 </t>
  </si>
  <si>
    <t>SIM CHAIGEOK</t>
  </si>
  <si>
    <t xml:space="preserve">F0985020250903031108 </t>
  </si>
  <si>
    <t>F0985020251218010074</t>
  </si>
  <si>
    <t>THOE YENNEE</t>
  </si>
  <si>
    <t>F0985020250818020649</t>
  </si>
  <si>
    <t>F985020251220044353</t>
  </si>
  <si>
    <t>TRACY CHIA</t>
  </si>
  <si>
    <t xml:space="preserve">F985020251203117790 </t>
  </si>
  <si>
    <t>F985020251219021815</t>
  </si>
  <si>
    <t>HEOK TANG</t>
  </si>
  <si>
    <t xml:space="preserve">F0985020251207014352 </t>
  </si>
  <si>
    <t>F0985020251222025451</t>
  </si>
  <si>
    <t>LAI PEI PEI</t>
  </si>
  <si>
    <t>LAI PEI PEI *Lai pei pei</t>
  </si>
  <si>
    <t>F0985020251227058036</t>
  </si>
  <si>
    <t>GOH XIU XIN</t>
  </si>
  <si>
    <t>F0985020251220029433</t>
  </si>
  <si>
    <t>CHIN LEE MA</t>
  </si>
  <si>
    <t>MBB CT- KHOO ER AN / *Mah chin lee</t>
  </si>
  <si>
    <t>F0985020251220009889</t>
  </si>
  <si>
    <t>SHELLY LEONG</t>
  </si>
  <si>
    <t>F985020251107003080</t>
  </si>
  <si>
    <t>F0985020251220006639</t>
  </si>
  <si>
    <t>DUITNOW QR- LEONG LEE YIN *</t>
  </si>
  <si>
    <t>YEN KEOW</t>
  </si>
  <si>
    <t>F985020251202150698</t>
  </si>
  <si>
    <t>F985020251221004452</t>
  </si>
  <si>
    <t>SHIRLEY CHAN WAI KUEN</t>
  </si>
  <si>
    <t>F0985020250930037264</t>
  </si>
  <si>
    <t>F0985020251220009922</t>
  </si>
  <si>
    <t>F0985020251204036406</t>
  </si>
  <si>
    <t>F0985020251221094493</t>
  </si>
  <si>
    <t>CHUATEE LEE</t>
  </si>
  <si>
    <t>F0985020251126029893</t>
  </si>
  <si>
    <t>F0985020251221093343</t>
  </si>
  <si>
    <t>F0985020251211037045</t>
  </si>
  <si>
    <t>EW WEI XUEN</t>
  </si>
  <si>
    <t>F985020250628019947</t>
  </si>
  <si>
    <t>F985020251210073322</t>
  </si>
  <si>
    <t>F985020251210068862</t>
  </si>
  <si>
    <t>F0985020251211067037</t>
  </si>
  <si>
    <t>F0985020251018060357</t>
  </si>
  <si>
    <t>OOI VINCENT</t>
  </si>
  <si>
    <t>DUITNOW QR- OOI YIN SHEN *</t>
  </si>
  <si>
    <t>F0985020251211065254</t>
  </si>
  <si>
    <t>CHU HELEN</t>
  </si>
  <si>
    <t>F0985020251017007160</t>
  </si>
  <si>
    <t>F0985020251222040984</t>
  </si>
  <si>
    <t>郑玉梅</t>
  </si>
  <si>
    <t>F0985020251209068631</t>
  </si>
  <si>
    <t>F0985020251221066893</t>
  </si>
  <si>
    <t>SIEW LENG CHONG</t>
  </si>
  <si>
    <t>MBB CT- CHONG SIEW LENG *maixiaogui</t>
  </si>
  <si>
    <t>F0985020251221055016</t>
  </si>
  <si>
    <t>JZ YEOH</t>
  </si>
  <si>
    <t xml:space="preserve">F0985020250908006676 </t>
  </si>
  <si>
    <t>F0985020251221040106</t>
  </si>
  <si>
    <t xml:space="preserve">F0985020251119013706 </t>
  </si>
  <si>
    <t>F0985020251219018883</t>
  </si>
  <si>
    <t>EILEEN TOH</t>
  </si>
  <si>
    <t xml:space="preserve">F985020251203020976 </t>
  </si>
  <si>
    <t>F985020251219000390</t>
  </si>
  <si>
    <t xml:space="preserve">F985020251205050634 </t>
  </si>
  <si>
    <t>CHRISTINA LEE LEE</t>
  </si>
  <si>
    <t>F0985020251217009751</t>
  </si>
  <si>
    <t>F985020251220000897</t>
  </si>
  <si>
    <t>STEPHANIE CHEAH</t>
  </si>
  <si>
    <t>F0985020251019024109</t>
  </si>
  <si>
    <t>F0985020251223019343</t>
  </si>
  <si>
    <t>LING MEEKIEW</t>
  </si>
  <si>
    <t>F0985020251107040541</t>
  </si>
  <si>
    <t>F985020251221128767</t>
  </si>
  <si>
    <t>F0985020251222060374</t>
  </si>
  <si>
    <t>WEEL PIN HONG</t>
  </si>
  <si>
    <t>F0985020251224075578</t>
  </si>
  <si>
    <t>F0985020260125040286</t>
  </si>
  <si>
    <t>MICHELLE KOH</t>
  </si>
  <si>
    <t>F0985020250726095881</t>
  </si>
  <si>
    <t>F985020251221113724</t>
  </si>
  <si>
    <t>F0985020250816065117</t>
  </si>
  <si>
    <t>F0985020251229135054</t>
  </si>
  <si>
    <t>F0985020251231054076</t>
  </si>
  <si>
    <t>JOAN LIM</t>
  </si>
  <si>
    <t>F985020251211022561</t>
  </si>
  <si>
    <t>F0985020251224018380</t>
  </si>
  <si>
    <t>MI MOMO</t>
  </si>
  <si>
    <t>F985020251203022284</t>
  </si>
  <si>
    <t>F985020251221107611</t>
  </si>
  <si>
    <t>F0985020250621016316</t>
  </si>
  <si>
    <t>F0985020251222057711</t>
  </si>
  <si>
    <t>CK YEOH</t>
  </si>
  <si>
    <t>F985020251209124415</t>
  </si>
  <si>
    <t>F0985020251223046772</t>
  </si>
  <si>
    <t>华华</t>
  </si>
  <si>
    <t xml:space="preserve">F0985020251209062498 </t>
  </si>
  <si>
    <t>F0985020251223021228</t>
  </si>
  <si>
    <t>YS LAU</t>
  </si>
  <si>
    <t>F0985020251218014907</t>
  </si>
  <si>
    <t>F0985020251222066875</t>
  </si>
  <si>
    <t>YUKI QIQI</t>
  </si>
  <si>
    <t xml:space="preserve">F0985020251206016334 </t>
  </si>
  <si>
    <t>F0985020251227061013</t>
  </si>
  <si>
    <t>HA WHOEELING</t>
  </si>
  <si>
    <t>HA WHOEE LING *ha whoee ling</t>
  </si>
  <si>
    <t>F0985020251226040191</t>
  </si>
  <si>
    <t>MINDY NG</t>
  </si>
  <si>
    <t>F0985020251213028010</t>
  </si>
  <si>
    <t>F0985020251223038288</t>
  </si>
  <si>
    <t xml:space="preserve">F0985020251220018954 </t>
  </si>
  <si>
    <t>F985020251221079953</t>
  </si>
  <si>
    <t>黄素梅</t>
  </si>
  <si>
    <t>F0985020250709020554</t>
  </si>
  <si>
    <t>F0985020251224042992</t>
  </si>
  <si>
    <t>CHONG SMOI</t>
  </si>
  <si>
    <t xml:space="preserve">F0985020251205023106 </t>
  </si>
  <si>
    <t>F0985020251222057164</t>
  </si>
  <si>
    <t>MEEYOKE MAH</t>
  </si>
  <si>
    <t>F0985020250930043627</t>
  </si>
  <si>
    <t>F0985020251224032483</t>
  </si>
  <si>
    <t>HELEN CHONG</t>
  </si>
  <si>
    <t xml:space="preserve">F0985020251130052890 </t>
  </si>
  <si>
    <t>F0985020251223056239</t>
  </si>
  <si>
    <t>VENESSE TAN</t>
  </si>
  <si>
    <t>F0985020251128032845</t>
  </si>
  <si>
    <t>F0985020251224030448</t>
  </si>
  <si>
    <t>YOKE YUN</t>
  </si>
  <si>
    <t>DUITNOW QR- CHEN YOK YON *</t>
  </si>
  <si>
    <t>F0985020251224041456</t>
  </si>
  <si>
    <t>F0985020251204068824</t>
  </si>
  <si>
    <t>ANNIE YEW</t>
  </si>
  <si>
    <t>F0985020251106038846</t>
  </si>
  <si>
    <t>F0985020251224038652</t>
  </si>
  <si>
    <t>F985020251122016155</t>
  </si>
  <si>
    <t>IRVEE CHONG</t>
  </si>
  <si>
    <t xml:space="preserve">F0985020251215030211 </t>
  </si>
  <si>
    <t>F0985020260112025909</t>
  </si>
  <si>
    <t>IRENE CHAN</t>
  </si>
  <si>
    <t>DUITNOW QR- CHAN SIEW CHIEN *</t>
  </si>
  <si>
    <t>F0985020251224044659</t>
  </si>
  <si>
    <t>F0985020251204062364</t>
  </si>
  <si>
    <t>POH MAY CHAN</t>
  </si>
  <si>
    <t>F0985020250416020366</t>
  </si>
  <si>
    <t>F0985020251231020309</t>
  </si>
  <si>
    <t>F0985020250512092320</t>
  </si>
  <si>
    <t>F0985020250609024651</t>
  </si>
  <si>
    <t>F0985020250730051157</t>
  </si>
  <si>
    <t>F0985020250908023874</t>
  </si>
  <si>
    <t>F0985020250922048868</t>
  </si>
  <si>
    <t>F0985020251006031890</t>
  </si>
  <si>
    <t>F0985020251019016561</t>
  </si>
  <si>
    <t xml:space="preserve">F0985020251123085387 </t>
  </si>
  <si>
    <t>F0985020251202019709</t>
  </si>
  <si>
    <t xml:space="preserve">F0985020251211006318 </t>
  </si>
  <si>
    <t xml:space="preserve">F0985020251217018710 </t>
  </si>
  <si>
    <t>F0985020251230043192</t>
  </si>
  <si>
    <t>IMXUENBELLE CC</t>
  </si>
  <si>
    <t xml:space="preserve">F0985020251112002169 </t>
  </si>
  <si>
    <t>F0985020251211045296</t>
  </si>
  <si>
    <t>SHIAU SAN LEE</t>
  </si>
  <si>
    <t xml:space="preserve">F985020251202087683 </t>
  </si>
  <si>
    <t>F985020251221012929</t>
  </si>
  <si>
    <t>PEI PEI SAMANTHA</t>
  </si>
  <si>
    <t>DUITNOW QR- TAN PEI PEI *</t>
  </si>
  <si>
    <t>F985020251210003961</t>
  </si>
  <si>
    <t>YK LIOW</t>
  </si>
  <si>
    <t>F0985020251209074930</t>
  </si>
  <si>
    <t>F0985020251223046668</t>
  </si>
  <si>
    <t>KIM YONG</t>
  </si>
  <si>
    <t>F0985020251119008678</t>
  </si>
  <si>
    <t>F0985020251223045762</t>
  </si>
  <si>
    <t>CHEW CAROL</t>
  </si>
  <si>
    <t>F0985020251207022969</t>
  </si>
  <si>
    <t>F0985020251227009282</t>
  </si>
  <si>
    <t>FOONGLIN CHEONG</t>
  </si>
  <si>
    <t>F0985020250927025272</t>
  </si>
  <si>
    <t>F985020251224095585</t>
  </si>
  <si>
    <t>GAN BK</t>
  </si>
  <si>
    <t>F0985020251019009401</t>
  </si>
  <si>
    <t>F0985020251222033014</t>
  </si>
  <si>
    <t>CHOKEYIN HONG</t>
  </si>
  <si>
    <t>F0985020250930024210</t>
  </si>
  <si>
    <t>F0985020251006025316A</t>
  </si>
  <si>
    <t>F985020251018041415</t>
  </si>
  <si>
    <t>F985020251224090753</t>
  </si>
  <si>
    <t>JENNIFER LEE</t>
  </si>
  <si>
    <t>F0985020250425035686</t>
  </si>
  <si>
    <t>F0985020251226062766</t>
  </si>
  <si>
    <t>TASHA NG</t>
  </si>
  <si>
    <t>F0985020250830014477</t>
  </si>
  <si>
    <t>F985020251224067882</t>
  </si>
  <si>
    <t>KENDY GOOI</t>
  </si>
  <si>
    <t>F985020250929056210</t>
  </si>
  <si>
    <t>F0985020251226038860</t>
  </si>
  <si>
    <t>SANDY WIN</t>
  </si>
  <si>
    <t xml:space="preserve">F0985020251205048079 </t>
  </si>
  <si>
    <t>F0985020251223057279</t>
  </si>
  <si>
    <t>SIEW LIAN CHING</t>
  </si>
  <si>
    <t>F0985020251020027811</t>
  </si>
  <si>
    <t>F0985020251223037639</t>
  </si>
  <si>
    <t>PAULINE ZEA</t>
  </si>
  <si>
    <t>F0985020251112017664</t>
  </si>
  <si>
    <t>F985020251222066231</t>
  </si>
  <si>
    <t xml:space="preserve">F0985020251216042068 </t>
  </si>
  <si>
    <t>F0985020251222029001</t>
  </si>
  <si>
    <t>JESLINE LAW</t>
  </si>
  <si>
    <t>F0985020251115010968</t>
  </si>
  <si>
    <t>R985020251215005151</t>
  </si>
  <si>
    <t xml:space="preserve">F985020251129046498 </t>
  </si>
  <si>
    <t>F985020251222006297</t>
  </si>
  <si>
    <t xml:space="preserve">F985020251207005182 </t>
  </si>
  <si>
    <t>SERENE SEE</t>
  </si>
  <si>
    <t>F0985020250803009327</t>
  </si>
  <si>
    <t>F985020251224066001</t>
  </si>
  <si>
    <t>JENNIFER KANG</t>
  </si>
  <si>
    <t>F0985020250417045272</t>
  </si>
  <si>
    <t>F0985020251226040121</t>
  </si>
  <si>
    <t>JENNY TAN</t>
  </si>
  <si>
    <t xml:space="preserve">F0985020251214011646 </t>
  </si>
  <si>
    <t>F0985020260105004862</t>
  </si>
  <si>
    <t xml:space="preserve">F0985020251126018604 </t>
  </si>
  <si>
    <t>F0985020251229071516</t>
  </si>
  <si>
    <t>F0985020251102033233</t>
  </si>
  <si>
    <t>CHONG KIM LIAN</t>
  </si>
  <si>
    <t>F0985020251019008733</t>
  </si>
  <si>
    <t>F0985020251230012619</t>
  </si>
  <si>
    <t>STEPHANIE CHEONG</t>
  </si>
  <si>
    <t>F0985020251124040492</t>
  </si>
  <si>
    <t>F0985020251226052193</t>
  </si>
  <si>
    <t>F0985020251028029186</t>
  </si>
  <si>
    <t>F0985020251223013188</t>
  </si>
  <si>
    <t>F0985020251106083039</t>
  </si>
  <si>
    <t xml:space="preserve">F0985020251204047264 </t>
  </si>
  <si>
    <t xml:space="preserve">F0985020251210014339 </t>
  </si>
  <si>
    <t xml:space="preserve">F0985020251218012322 </t>
  </si>
  <si>
    <t>MARGARET CHIN</t>
  </si>
  <si>
    <t>F0985020251213020170</t>
  </si>
  <si>
    <t>F0985020251226070271</t>
  </si>
  <si>
    <t>JSS TY</t>
  </si>
  <si>
    <t>MBB CT- TAY PENG HUI *B live selling</t>
  </si>
  <si>
    <t>F0985020251223020991</t>
  </si>
  <si>
    <t>LEE POH LIN</t>
  </si>
  <si>
    <t>F0985020251005007397</t>
  </si>
  <si>
    <t>F985020251220010115</t>
  </si>
  <si>
    <t>PHANG KIM JIN</t>
  </si>
  <si>
    <t>F0985020251124043785</t>
  </si>
  <si>
    <t>F0985020251226062439</t>
  </si>
  <si>
    <t>LUAH SIEW LEE</t>
  </si>
  <si>
    <t>F0985020250430081727</t>
  </si>
  <si>
    <t>F985020251224045729</t>
  </si>
  <si>
    <t>F985020250726033109</t>
  </si>
  <si>
    <t xml:space="preserve">F0985020251201046321 </t>
  </si>
  <si>
    <t>F0985020251230037701</t>
  </si>
  <si>
    <t xml:space="preserve">F0985020251213034785 </t>
  </si>
  <si>
    <t>F985020251221098360</t>
  </si>
  <si>
    <t>EMY WONG</t>
  </si>
  <si>
    <t>F0985020251123043203</t>
  </si>
  <si>
    <t>F0985020251226059733</t>
  </si>
  <si>
    <t>F0985020251201017385</t>
  </si>
  <si>
    <t>F0985020251210049626</t>
  </si>
  <si>
    <t>HELEN CHEW</t>
  </si>
  <si>
    <t>F0985020251020009152</t>
  </si>
  <si>
    <t>F0985020251227063304</t>
  </si>
  <si>
    <t xml:space="preserve">F0985020251211026608 </t>
  </si>
  <si>
    <t>F0985020251227050884</t>
  </si>
  <si>
    <t>ELAINE CHONG</t>
  </si>
  <si>
    <t xml:space="preserve">F985020251204001017 </t>
  </si>
  <si>
    <t>F0985020251226049695</t>
  </si>
  <si>
    <t>Food LOH MUI FONG *Rainbow Luggag</t>
  </si>
  <si>
    <t>F0985020251226064692</t>
  </si>
  <si>
    <t>ISABELL LAM</t>
  </si>
  <si>
    <t>F0985020251223043150</t>
  </si>
  <si>
    <t>F0985020251226042729</t>
  </si>
  <si>
    <t>F985020251128020311</t>
  </si>
  <si>
    <t>F985020251224016990</t>
  </si>
  <si>
    <t>BEE KEOW TEE</t>
  </si>
  <si>
    <t xml:space="preserve">F0985020251203038366 </t>
  </si>
  <si>
    <t>F985020251225064769</t>
  </si>
  <si>
    <t>JESSLIN LEE</t>
  </si>
  <si>
    <t>F0985020250425044234</t>
  </si>
  <si>
    <t>F0985020251227038316</t>
  </si>
  <si>
    <t>F0985020251018031748</t>
  </si>
  <si>
    <t>CRIS LIM SIEW YEE</t>
  </si>
  <si>
    <t>C group LIM SIEW YEE *Cris Lim Siew</t>
  </si>
  <si>
    <t>F985020251222088613</t>
  </si>
  <si>
    <t>美萍美萍</t>
  </si>
  <si>
    <t xml:space="preserve">F0985020251122155796 </t>
  </si>
  <si>
    <t>F0985020251227041855</t>
  </si>
  <si>
    <t>SOO TENG</t>
  </si>
  <si>
    <t xml:space="preserve">F985020250828012311 </t>
  </si>
  <si>
    <t>F985020251225051099</t>
  </si>
  <si>
    <t>KIM KIM</t>
  </si>
  <si>
    <t xml:space="preserve">F0985020251208025344 </t>
  </si>
  <si>
    <t>F0985020251227060962</t>
  </si>
  <si>
    <t>F0985020251227041964</t>
  </si>
  <si>
    <t>F0985020251205037711</t>
  </si>
  <si>
    <t>F0985020251227049799</t>
  </si>
  <si>
    <t>TEE SER INN</t>
  </si>
  <si>
    <t xml:space="preserve">F0985020251123076550 </t>
  </si>
  <si>
    <t>F0985020251227050775</t>
  </si>
  <si>
    <t xml:space="preserve">F0985020251130071410 </t>
  </si>
  <si>
    <t xml:space="preserve">F0985020251218007414 </t>
  </si>
  <si>
    <t>F0985020251231011629</t>
  </si>
  <si>
    <t>TEY AH HIOK</t>
  </si>
  <si>
    <t>F0985020251116015629</t>
  </si>
  <si>
    <t>F0985020251230040257</t>
  </si>
  <si>
    <t xml:space="preserve">F0985020251129165496 </t>
  </si>
  <si>
    <t xml:space="preserve">F0985020251129165706 </t>
  </si>
  <si>
    <t>TANNY LEE</t>
  </si>
  <si>
    <t xml:space="preserve">F0985020251219015692 </t>
  </si>
  <si>
    <t>F0985020251229082449</t>
  </si>
  <si>
    <t>NG WEI SHIN</t>
  </si>
  <si>
    <t xml:space="preserve">F985020251210063041 </t>
  </si>
  <si>
    <t>F0985020251231052646</t>
  </si>
  <si>
    <t>MAY PK CHUAH</t>
  </si>
  <si>
    <t xml:space="preserve">F0985020251208023725 </t>
  </si>
  <si>
    <t>F0985020251229061647</t>
  </si>
  <si>
    <t>YOKE POOI CHEONG</t>
  </si>
  <si>
    <t>F0985020251204022991</t>
  </si>
  <si>
    <t>F0985020251229156609</t>
  </si>
  <si>
    <t>PENGPENG KOH</t>
  </si>
  <si>
    <t>F0985020250925010511</t>
  </si>
  <si>
    <t>F0985020260115006428</t>
  </si>
  <si>
    <t>F0985020250929048408</t>
  </si>
  <si>
    <t xml:space="preserve">F0985020251120012323 </t>
  </si>
  <si>
    <t>ROSE HEW</t>
  </si>
  <si>
    <t>F0985020251211065080</t>
  </si>
  <si>
    <t>F0985020260101006578</t>
  </si>
  <si>
    <t>AMY NGAN</t>
  </si>
  <si>
    <t>F0985020250728042039</t>
  </si>
  <si>
    <t>F0985020260111005245</t>
  </si>
  <si>
    <t>HEE YIH MEI</t>
  </si>
  <si>
    <t>F0985020250419109169</t>
  </si>
  <si>
    <t>F0985020251230052113</t>
  </si>
  <si>
    <t>F0985020250817029215</t>
  </si>
  <si>
    <t xml:space="preserve">F0985020251129093108 </t>
  </si>
  <si>
    <t xml:space="preserve">F0985020251120028632 </t>
  </si>
  <si>
    <t>F0985020251226041425</t>
  </si>
  <si>
    <t>F0985020251105021680</t>
  </si>
  <si>
    <t>F0985020251012008006</t>
  </si>
  <si>
    <t>F0985020250902031660</t>
  </si>
  <si>
    <t>F0985020250814027735</t>
  </si>
  <si>
    <t>F0985020250727045061</t>
  </si>
  <si>
    <t>F0985020251230035134</t>
  </si>
  <si>
    <t>F0985020250629003229</t>
  </si>
  <si>
    <t>KAREN SIOW</t>
  </si>
  <si>
    <t xml:space="preserve">F0985020251220018880 </t>
  </si>
  <si>
    <t>F0985020251226061640</t>
  </si>
  <si>
    <t>MEILI LEE</t>
  </si>
  <si>
    <t>F0985020250417034561</t>
  </si>
  <si>
    <t>F0985020251229079259</t>
  </si>
  <si>
    <t>F0985020251230012278</t>
  </si>
  <si>
    <t>F0985020250723028110</t>
  </si>
  <si>
    <t xml:space="preserve">F0985020250729013519 </t>
  </si>
  <si>
    <t>CHUA VIVIAN</t>
  </si>
  <si>
    <t xml:space="preserve">F985020251122064772 </t>
  </si>
  <si>
    <t>F0985020251230052257</t>
  </si>
  <si>
    <t xml:space="preserve">F985020251130074441 </t>
  </si>
  <si>
    <t>NING XIN KIM</t>
  </si>
  <si>
    <t>MBB CT- NG YEANG MEE *Ngyeangmee</t>
  </si>
  <si>
    <t>F0985020251230014433</t>
  </si>
  <si>
    <t>F0985020251125030088</t>
  </si>
  <si>
    <t>F0985020251231011120</t>
  </si>
  <si>
    <t>LEVINA VUN</t>
  </si>
  <si>
    <t>F0985020251208013573</t>
  </si>
  <si>
    <t>F0985020251230022232</t>
  </si>
  <si>
    <t>黄来月</t>
  </si>
  <si>
    <t>F0985020250723029516</t>
  </si>
  <si>
    <t>F0985020260101021656</t>
  </si>
  <si>
    <t>F0985020251227039824</t>
  </si>
  <si>
    <t>F985020251229145556</t>
  </si>
  <si>
    <t>MEIRONG ZHANG</t>
  </si>
  <si>
    <t>F0985020250815050947</t>
  </si>
  <si>
    <t>F0985020251229140769</t>
  </si>
  <si>
    <t>LEA CHING</t>
  </si>
  <si>
    <t xml:space="preserve">F0985020251210022890 </t>
  </si>
  <si>
    <t>F985020251229162258</t>
  </si>
  <si>
    <t xml:space="preserve">F985020251221062637 </t>
  </si>
  <si>
    <t>ANGELINE CHEW</t>
  </si>
  <si>
    <t>F0985020250910007646</t>
  </si>
  <si>
    <t>F0985020251231021032</t>
  </si>
  <si>
    <t>NICOLE NG</t>
  </si>
  <si>
    <t>F0440620250815003192</t>
  </si>
  <si>
    <t>F0985020260106027583</t>
  </si>
  <si>
    <t>JVC-2508-0063</t>
  </si>
  <si>
    <t>购物金从COCO转去CH</t>
  </si>
  <si>
    <t>NICKI KHONG</t>
  </si>
  <si>
    <t>F985020251209076778</t>
  </si>
  <si>
    <t>F985020251229121681</t>
  </si>
  <si>
    <t>KOO WENDY</t>
  </si>
  <si>
    <t>F0985020251202019584</t>
  </si>
  <si>
    <t>F0985020251231041002</t>
  </si>
  <si>
    <t xml:space="preserve">F0985020251220004228 </t>
  </si>
  <si>
    <t>F0985020251230058928</t>
  </si>
  <si>
    <t>桂香</t>
  </si>
  <si>
    <t xml:space="preserve">F0985020251204044304 </t>
  </si>
  <si>
    <t>F0985020260101026072</t>
  </si>
  <si>
    <t>MAGGIE TEOH</t>
  </si>
  <si>
    <t xml:space="preserve">F985020251216019424 </t>
  </si>
  <si>
    <t>F0985020260101022652</t>
  </si>
  <si>
    <t>CATHERINE THAM</t>
  </si>
  <si>
    <t>F0985020251229125096</t>
  </si>
  <si>
    <t>F0985020260101014624</t>
  </si>
  <si>
    <t>EVA TEE</t>
  </si>
  <si>
    <t>F0985020260105009985</t>
  </si>
  <si>
    <t>F0985020260105012162</t>
  </si>
  <si>
    <t>CONNIE SIA</t>
  </si>
  <si>
    <t xml:space="preserve">F0985020251223029654 </t>
  </si>
  <si>
    <t>F0985020260101024757</t>
  </si>
  <si>
    <t xml:space="preserve">F0985020251221085996 </t>
  </si>
  <si>
    <t>F0985020260101014331</t>
  </si>
  <si>
    <t>KIM LIANG CHONG</t>
  </si>
  <si>
    <t>F985020251225065708</t>
  </si>
  <si>
    <t>F0985020260101015931</t>
  </si>
  <si>
    <t>F0985020260102007747</t>
  </si>
  <si>
    <t xml:space="preserve">F0985020251201044529 </t>
  </si>
  <si>
    <t>金金</t>
  </si>
  <si>
    <t>DUITNOW QR- YAP TZYH SIONG *</t>
  </si>
  <si>
    <t>F985020251224051775</t>
  </si>
  <si>
    <t>F985020251230016960</t>
  </si>
  <si>
    <t>LOIUS TEO</t>
  </si>
  <si>
    <t xml:space="preserve">F0985020250911012419 </t>
  </si>
  <si>
    <t>F0985020260101002952</t>
  </si>
  <si>
    <t xml:space="preserve">F0985020250930035327 </t>
  </si>
  <si>
    <t>F0985020251231010192</t>
  </si>
  <si>
    <t>F0985020250513048185</t>
  </si>
  <si>
    <t>F0985020260101009584</t>
  </si>
  <si>
    <t>CINDY KOH</t>
  </si>
  <si>
    <t xml:space="preserve">F0985020251224036822 </t>
  </si>
  <si>
    <t>F0985020260102015213</t>
  </si>
  <si>
    <t>WEN WERN</t>
  </si>
  <si>
    <t xml:space="preserve">F0985020251208057868 </t>
  </si>
  <si>
    <t>F0985020260101002544</t>
  </si>
  <si>
    <t xml:space="preserve">F0985020251226039256 </t>
  </si>
  <si>
    <t>SIOK KIAU</t>
  </si>
  <si>
    <t>F0985020251226024124</t>
  </si>
  <si>
    <t>F0985020251231052912</t>
  </si>
  <si>
    <t>ABEE CHEONG</t>
  </si>
  <si>
    <t>F985020251224057176</t>
  </si>
  <si>
    <t>F985020251229088219</t>
  </si>
  <si>
    <t>CHAI LING KHOO</t>
  </si>
  <si>
    <t xml:space="preserve">F985020250727057753 </t>
  </si>
  <si>
    <t>F0985020260101009420</t>
  </si>
  <si>
    <t>F0985020251223017768</t>
  </si>
  <si>
    <t>F0985020251230062504</t>
  </si>
  <si>
    <t>F985020251229071408</t>
  </si>
  <si>
    <t>F985020251213040581</t>
  </si>
  <si>
    <t>F985020251222035606</t>
  </si>
  <si>
    <t>F985020251229071898</t>
  </si>
  <si>
    <t>F985020251222036201</t>
  </si>
  <si>
    <t>KITTY WEE</t>
  </si>
  <si>
    <t>F0985020251202020137</t>
  </si>
  <si>
    <t>F0985020251230010686</t>
  </si>
  <si>
    <t>NING</t>
  </si>
  <si>
    <t>F985020250928049590</t>
  </si>
  <si>
    <t>F0985020260101029317</t>
  </si>
  <si>
    <t>F985020251107010482</t>
  </si>
  <si>
    <t>IVY LAM</t>
  </si>
  <si>
    <t xml:space="preserve">F0985020250912023992 </t>
  </si>
  <si>
    <t>F0985020260101030996</t>
  </si>
  <si>
    <t>CHONG SHERENE</t>
  </si>
  <si>
    <t>F0985020250619006876</t>
  </si>
  <si>
    <t>F985020251231051815</t>
  </si>
  <si>
    <t>LIM SIM</t>
  </si>
  <si>
    <t xml:space="preserve">F0985020251212034082 </t>
  </si>
  <si>
    <t>F0985020260102022653</t>
  </si>
  <si>
    <t xml:space="preserve">F0985020251231046895 </t>
  </si>
  <si>
    <t>F0985020260103007989</t>
  </si>
  <si>
    <t xml:space="preserve">F0985020251126004314 </t>
  </si>
  <si>
    <t xml:space="preserve">F0985020251207035416 </t>
  </si>
  <si>
    <t xml:space="preserve">F0985020251212039161 </t>
  </si>
  <si>
    <t xml:space="preserve">F985020251212005549 </t>
  </si>
  <si>
    <t>F985020251230066362</t>
  </si>
  <si>
    <t xml:space="preserve">F985020251222006297 </t>
  </si>
  <si>
    <t>F985020251231002453</t>
  </si>
  <si>
    <t>F0985020251123063116</t>
  </si>
  <si>
    <t>F0985020251230058850</t>
  </si>
  <si>
    <t xml:space="preserve">F0985020251204047913 </t>
  </si>
  <si>
    <t>ONG CHONG SING</t>
  </si>
  <si>
    <t>F0985020251215008897</t>
  </si>
  <si>
    <t>F0985020251230041869</t>
  </si>
  <si>
    <t>ELIN KU</t>
  </si>
  <si>
    <t xml:space="preserve">F0985020251126004480 </t>
  </si>
  <si>
    <t>F0985020260101036052</t>
  </si>
  <si>
    <t>AI LING</t>
  </si>
  <si>
    <t>F0985020251020008075</t>
  </si>
  <si>
    <t>F0985020251231017675</t>
  </si>
  <si>
    <t>TING PICK SING</t>
  </si>
  <si>
    <t xml:space="preserve">F0985020251118010048 </t>
  </si>
  <si>
    <t>F0985020260101027804</t>
  </si>
  <si>
    <t>ANNIE TAN ANNIE</t>
  </si>
  <si>
    <t>F985020250423020890</t>
  </si>
  <si>
    <t>F985020251231000022</t>
  </si>
  <si>
    <t>KIM LIAN YONG</t>
  </si>
  <si>
    <t xml:space="preserve">F0985020251224058093 </t>
  </si>
  <si>
    <t>F0985020251230012879</t>
  </si>
  <si>
    <t>SUMMER NG</t>
  </si>
  <si>
    <t xml:space="preserve">F985020251206000398 </t>
  </si>
  <si>
    <t>F985020251229008874</t>
  </si>
  <si>
    <t>BIBI IVY</t>
  </si>
  <si>
    <t xml:space="preserve">F985020251223018684 </t>
  </si>
  <si>
    <t>F985020251229016897</t>
  </si>
  <si>
    <t>F0985020251220023353</t>
  </si>
  <si>
    <t>F0985020251117004941</t>
  </si>
  <si>
    <t xml:space="preserve">F0985020251120005961 </t>
  </si>
  <si>
    <t xml:space="preserve">F0985020251124031834 </t>
  </si>
  <si>
    <t xml:space="preserve">F0985020251130032094 </t>
  </si>
  <si>
    <t xml:space="preserve">F0985020251019031687 </t>
  </si>
  <si>
    <t>F0985020260104020618</t>
  </si>
  <si>
    <t>敏敏陈</t>
  </si>
  <si>
    <t>F0985020251106052011</t>
  </si>
  <si>
    <t>F0985020251226056718</t>
  </si>
  <si>
    <t>F0985020251124038059</t>
  </si>
  <si>
    <t>F0985020251228039089</t>
  </si>
  <si>
    <t>VICKY SKY</t>
  </si>
  <si>
    <t xml:space="preserve">F985020251202067558 </t>
  </si>
  <si>
    <t>F985020251226010793</t>
  </si>
  <si>
    <t xml:space="preserve">F0985020251206025459 </t>
  </si>
  <si>
    <t>F0985020251228036640</t>
  </si>
  <si>
    <t>LI CHING</t>
  </si>
  <si>
    <t>RP-RM450.88 08/06/2025</t>
  </si>
  <si>
    <t>F985020251201092647</t>
  </si>
  <si>
    <t xml:space="preserve"> KOK SENG YAP</t>
  </si>
  <si>
    <t>YAP KOK SIN *6868</t>
  </si>
  <si>
    <t>F0985020251213036071</t>
  </si>
  <si>
    <t>EVONNE TAN</t>
  </si>
  <si>
    <t>TAN SOH BOEY *Evo</t>
  </si>
  <si>
    <t>F0985020251227035206</t>
  </si>
  <si>
    <t>F0985020251203111076</t>
  </si>
  <si>
    <t>梁雅筠</t>
  </si>
  <si>
    <t xml:space="preserve">F0985020251209101049 </t>
  </si>
  <si>
    <t>PVPBB-2601-194</t>
  </si>
  <si>
    <t>Wai King Law</t>
  </si>
  <si>
    <t>F0985020251001006963</t>
  </si>
  <si>
    <t>PVPBB-2601-145</t>
  </si>
  <si>
    <t>Sharon Lee</t>
  </si>
  <si>
    <t>Sharon Lee LEE SIOK HUAY *Sundries</t>
  </si>
  <si>
    <t>PVPBB-2601-212</t>
  </si>
  <si>
    <t>Amber Law</t>
  </si>
  <si>
    <t>F0985020251230011443</t>
  </si>
  <si>
    <t>PVPBB-2601-195</t>
  </si>
  <si>
    <t>Fang Qi</t>
  </si>
  <si>
    <t>MBB CT- LOH QI FANG *from qifang</t>
  </si>
  <si>
    <t>PVPBB-2601-211</t>
  </si>
  <si>
    <t>颜翠宁</t>
  </si>
  <si>
    <t>F0985020251230033246</t>
  </si>
  <si>
    <t>PVPBB-2601-168</t>
  </si>
  <si>
    <t>Mandy Law</t>
  </si>
  <si>
    <t>PVPBB-2601-199</t>
  </si>
  <si>
    <t>Ivy Lam</t>
  </si>
  <si>
    <t>PVPBB-2601-207</t>
  </si>
  <si>
    <t>F0985020260101030360</t>
  </si>
  <si>
    <t>Chai Fong Ong</t>
  </si>
  <si>
    <t>DUITNOW QR- ONG CHAI FONG *</t>
  </si>
  <si>
    <t>PVPBB-2601-209</t>
  </si>
  <si>
    <t>Sy Lee</t>
  </si>
  <si>
    <t>LEE SIEW YING *Sy Lee</t>
  </si>
  <si>
    <t>PVPBB-2601-210</t>
  </si>
  <si>
    <t>Annie Chua</t>
  </si>
  <si>
    <t>MBB CT- CSC MOTOR SERVICE *Fund transfer</t>
  </si>
  <si>
    <t>PVPBB-2601-213</t>
  </si>
  <si>
    <t>Ivy Chan</t>
  </si>
  <si>
    <t>PVPBB-2601-214</t>
  </si>
  <si>
    <t>Qi Krist</t>
  </si>
  <si>
    <t>F0985020251231023057</t>
  </si>
  <si>
    <t>PVPBB-2601-259</t>
  </si>
  <si>
    <t>Olivia Tan</t>
  </si>
  <si>
    <t>F0985020251210063655</t>
  </si>
  <si>
    <t>PVPBB-2601-318</t>
  </si>
  <si>
    <t>F0440620260104010794</t>
  </si>
  <si>
    <t>PVPBB-2601-327A</t>
  </si>
  <si>
    <t>MBB CT- ONG KWAI YING *from Mdm ong</t>
  </si>
  <si>
    <t>MBB CT- TOH YAN TONG *Fund Transfer</t>
  </si>
  <si>
    <t>PVPBB-2601-257</t>
  </si>
  <si>
    <t>Longxuan Tong</t>
  </si>
  <si>
    <t>MBB CT- WONG MUN LING *Fund Transfer</t>
  </si>
  <si>
    <t>PVPBB-2601-267</t>
  </si>
  <si>
    <t>Mei Fong Fong</t>
  </si>
  <si>
    <t>F0985020260104023411</t>
  </si>
  <si>
    <t>PVPBB-2601-290</t>
  </si>
  <si>
    <t>Lin ChuChu</t>
  </si>
  <si>
    <t>MBB CT- LINDA NG SIEW YEN *Fund Transfer</t>
  </si>
  <si>
    <t>PVPBB-2601-294</t>
  </si>
  <si>
    <t>PVPBB-2601-297</t>
  </si>
  <si>
    <t>陈金 磊</t>
  </si>
  <si>
    <t>F0985020251212024871</t>
  </si>
  <si>
    <t>PVPBB-2601-300</t>
  </si>
  <si>
    <t>Quen Wong</t>
  </si>
  <si>
    <t>MBB CT- WONG LAI QUEN *Quenwong</t>
  </si>
  <si>
    <t>PVPBB-2601-311</t>
  </si>
  <si>
    <t>Wendy Chong</t>
  </si>
  <si>
    <t>Wendy Chong CHONG SIEW MOOI *Fund transfer</t>
  </si>
  <si>
    <t>PVPBB-2601-319</t>
  </si>
  <si>
    <t>Tracy Yong Hui</t>
  </si>
  <si>
    <t>MBB CT- LOO YONG HUI *Tracy Yong Hui</t>
  </si>
  <si>
    <t>PVPBB-2601-321</t>
  </si>
  <si>
    <t>Cheah Ai Lye</t>
  </si>
  <si>
    <t>F0985020251228044267</t>
  </si>
  <si>
    <t>PVPBB-2601-323</t>
  </si>
  <si>
    <t>Pek Yong Chang</t>
  </si>
  <si>
    <t>Rainbow CHANG PEK YONG *Live</t>
  </si>
  <si>
    <t>PVPBB-2601-324</t>
  </si>
  <si>
    <t>Yvonne Chang Yoke Ching</t>
  </si>
  <si>
    <t>F0985020251216040932</t>
  </si>
  <si>
    <t>PVPBB-2601-330</t>
  </si>
  <si>
    <t>B Field CHANG YOKE CHING *Yvonne chang y</t>
  </si>
  <si>
    <t>Ivy Hew</t>
  </si>
  <si>
    <t>F985020260107005536</t>
  </si>
  <si>
    <t>PVPBB-2601-334</t>
  </si>
  <si>
    <t>BenBen Woo</t>
  </si>
  <si>
    <t xml:space="preserve">F0443420250530002192 </t>
  </si>
  <si>
    <t>PVPBB-2601-005</t>
  </si>
  <si>
    <t>khoo wei ning</t>
  </si>
  <si>
    <t>F0985020250704027258</t>
  </si>
  <si>
    <t>Mina Seng</t>
  </si>
  <si>
    <t>F0443420250917013953</t>
  </si>
  <si>
    <t>PVPBB-2601-403</t>
  </si>
  <si>
    <t>F0443420250929001669</t>
  </si>
  <si>
    <t>F0443420250929001797</t>
  </si>
  <si>
    <t>LIM ELLA</t>
  </si>
  <si>
    <t>DUITNOW QR- LIM SHWU EYE *</t>
  </si>
  <si>
    <t>PVPBB-2601-370</t>
  </si>
  <si>
    <t>Annie Saw</t>
  </si>
  <si>
    <t>INSTANT TRANSFER SAW LEE POH *MEPS FUNDS TRA</t>
  </si>
  <si>
    <t>PVPBB-2601-383</t>
  </si>
  <si>
    <t>JAMIE HII</t>
  </si>
  <si>
    <t>MBB CT- HII SUK MING *jamie hii</t>
  </si>
  <si>
    <t>PVPBB-2601-385</t>
  </si>
  <si>
    <t>Janet Chong</t>
  </si>
  <si>
    <t xml:space="preserve">F0985020260107068612 </t>
  </si>
  <si>
    <t>PVPBB-2601-398</t>
  </si>
  <si>
    <t>MBB CT- CHONG LAY IMM *Fund Transfer</t>
  </si>
  <si>
    <t>Mei Foong Chin</t>
  </si>
  <si>
    <t>MR CHIN MEI LEE *Meifoongchin</t>
  </si>
  <si>
    <t>PVPBB-2601-380</t>
  </si>
  <si>
    <t>F0985020260108021560</t>
  </si>
  <si>
    <t>PVPBB-2601-390</t>
  </si>
  <si>
    <t>陈钰媚</t>
  </si>
  <si>
    <t>F0985020260101003102</t>
  </si>
  <si>
    <t>PVPBB-2601-394</t>
  </si>
  <si>
    <t>陈妍伶</t>
  </si>
  <si>
    <t>TAN CHIN PING *TAN AI LING</t>
  </si>
  <si>
    <t>PVPBB-2601-396</t>
  </si>
  <si>
    <t>Shirleen Chua</t>
  </si>
  <si>
    <t>934989036Q *11112757842826</t>
  </si>
  <si>
    <t>PVPBB-2601-399</t>
  </si>
  <si>
    <t>Tan Sharon</t>
  </si>
  <si>
    <t>TAN LEE PING *Rainbow sister</t>
  </si>
  <si>
    <t>PVPBB-2601-400</t>
  </si>
  <si>
    <t>Ginnie Tan Kon Ling</t>
  </si>
  <si>
    <t xml:space="preserve">F0985020260109016314 </t>
  </si>
  <si>
    <t>PVPBB-2601-404</t>
  </si>
  <si>
    <t>Hellolotso</t>
  </si>
  <si>
    <t>MBB CT- WOO YET SING *Fund Transfer</t>
  </si>
  <si>
    <t>PVPBB-2601-006</t>
  </si>
  <si>
    <t>Yuki Goh</t>
  </si>
  <si>
    <t>PVPBB-2601-463</t>
  </si>
  <si>
    <t>F985020250906009879</t>
  </si>
  <si>
    <t>F0985020251031024031</t>
  </si>
  <si>
    <t>李 彩雯/Ah Lee</t>
  </si>
  <si>
    <t>F985020251229144526</t>
  </si>
  <si>
    <t>PVPBB-2601-410</t>
  </si>
  <si>
    <t>Chin Chai Ng</t>
  </si>
  <si>
    <t>MBB CT- TAN LIM CHEE LONG *Fund Transfer</t>
  </si>
  <si>
    <t>PVPBB-2601-461</t>
  </si>
  <si>
    <t>Ivana Xu</t>
  </si>
  <si>
    <t>MBB CT- HEE SAI FOON *from Foon Hee</t>
  </si>
  <si>
    <t>PVPBB-2601-406</t>
  </si>
  <si>
    <t>Freda Heng</t>
  </si>
  <si>
    <t>F0440620251118002115</t>
  </si>
  <si>
    <t>PVPBB-2601-451</t>
  </si>
  <si>
    <t>DUITNOW QR- TEONG MEI SEN *</t>
  </si>
  <si>
    <t>PVPBB-2601-457</t>
  </si>
  <si>
    <t>Gigi Tang</t>
  </si>
  <si>
    <t>gigi tang TANG OI CHEE *gigi tang</t>
  </si>
  <si>
    <t>PVPBB-2601-459</t>
  </si>
  <si>
    <t>PVPBB-2601-460</t>
  </si>
  <si>
    <t>Cay Yin Leon</t>
  </si>
  <si>
    <t>F0443420251001000512</t>
  </si>
  <si>
    <t>PVPBB-2601-569</t>
  </si>
  <si>
    <t>Choon Lian</t>
  </si>
  <si>
    <t>F0443420251201001640</t>
  </si>
  <si>
    <t>PVPBB-2601-573</t>
  </si>
  <si>
    <t>Siok Hoon Teo</t>
  </si>
  <si>
    <t>2140/POSTAL AND COURTEO SIOK HWEE (ZHAN /ROC/MB6010501</t>
  </si>
  <si>
    <t>PVPBB-2601-585</t>
  </si>
  <si>
    <t>廖红</t>
  </si>
  <si>
    <t>F0985020251220010865</t>
  </si>
  <si>
    <t>PVPBB-2601-500</t>
  </si>
  <si>
    <t>Janet Ooi</t>
  </si>
  <si>
    <t>F0985020260118065838</t>
  </si>
  <si>
    <t>PVPBB-2601-501</t>
  </si>
  <si>
    <t>Chew Lai Kwan</t>
  </si>
  <si>
    <t>050248429Q *11112800688901</t>
  </si>
  <si>
    <t>PVPBB-2601-557</t>
  </si>
  <si>
    <t>Joey Tang</t>
  </si>
  <si>
    <t>PVPBB-2601-558</t>
  </si>
  <si>
    <t>Tong MuiKee</t>
  </si>
  <si>
    <t>DUITNOW QR- TONG MUI KEE *</t>
  </si>
  <si>
    <t>PVPBB-2601-563</t>
  </si>
  <si>
    <t>Chua Hwee Kheng</t>
  </si>
  <si>
    <t>F0443420251205000228</t>
  </si>
  <si>
    <t>PVPBB-2601-568</t>
  </si>
  <si>
    <t>Wei Ling</t>
  </si>
  <si>
    <t>CHEW WEI LING *chew wei ling</t>
  </si>
  <si>
    <t>PVPBB-2601-571</t>
  </si>
  <si>
    <t>Huey Ling Chia</t>
  </si>
  <si>
    <t>MBB CT- CHIA HUEY LING *Huey Ling Chia</t>
  </si>
  <si>
    <t>PVPBB-2601-576</t>
  </si>
  <si>
    <t>Jenn Mok</t>
  </si>
  <si>
    <t>MOK CHIU HIONG *Jenn mok</t>
  </si>
  <si>
    <t>PVPBB-2601-577</t>
  </si>
  <si>
    <t>Pow Hoi Aow</t>
  </si>
  <si>
    <t>Powhoi aow AOW POW HOI *Sent from AmOn</t>
  </si>
  <si>
    <t>PVPBB-2601-579</t>
  </si>
  <si>
    <t>Shuwen Wen</t>
  </si>
  <si>
    <t>MBB CT- KOK DOYZ SHUWEN *Fund Transfer</t>
  </si>
  <si>
    <t>PVPBB-2601-584</t>
  </si>
  <si>
    <t>陈梅</t>
  </si>
  <si>
    <t>F985020251027016571</t>
  </si>
  <si>
    <t>PVPBB-2601-593</t>
  </si>
  <si>
    <t>Yap Meeyong</t>
  </si>
  <si>
    <t>F0440620260104026997</t>
  </si>
  <si>
    <t>PVPBB-2601-616</t>
  </si>
  <si>
    <t>Ai Hua Tan</t>
  </si>
  <si>
    <t>MR KWAN HO WING *Rainbow Wholes</t>
  </si>
  <si>
    <t>PVPBB-2601-606</t>
  </si>
  <si>
    <t>Get Yook</t>
  </si>
  <si>
    <t>DUITNOW QR- HENG GET YOOK *</t>
  </si>
  <si>
    <t>PVPBB-2601-621</t>
  </si>
  <si>
    <t>Yuen Yuen</t>
  </si>
  <si>
    <t>F0985020260120015314</t>
  </si>
  <si>
    <t>PVPBB-2601-623</t>
  </si>
  <si>
    <t>WILFRED ANG</t>
  </si>
  <si>
    <t>F0443420250905049865</t>
  </si>
  <si>
    <t>F443420260124010783</t>
  </si>
  <si>
    <t>RVM-2601-113</t>
  </si>
  <si>
    <t>珊杉</t>
  </si>
  <si>
    <t xml:space="preserve">F0440620251128005373 </t>
  </si>
  <si>
    <t>F440620260123004570</t>
  </si>
  <si>
    <t>RVM-2601-114</t>
  </si>
  <si>
    <t>SU YIN WONG</t>
  </si>
  <si>
    <t>F0440620250824004576</t>
  </si>
  <si>
    <t>F440620260123045143</t>
  </si>
  <si>
    <t>LIM KIM NYOK</t>
  </si>
  <si>
    <t>F985020251227000936</t>
  </si>
  <si>
    <t>F985020251231003679</t>
  </si>
  <si>
    <t>RVM-2601-115</t>
  </si>
  <si>
    <t xml:space="preserve">F0985020251231013317 </t>
  </si>
  <si>
    <t>F0985020260107065793</t>
  </si>
  <si>
    <t>FL LEOW</t>
  </si>
  <si>
    <t xml:space="preserve">F0985020251202106995 </t>
  </si>
  <si>
    <t>F0985020260102023072</t>
  </si>
  <si>
    <t>SHEILA TEH</t>
  </si>
  <si>
    <t>F985020250726071268</t>
  </si>
  <si>
    <t>F0985020260102022142</t>
  </si>
  <si>
    <t>RVG-2601-003</t>
  </si>
  <si>
    <t>AURA HUANG</t>
  </si>
  <si>
    <t xml:space="preserve">F0985020251022006427 </t>
  </si>
  <si>
    <t>F0985020260101010628</t>
  </si>
  <si>
    <t>CHAY CHEW KHOON</t>
  </si>
  <si>
    <t>F0985020250729030077</t>
  </si>
  <si>
    <t>F0985020260102014204</t>
  </si>
  <si>
    <t>MAGGIE YOONG</t>
  </si>
  <si>
    <t>F0440620251007001678</t>
  </si>
  <si>
    <t>F0440620260102098708</t>
  </si>
  <si>
    <t>RVG-2601-002</t>
  </si>
  <si>
    <t>陈慧倩</t>
  </si>
  <si>
    <t>F440620250730001042</t>
  </si>
  <si>
    <t>F0440620260104009383</t>
  </si>
  <si>
    <t>WAN TENG</t>
  </si>
  <si>
    <t xml:space="preserve">F0985020251210023417 </t>
  </si>
  <si>
    <t>F985020260102044904</t>
  </si>
  <si>
    <t>F0985020260112022865</t>
  </si>
  <si>
    <t>TAN LYNN</t>
  </si>
  <si>
    <t xml:space="preserve">F0985020251205038679 </t>
  </si>
  <si>
    <t>F985020260102035066</t>
  </si>
  <si>
    <t xml:space="preserve">F0985020251230025947 </t>
  </si>
  <si>
    <t>F0985020260103004184</t>
  </si>
  <si>
    <t xml:space="preserve">F0985020251219020904 </t>
  </si>
  <si>
    <t>KHOON LENG FOO</t>
  </si>
  <si>
    <t>F0985020250730085953</t>
  </si>
  <si>
    <t>F0985020260108020778</t>
  </si>
  <si>
    <t>F0985020260105007456</t>
  </si>
  <si>
    <t>KOH MUI YAN</t>
  </si>
  <si>
    <t>F0985020251209112573</t>
  </si>
  <si>
    <t>F0985020260102038524</t>
  </si>
  <si>
    <t>PEYCHYN OOI</t>
  </si>
  <si>
    <t>F985020251220030169</t>
  </si>
  <si>
    <t>F985020260102006260</t>
  </si>
  <si>
    <t>F0985020260103005449</t>
  </si>
  <si>
    <t>F0985020251109009612</t>
  </si>
  <si>
    <t xml:space="preserve">F0985020251210042845 </t>
  </si>
  <si>
    <t xml:space="preserve">F0985020251230025865 </t>
  </si>
  <si>
    <t>F0985020260123047379</t>
  </si>
  <si>
    <t xml:space="preserve">F0985020251224037565 </t>
  </si>
  <si>
    <t>F0985020260103023729</t>
  </si>
  <si>
    <t>黄翠虹</t>
  </si>
  <si>
    <t>F0985020251027038105</t>
  </si>
  <si>
    <t>F0985020260102035506</t>
  </si>
  <si>
    <t>CHOOR PING YONG</t>
  </si>
  <si>
    <t>MBB CT- YONG CHOOR PING *yong choor pin</t>
  </si>
  <si>
    <t>F0985020260106017202</t>
  </si>
  <si>
    <t xml:space="preserve">F0985020251210040461 </t>
  </si>
  <si>
    <t>F985020260103018937</t>
  </si>
  <si>
    <t>LANDY YEO</t>
  </si>
  <si>
    <t>F0985020251010030825</t>
  </si>
  <si>
    <t>F0985020260103028812</t>
  </si>
  <si>
    <t>F0985020260105025103</t>
  </si>
  <si>
    <t>CHEONG BERNICE</t>
  </si>
  <si>
    <t xml:space="preserve">F0985020251117025707 </t>
  </si>
  <si>
    <t>F0985020260105016445</t>
  </si>
  <si>
    <t>YEE YM YEE</t>
  </si>
  <si>
    <t>F0985020250605011984</t>
  </si>
  <si>
    <t>F0985020260108042926</t>
  </si>
  <si>
    <t>ALI ONG</t>
  </si>
  <si>
    <t xml:space="preserve">F0985020260104005529 </t>
  </si>
  <si>
    <t>F0985020260106025652</t>
  </si>
  <si>
    <t>NICKO GAN</t>
  </si>
  <si>
    <t>F0440620251003002358</t>
  </si>
  <si>
    <t>F440620260102109660</t>
  </si>
  <si>
    <t>YIT LAI SALLY TANG</t>
  </si>
  <si>
    <t>F0985020251010021013</t>
  </si>
  <si>
    <t>F0985020260106012531</t>
  </si>
  <si>
    <t>YIN NG</t>
  </si>
  <si>
    <t>F0985020251022013274</t>
  </si>
  <si>
    <t>F0985020260106021286</t>
  </si>
  <si>
    <t>HWEE NOI GOH</t>
  </si>
  <si>
    <t>F0985020251014025849</t>
  </si>
  <si>
    <t>F0985020260109021798</t>
  </si>
  <si>
    <t>PAULINE FOO</t>
  </si>
  <si>
    <t xml:space="preserve">F0985020251205035637 </t>
  </si>
  <si>
    <t>F0985020260104002990</t>
  </si>
  <si>
    <t>PHUN CHRISTINA</t>
  </si>
  <si>
    <t>F0440620250915006378</t>
  </si>
  <si>
    <t>F0440620260104010220</t>
  </si>
  <si>
    <t>F0440620250929003358</t>
  </si>
  <si>
    <t>F0440620251027008167</t>
  </si>
  <si>
    <t>ELLY CHONG</t>
  </si>
  <si>
    <t>DUITNOW QR- CHONG CHUN BEN *</t>
  </si>
  <si>
    <t>F440620260102090875</t>
  </si>
  <si>
    <t>WINTER TIW</t>
  </si>
  <si>
    <t>winter tiw L TIW MEY HOOI *Fund Transfer</t>
  </si>
  <si>
    <t>F440620260102088281</t>
  </si>
  <si>
    <t>SIEWLEE NG</t>
  </si>
  <si>
    <t>F0440620250708012417</t>
  </si>
  <si>
    <t>F0440620260105011126</t>
  </si>
  <si>
    <t>F0440620251012005241</t>
  </si>
  <si>
    <t>F0440620260107006737</t>
  </si>
  <si>
    <t>ERY LIM</t>
  </si>
  <si>
    <t>F0440620250912014734</t>
  </si>
  <si>
    <t>F0440620260105005683</t>
  </si>
  <si>
    <t>F440620260102068443</t>
  </si>
  <si>
    <t>CANDY KONG</t>
  </si>
  <si>
    <t>F0440620251014007880</t>
  </si>
  <si>
    <t>F0440620260104038406</t>
  </si>
  <si>
    <t>邱叮叮</t>
  </si>
  <si>
    <t>DUITNOW QR- KHOO BEE TIN *</t>
  </si>
  <si>
    <t>F0440620260104035395</t>
  </si>
  <si>
    <t>CHOON YEN LEONG</t>
  </si>
  <si>
    <t>F0440620250619019116</t>
  </si>
  <si>
    <t>F0440620260105017038</t>
  </si>
  <si>
    <t>CHRISTINE HOW</t>
  </si>
  <si>
    <t>F0440620251027014405</t>
  </si>
  <si>
    <t>F440620260104005018</t>
  </si>
  <si>
    <t>ONG LEW</t>
  </si>
  <si>
    <t>F0440620250828019041</t>
  </si>
  <si>
    <t>F0440620260106013840</t>
  </si>
  <si>
    <t>骆娟</t>
  </si>
  <si>
    <t xml:space="preserve">F0440620251130001994 </t>
  </si>
  <si>
    <t>F0440620260106018482</t>
  </si>
  <si>
    <t xml:space="preserve">F0440620250906003908 </t>
  </si>
  <si>
    <t>F0440620251026010466</t>
  </si>
  <si>
    <t>F0440620260106004533</t>
  </si>
  <si>
    <t>COCO POH</t>
  </si>
  <si>
    <t>F0440620241223046174</t>
  </si>
  <si>
    <t>RVS-2601-005</t>
  </si>
  <si>
    <t>PV-2601/0003</t>
  </si>
  <si>
    <t xml:space="preserve">F0440620251118007652 </t>
  </si>
  <si>
    <t>F0440620260107014184</t>
  </si>
  <si>
    <t>PAU WAH CHONG</t>
  </si>
  <si>
    <t xml:space="preserve">F0440620251111001608 </t>
  </si>
  <si>
    <t>F0440620260105027856</t>
  </si>
  <si>
    <t xml:space="preserve">F440620250809007651 </t>
  </si>
  <si>
    <t>F0440620260107006127</t>
  </si>
  <si>
    <t>F440620250518020933</t>
  </si>
  <si>
    <t>F440620250827045270</t>
  </si>
  <si>
    <t>JENNY QU</t>
  </si>
  <si>
    <t>MBB CT- MOE SABAI *Sent from AmOn</t>
  </si>
  <si>
    <t>F0440620260103035222</t>
  </si>
  <si>
    <t>CANDY LIM</t>
  </si>
  <si>
    <t>DUITNOW QR- LIM SIAO CHOO *</t>
  </si>
  <si>
    <t>F0440620260108005096</t>
  </si>
  <si>
    <t xml:space="preserve">F0440620251115004160 </t>
  </si>
  <si>
    <t>F0440620260106018511</t>
  </si>
  <si>
    <t xml:space="preserve">F0440620260101019331 </t>
  </si>
  <si>
    <t>FELICIA NG</t>
  </si>
  <si>
    <t>F440620250822009621</t>
  </si>
  <si>
    <t>F440620260109000778</t>
  </si>
  <si>
    <t>F440620251027016621</t>
  </si>
  <si>
    <t>F440620260110003788</t>
  </si>
  <si>
    <t>MICHELLE HU</t>
  </si>
  <si>
    <t>F440620251128005048</t>
  </si>
  <si>
    <t>F0440620260103028914</t>
  </si>
  <si>
    <t>ELAINE LOH</t>
  </si>
  <si>
    <t>251808540Q *11112690869836</t>
  </si>
  <si>
    <t>F0440620260115007696</t>
  </si>
  <si>
    <t>CANDY YEE</t>
  </si>
  <si>
    <t>CANDY YEE MEN *Candy yee</t>
  </si>
  <si>
    <t>F440620260116002036</t>
  </si>
  <si>
    <t>SIEW GEK TAY</t>
  </si>
  <si>
    <t>F0440620250628003201</t>
  </si>
  <si>
    <t>F0440620260103040289</t>
  </si>
  <si>
    <t>ADE AD</t>
  </si>
  <si>
    <t>F0440620250413021191</t>
  </si>
  <si>
    <t>F440620260102030104</t>
  </si>
  <si>
    <t>HAPPIE TAN</t>
  </si>
  <si>
    <t>F0440620251129012579</t>
  </si>
  <si>
    <t>F440620260102028564</t>
  </si>
  <si>
    <t>SIEW YEE CHOK</t>
  </si>
  <si>
    <t>F0440620251117008579</t>
  </si>
  <si>
    <t>F0440620260104007917</t>
  </si>
  <si>
    <t>AMY AU</t>
  </si>
  <si>
    <t>F0440620250818011365</t>
  </si>
  <si>
    <t>F0440620260103026384</t>
  </si>
  <si>
    <t>VCHUA VIVIAN</t>
  </si>
  <si>
    <t>F440620251107001965</t>
  </si>
  <si>
    <t>F440620260102015504</t>
  </si>
  <si>
    <t>F440620251129010841</t>
  </si>
  <si>
    <t>THUM LI YEAN</t>
  </si>
  <si>
    <t>F0440620250512021259</t>
  </si>
  <si>
    <t>F0440620260103028206</t>
  </si>
  <si>
    <t>ANGIE TEH</t>
  </si>
  <si>
    <t>F0440620251128004358</t>
  </si>
  <si>
    <t>F440620260102005475</t>
  </si>
  <si>
    <t>F0440620260121014252</t>
  </si>
  <si>
    <t>F440620251027006089</t>
  </si>
  <si>
    <t>SOOKHUN CHAN</t>
  </si>
  <si>
    <t xml:space="preserve">F0440620260103012926 </t>
  </si>
  <si>
    <t>F0440620260120056195</t>
  </si>
  <si>
    <t>HUI LUAN GEOK</t>
  </si>
  <si>
    <t>GEOK HUI LUAN FUND TRANSFER</t>
  </si>
  <si>
    <t>F0440620260120055996</t>
  </si>
  <si>
    <t>蔡玉芬</t>
  </si>
  <si>
    <t xml:space="preserve">F0440620260103043133 </t>
  </si>
  <si>
    <t>F0440620260207005755</t>
  </si>
  <si>
    <t>YAN XIAO WEI</t>
  </si>
  <si>
    <t>F0440620260101006177</t>
  </si>
  <si>
    <t>F0440620260126054255</t>
  </si>
  <si>
    <t>XIAO MAOMI</t>
  </si>
  <si>
    <t>F0440620250810015452</t>
  </si>
  <si>
    <t>F0440620260122017198</t>
  </si>
  <si>
    <t>DUITNOW QR- CHAN KIT YEONG *</t>
  </si>
  <si>
    <t>F0440620260123068470</t>
  </si>
  <si>
    <t>GEK LI NEO</t>
  </si>
  <si>
    <t xml:space="preserve">F0440620260107006651 </t>
  </si>
  <si>
    <t>F0440620260121008136</t>
  </si>
  <si>
    <t>KOK LEONG</t>
  </si>
  <si>
    <t>F440620250521012768</t>
  </si>
  <si>
    <t>F440620260120044966</t>
  </si>
  <si>
    <t>SIEW LEE ONG</t>
  </si>
  <si>
    <t>F440620260102095157</t>
  </si>
  <si>
    <t>F440620260121016155</t>
  </si>
  <si>
    <t>LING TEO</t>
  </si>
  <si>
    <t>F0440620251113002982</t>
  </si>
  <si>
    <t>F0440620260123046153</t>
  </si>
  <si>
    <t>MEE KON WONG</t>
  </si>
  <si>
    <t>F0440620250617019388</t>
  </si>
  <si>
    <t>F0440620260123057229</t>
  </si>
  <si>
    <t>LEE KHOON</t>
  </si>
  <si>
    <t xml:space="preserve">F0440620260120055067 </t>
  </si>
  <si>
    <t>F0440620260130013878</t>
  </si>
  <si>
    <t>LINGLEE LIM</t>
  </si>
  <si>
    <t>F985020251219024624</t>
  </si>
  <si>
    <t>F0440620260128021108</t>
  </si>
  <si>
    <t>JVS-2601-0046</t>
  </si>
  <si>
    <t>购物金从CH转去COCO</t>
  </si>
  <si>
    <t>F0440620260107010519</t>
  </si>
  <si>
    <t>F0440620260122013205</t>
  </si>
  <si>
    <t>KIM KUAN NG</t>
  </si>
  <si>
    <t>F0985020260112052481</t>
  </si>
  <si>
    <t>F0440620260130015230</t>
  </si>
  <si>
    <t>JVS-2601-0047</t>
  </si>
  <si>
    <t>PING PING LIM</t>
  </si>
  <si>
    <t>F0440620250815003116</t>
  </si>
  <si>
    <t>F440620260123105298</t>
  </si>
  <si>
    <t>张宝业</t>
  </si>
  <si>
    <t>F0440620250810021743</t>
  </si>
  <si>
    <t>F0440620260125011885</t>
  </si>
  <si>
    <t>JOSEPHINE LEE</t>
  </si>
  <si>
    <t>F0440620260109002239</t>
  </si>
  <si>
    <t>F440620260123062347</t>
  </si>
  <si>
    <t>F0440620250709006383</t>
  </si>
  <si>
    <t>F0440620260127013422</t>
  </si>
  <si>
    <t>F0440620260104038520</t>
  </si>
  <si>
    <t xml:space="preserve">F440620260115005688 </t>
  </si>
  <si>
    <t>F440620260123082346</t>
  </si>
  <si>
    <t>BEELING NGOH</t>
  </si>
  <si>
    <t xml:space="preserve">F440620251127000962 </t>
  </si>
  <si>
    <t>F0440620260124022844</t>
  </si>
  <si>
    <t>F0440620250811042126</t>
  </si>
  <si>
    <t>F440620250804003819</t>
  </si>
  <si>
    <t>F0440620250914005057</t>
  </si>
  <si>
    <t>F0440620260125005533</t>
  </si>
  <si>
    <t>F440620251012008324</t>
  </si>
  <si>
    <t>F440620260125027338</t>
  </si>
  <si>
    <t xml:space="preserve">F0440620250603018502 </t>
  </si>
  <si>
    <t>F0440620260128027361</t>
  </si>
  <si>
    <t>CHUAN TECK GEONG</t>
  </si>
  <si>
    <t>kua sha CHUAN TECK GEONG *Fund transfer</t>
  </si>
  <si>
    <t>F0440620260127042771</t>
  </si>
  <si>
    <t>HOPE LOVE</t>
  </si>
  <si>
    <t>F0440620251002007541</t>
  </si>
  <si>
    <t>F440620260125015746</t>
  </si>
  <si>
    <t xml:space="preserve">F440620251111001296 </t>
  </si>
  <si>
    <t xml:space="preserve">F440620250430004271 </t>
  </si>
  <si>
    <t>GEOK CHENG</t>
  </si>
  <si>
    <t xml:space="preserve">F0440620260103013781 </t>
  </si>
  <si>
    <t>F440620260126061640</t>
  </si>
  <si>
    <t>F0440620260129014143</t>
  </si>
  <si>
    <t>YYIN KONG</t>
  </si>
  <si>
    <t xml:space="preserve">F440620260121007615 </t>
  </si>
  <si>
    <t>F440620260126013869</t>
  </si>
  <si>
    <t xml:space="preserve">F440620260120065492 </t>
  </si>
  <si>
    <t>F440620260126010935</t>
  </si>
  <si>
    <t>YEE AH</t>
  </si>
  <si>
    <t xml:space="preserve">F0440620260104016842 </t>
  </si>
  <si>
    <t>F0440620260131004065</t>
  </si>
  <si>
    <t>MAY ONG</t>
  </si>
  <si>
    <t xml:space="preserve">F0440620260122010006 </t>
  </si>
  <si>
    <t>F0440620260131004364</t>
  </si>
  <si>
    <t>SANDY LIM</t>
  </si>
  <si>
    <t>F440620260120032108</t>
  </si>
  <si>
    <t>F0440620260127014434</t>
  </si>
  <si>
    <t>F440620260127035997</t>
  </si>
  <si>
    <t xml:space="preserve">F440620260103023230 </t>
  </si>
  <si>
    <t>GUINENERE YEE</t>
  </si>
  <si>
    <t>F440620260104041819</t>
  </si>
  <si>
    <t>F440620260123060693</t>
  </si>
  <si>
    <t>宋丽娟</t>
  </si>
  <si>
    <t>F0440620250519009058</t>
  </si>
  <si>
    <t>F0440620260130022071</t>
  </si>
  <si>
    <t xml:space="preserve">F0440620260122013205 </t>
  </si>
  <si>
    <t>F0440620260129004966</t>
  </si>
  <si>
    <t xml:space="preserve">F440620250525008837 </t>
  </si>
  <si>
    <t>F440620260128007908</t>
  </si>
  <si>
    <t xml:space="preserve">F440620251230003505 </t>
  </si>
  <si>
    <t>F0440620260103045079</t>
  </si>
  <si>
    <t>F440620260123040958</t>
  </si>
  <si>
    <t>BOONLEONG TAN</t>
  </si>
  <si>
    <t xml:space="preserve">F440620260127054756 </t>
  </si>
  <si>
    <t>F440620260128036344</t>
  </si>
  <si>
    <t>F0440620260131016849</t>
  </si>
  <si>
    <t>F0440620251023018094</t>
  </si>
  <si>
    <t>F440620260102126425</t>
  </si>
  <si>
    <t>F0440620260126062988</t>
  </si>
  <si>
    <t>黄桂兰</t>
  </si>
  <si>
    <t>F0440620250826025634</t>
  </si>
  <si>
    <t>F440620260123019158</t>
  </si>
  <si>
    <t xml:space="preserve">F440620251118002802 </t>
  </si>
  <si>
    <t>F440620260130012899</t>
  </si>
  <si>
    <t>洪紓琪</t>
  </si>
  <si>
    <t xml:space="preserve">F440620251122005163 </t>
  </si>
  <si>
    <t>F440620260131014787</t>
  </si>
  <si>
    <t>F0985020260108038401</t>
  </si>
  <si>
    <t>F0985020260123048360</t>
  </si>
  <si>
    <t>GOH ANNEGOH</t>
  </si>
  <si>
    <t xml:space="preserve">F0985020251224043630 </t>
  </si>
  <si>
    <t>F0985020260107072376</t>
  </si>
  <si>
    <t>雅妏</t>
  </si>
  <si>
    <t>F0985020250907017149</t>
  </si>
  <si>
    <t>F0985020260107043679</t>
  </si>
  <si>
    <t>KEOY SOO PENG</t>
  </si>
  <si>
    <t xml:space="preserve">F0985020250812036257 </t>
  </si>
  <si>
    <t>F985020260107007629</t>
  </si>
  <si>
    <t>WINNIE HO</t>
  </si>
  <si>
    <t>F0985020260108035442</t>
  </si>
  <si>
    <t>F0985020260112044563</t>
  </si>
  <si>
    <t>F0985020260107064608</t>
  </si>
  <si>
    <t>F985020260116015359</t>
  </si>
  <si>
    <t>F0985020260108045567</t>
  </si>
  <si>
    <t xml:space="preserve">F0985020251231038287 </t>
  </si>
  <si>
    <t>GOH GUEKNOI</t>
  </si>
  <si>
    <t>F0985020260108038265</t>
  </si>
  <si>
    <t>F0985020260113032530</t>
  </si>
  <si>
    <t>F0985020250928105237</t>
  </si>
  <si>
    <t>LOW BT</t>
  </si>
  <si>
    <t xml:space="preserve">F0985020251205052977 </t>
  </si>
  <si>
    <t>F0985020251219021737</t>
  </si>
  <si>
    <t>MAY CHIA</t>
  </si>
  <si>
    <t>F0985020251229116236</t>
  </si>
  <si>
    <t>F0985020260107039771</t>
  </si>
  <si>
    <t>F0985020251227019473</t>
  </si>
  <si>
    <t>NYUK LAN LIN</t>
  </si>
  <si>
    <t xml:space="preserve">F0985020251231053639 </t>
  </si>
  <si>
    <t>F0985020260105006688</t>
  </si>
  <si>
    <t>AHHOON LIM</t>
  </si>
  <si>
    <t>F0985020250909004424</t>
  </si>
  <si>
    <t>F0985020260108046015</t>
  </si>
  <si>
    <t>ANN PENG NG</t>
  </si>
  <si>
    <t xml:space="preserve">F0985020251215015666 </t>
  </si>
  <si>
    <t>F0985020260109023297</t>
  </si>
  <si>
    <t>CANDU KONG</t>
  </si>
  <si>
    <t xml:space="preserve">F0985020260101021892 </t>
  </si>
  <si>
    <t>F0985020260108034072</t>
  </si>
  <si>
    <t xml:space="preserve">F0985020260101022162 </t>
  </si>
  <si>
    <t xml:space="preserve">F0985020260103017272 </t>
  </si>
  <si>
    <t>F0985020260115003865</t>
  </si>
  <si>
    <t>夏忠恵</t>
  </si>
  <si>
    <t>F0985020260109007438</t>
  </si>
  <si>
    <t>F0985020260106027982</t>
  </si>
  <si>
    <t>TEH BEE CHIN</t>
  </si>
  <si>
    <t>F0985020251013008210</t>
  </si>
  <si>
    <t>F0985020260116008287</t>
  </si>
  <si>
    <t>F0985020251210035052</t>
  </si>
  <si>
    <t>JENNY PANG</t>
  </si>
  <si>
    <t xml:space="preserve">F0985020251218008244 </t>
  </si>
  <si>
    <t>F0985020260108014746</t>
  </si>
  <si>
    <t>张丽华</t>
  </si>
  <si>
    <t xml:space="preserve">F0985020251204096013 </t>
  </si>
  <si>
    <t>F0985020260110009422</t>
  </si>
  <si>
    <t>CINDY TAN</t>
  </si>
  <si>
    <t>F0985020250406049341</t>
  </si>
  <si>
    <t>F985020260109023598</t>
  </si>
  <si>
    <t>ISABELLA LEE YUN LING</t>
  </si>
  <si>
    <t>F0985020260106011673</t>
  </si>
  <si>
    <t>F0985020260112059587</t>
  </si>
  <si>
    <t>F0985020260116008052</t>
  </si>
  <si>
    <t>F0985020260119057023</t>
  </si>
  <si>
    <t>F0985020260111012747</t>
  </si>
  <si>
    <t xml:space="preserve">F0985020251222029396 </t>
  </si>
  <si>
    <t xml:space="preserve">F0985020260106007282 </t>
  </si>
  <si>
    <t>KELLY LEE</t>
  </si>
  <si>
    <t xml:space="preserve">F0985020251221094705 </t>
  </si>
  <si>
    <t>F0985020260110015616</t>
  </si>
  <si>
    <t>KWEEFANG TAN</t>
  </si>
  <si>
    <t>MBB CT- TAN KWEE FANG *Fund transfer</t>
  </si>
  <si>
    <t>F0985020260110018668</t>
  </si>
  <si>
    <t>F0985020260113015350</t>
  </si>
  <si>
    <t>CHIEW CHIN</t>
  </si>
  <si>
    <t>F0985020251214016584</t>
  </si>
  <si>
    <t>F0985020260114016720</t>
  </si>
  <si>
    <t>F0985020260113028524</t>
  </si>
  <si>
    <t>罗笥毓</t>
  </si>
  <si>
    <t xml:space="preserve">F985020251203097222 </t>
  </si>
  <si>
    <t>F0985020260113023805</t>
  </si>
  <si>
    <t>SET FONG SOO</t>
  </si>
  <si>
    <t>F0985020260114005661</t>
  </si>
  <si>
    <t xml:space="preserve">F0985020260106022631 </t>
  </si>
  <si>
    <t>ALVIN ANG</t>
  </si>
  <si>
    <t>F0985020250815022034</t>
  </si>
  <si>
    <t>F985020260109026926</t>
  </si>
  <si>
    <t xml:space="preserve">F0985020251230058614 </t>
  </si>
  <si>
    <t>F0985020260113014696</t>
  </si>
  <si>
    <t>ANG CHAI</t>
  </si>
  <si>
    <t>F0985020250929038949</t>
  </si>
  <si>
    <t>F985020260112028172</t>
  </si>
  <si>
    <t>F0985020260113010297</t>
  </si>
  <si>
    <t>F0985020250819023458</t>
  </si>
  <si>
    <t>F0985020250910014377</t>
  </si>
  <si>
    <t xml:space="preserve">F0985020251212018708 </t>
  </si>
  <si>
    <t xml:space="preserve">F0985020260108042926 </t>
  </si>
  <si>
    <t>CHANG MEE HIANG</t>
  </si>
  <si>
    <t xml:space="preserve">F0985020251211023248 </t>
  </si>
  <si>
    <t>F0985020260113021132</t>
  </si>
  <si>
    <t>ENG YANG CHIA</t>
  </si>
  <si>
    <t>MBB CT- TAN BEE HONG *Fund transfer</t>
  </si>
  <si>
    <t>F0985020260114004643</t>
  </si>
  <si>
    <t>F0985020250630010077</t>
  </si>
  <si>
    <t>MARY TEOH</t>
  </si>
  <si>
    <t>F0985020250728032782</t>
  </si>
  <si>
    <t>F0985020260112051970</t>
  </si>
  <si>
    <t>CY WONG</t>
  </si>
  <si>
    <t>F0985020260112050354</t>
  </si>
  <si>
    <t>F0985020250418025938</t>
  </si>
  <si>
    <t>F0985020250906001994</t>
  </si>
  <si>
    <t>F0985020250922016558</t>
  </si>
  <si>
    <t>F0985020251102029864</t>
  </si>
  <si>
    <t>F0985020251216046251</t>
  </si>
  <si>
    <t xml:space="preserve">F0985020251222068096 </t>
  </si>
  <si>
    <t>F0985020260108042468</t>
  </si>
  <si>
    <t xml:space="preserve">F0985020251215022442 </t>
  </si>
  <si>
    <t>MEI HONG</t>
  </si>
  <si>
    <t xml:space="preserve">F0985020251218005717 </t>
  </si>
  <si>
    <t>F0985020260117024754</t>
  </si>
  <si>
    <t xml:space="preserve">F0985020260109015371 </t>
  </si>
  <si>
    <t>F0985020251217022536</t>
  </si>
  <si>
    <t>F985020260107079647</t>
  </si>
  <si>
    <t xml:space="preserve">F0985020251229076620 </t>
  </si>
  <si>
    <t>F0985020260114028487</t>
  </si>
  <si>
    <t>F0985020260125041993</t>
  </si>
  <si>
    <t xml:space="preserve">F0985020260107063750 </t>
  </si>
  <si>
    <t>ADELINE LAU</t>
  </si>
  <si>
    <t>F0985020251227060744</t>
  </si>
  <si>
    <t>F985020260113040527</t>
  </si>
  <si>
    <t>黄善潾</t>
  </si>
  <si>
    <t xml:space="preserve">F0985020251227037088 </t>
  </si>
  <si>
    <t>F0985020260114012289</t>
  </si>
  <si>
    <t>CHEAH POH CHIEW</t>
  </si>
  <si>
    <t xml:space="preserve">F0985020251122167967 </t>
  </si>
  <si>
    <t>F0985020260114020367</t>
  </si>
  <si>
    <t>F985020250923010405</t>
  </si>
  <si>
    <t>F0985020260114007280</t>
  </si>
  <si>
    <t>MOON KUEN</t>
  </si>
  <si>
    <t xml:space="preserve">F0985020260107070977 </t>
  </si>
  <si>
    <t>F0985020260114007079</t>
  </si>
  <si>
    <t>F0985020260114006337</t>
  </si>
  <si>
    <t>CATHERINE WONG SIEW ENG</t>
  </si>
  <si>
    <t xml:space="preserve">F0985020251212027868 </t>
  </si>
  <si>
    <t>F0985020260103019184</t>
  </si>
  <si>
    <t xml:space="preserve">F0985020251124032227 </t>
  </si>
  <si>
    <t>F0985020260115018135</t>
  </si>
  <si>
    <t>MBB CT- WONG SIEW ENG *Fund transfer</t>
  </si>
  <si>
    <t>ANNIE TEOH</t>
  </si>
  <si>
    <t xml:space="preserve">F0985020250912013914 </t>
  </si>
  <si>
    <t>F0985020260115005094</t>
  </si>
  <si>
    <t>F0985020260115004523</t>
  </si>
  <si>
    <t>F0985020251229110555</t>
  </si>
  <si>
    <t>F0985020260114027813</t>
  </si>
  <si>
    <t>SAMANTHA GOH</t>
  </si>
  <si>
    <t xml:space="preserve">F985020251222050263 </t>
  </si>
  <si>
    <t>F985020260115023788</t>
  </si>
  <si>
    <t>MERRY POH</t>
  </si>
  <si>
    <t xml:space="preserve">F0985020260107084572 </t>
  </si>
  <si>
    <t>F0985020260115015585</t>
  </si>
  <si>
    <t>JARYN TEO</t>
  </si>
  <si>
    <t>TrueSG WALLET *</t>
  </si>
  <si>
    <t>F985020260115000785</t>
  </si>
  <si>
    <t>F0985020250729036350</t>
  </si>
  <si>
    <t>F0985020260121032261</t>
  </si>
  <si>
    <t>LILY CHIN</t>
  </si>
  <si>
    <t xml:space="preserve">R1085020260107078084 </t>
  </si>
  <si>
    <t>F0985020260116006321</t>
  </si>
  <si>
    <t>SIEW MENG</t>
  </si>
  <si>
    <t>MBB CT- LIM SIAO SI *SiewMeng</t>
  </si>
  <si>
    <t>F0985020260118075185</t>
  </si>
  <si>
    <t>ANNIE NG</t>
  </si>
  <si>
    <t>F0985020250730088797</t>
  </si>
  <si>
    <t>F0985020260118114984</t>
  </si>
  <si>
    <t>F0985020250816061043</t>
  </si>
  <si>
    <t>F0985020251227061482</t>
  </si>
  <si>
    <t>F0985020260118061551</t>
  </si>
  <si>
    <t>杨巧香</t>
  </si>
  <si>
    <t xml:space="preserve">F0985020251213014336 </t>
  </si>
  <si>
    <t>F0985020260118033703</t>
  </si>
  <si>
    <t>F0985020260118082378</t>
  </si>
  <si>
    <t>NICOLE TOH</t>
  </si>
  <si>
    <t>DUITNOW QR- TOH SOOK CHIN *</t>
  </si>
  <si>
    <t>F985020260117005547</t>
  </si>
  <si>
    <t>NING NING</t>
  </si>
  <si>
    <t xml:space="preserve">F0985020260113023805 </t>
  </si>
  <si>
    <t>F985020260118242622</t>
  </si>
  <si>
    <t>JENNY WONG</t>
  </si>
  <si>
    <t>F0985020251229048461</t>
  </si>
  <si>
    <t>F0985020260124026277</t>
  </si>
  <si>
    <t>FONG LING KOK</t>
  </si>
  <si>
    <t>MBB CT- KOK FONG LING *from Kok fong</t>
  </si>
  <si>
    <t>F0985020260119032854</t>
  </si>
  <si>
    <t>F0985020251228042823</t>
  </si>
  <si>
    <t>F0985020260120061717</t>
  </si>
  <si>
    <t xml:space="preserve">F0985020260113037685 </t>
  </si>
  <si>
    <t>OOI SIEW CHOON</t>
  </si>
  <si>
    <t xml:space="preserve">F0985020251231051552 </t>
  </si>
  <si>
    <t>F0985020260127023862</t>
  </si>
  <si>
    <t>MARY LEE</t>
  </si>
  <si>
    <t xml:space="preserve">F0985020260105012736 </t>
  </si>
  <si>
    <t>F985020260107021347</t>
  </si>
  <si>
    <t>JC JC</t>
  </si>
  <si>
    <t xml:space="preserve">F0985020251217003953 </t>
  </si>
  <si>
    <t>F0985020260108023746</t>
  </si>
  <si>
    <t xml:space="preserve">F0985020251211063525 </t>
  </si>
  <si>
    <t>F0985020260107087395</t>
  </si>
  <si>
    <t>YEE LENG WONG</t>
  </si>
  <si>
    <t>F985020260105016951</t>
  </si>
  <si>
    <t>F985020260107038143</t>
  </si>
  <si>
    <t xml:space="preserve">F985020251210061794 </t>
  </si>
  <si>
    <t>F0985020260108015668</t>
  </si>
  <si>
    <t xml:space="preserve">F985020251225061361 </t>
  </si>
  <si>
    <t xml:space="preserve">F985020251229145184 </t>
  </si>
  <si>
    <t>F0985020260110017209</t>
  </si>
  <si>
    <t>CHONG CHAI TUAN</t>
  </si>
  <si>
    <t>F0985020250812014017</t>
  </si>
  <si>
    <t>F0985020260107072223</t>
  </si>
  <si>
    <t>F0985020260107083797</t>
  </si>
  <si>
    <t>JENNY LAN</t>
  </si>
  <si>
    <t>F0985020251019014156</t>
  </si>
  <si>
    <t>F0985020260109018082</t>
  </si>
  <si>
    <t>BEE SIM CHNG</t>
  </si>
  <si>
    <t>F0985020251219004548</t>
  </si>
  <si>
    <t>F0985020260107079126</t>
  </si>
  <si>
    <t>ENG'S LONG</t>
  </si>
  <si>
    <t>F440620251031002491</t>
  </si>
  <si>
    <t>F0440620260108007865</t>
  </si>
  <si>
    <t>F0985020260123070962</t>
  </si>
  <si>
    <t>F0443420250924001847</t>
  </si>
  <si>
    <t>F0443420260125019923</t>
  </si>
  <si>
    <t xml:space="preserve">F0443420251124003733 </t>
  </si>
  <si>
    <t>POHYE LEONG</t>
  </si>
  <si>
    <t>F443420251116008634</t>
  </si>
  <si>
    <t>F0443420260129008166</t>
  </si>
  <si>
    <t>吴金佑</t>
  </si>
  <si>
    <t xml:space="preserve">F0985020251231035142 </t>
  </si>
  <si>
    <t>F0985020260120052811</t>
  </si>
  <si>
    <t>GAN WENDY</t>
  </si>
  <si>
    <t xml:space="preserve">F0985020251203039406 </t>
  </si>
  <si>
    <t>F0985020260122049504</t>
  </si>
  <si>
    <t>LOVELY LF CHEW</t>
  </si>
  <si>
    <t>F440620250921000445</t>
  </si>
  <si>
    <t>F440620260119002340</t>
  </si>
  <si>
    <t>RVM-2601-116</t>
  </si>
  <si>
    <t>LUANG TEO</t>
  </si>
  <si>
    <t>F0985020251231021135</t>
  </si>
  <si>
    <t>F0985020260123076625</t>
  </si>
  <si>
    <t>MIYOKEE MIYOKEE</t>
  </si>
  <si>
    <t>F0985020251111010178</t>
  </si>
  <si>
    <t>F985020260120033956</t>
  </si>
  <si>
    <t>HUI HUI</t>
  </si>
  <si>
    <t>MBB CT- KORNIATY NJOMANTO *HuiHui</t>
  </si>
  <si>
    <t>F0985020260122050208</t>
  </si>
  <si>
    <t>EVAN YUEN CHIN CHING</t>
  </si>
  <si>
    <t xml:space="preserve">F0985020251221090689 </t>
  </si>
  <si>
    <t>F985020260120020688</t>
  </si>
  <si>
    <t>KAIXING LIM</t>
  </si>
  <si>
    <t xml:space="preserve">F0985020260109019775 </t>
  </si>
  <si>
    <t>F0985020260122044638</t>
  </si>
  <si>
    <t xml:space="preserve">F985020260118131695 </t>
  </si>
  <si>
    <t>F0985020260125037753</t>
  </si>
  <si>
    <t>LEE YONG HENG</t>
  </si>
  <si>
    <t>MBB CT- HENG LEE YONG *Fund Transfer</t>
  </si>
  <si>
    <t>F0985020260126033886</t>
  </si>
  <si>
    <t>DUITNOW QR- HENG LEE YONG *</t>
  </si>
  <si>
    <t>NOV NOVEMBER</t>
  </si>
  <si>
    <t>F0985020250811144453</t>
  </si>
  <si>
    <t>F0985020260125029214</t>
  </si>
  <si>
    <t>AI LEE LOW</t>
  </si>
  <si>
    <t>F0985020250723025843</t>
  </si>
  <si>
    <t>F0985020260126022698</t>
  </si>
  <si>
    <t>F0985020250802014027</t>
  </si>
  <si>
    <t xml:space="preserve">F0985020260106028972 </t>
  </si>
  <si>
    <t xml:space="preserve">F0985020251211060301 </t>
  </si>
  <si>
    <t>F0985020260120037177</t>
  </si>
  <si>
    <t>陈雪萍</t>
  </si>
  <si>
    <t xml:space="preserve">F0985020260120040187 </t>
  </si>
  <si>
    <t>F0985020260125047589</t>
  </si>
  <si>
    <t>LEE KIM WONG</t>
  </si>
  <si>
    <t>F0985020251215027505</t>
  </si>
  <si>
    <t>F0985020260122015395</t>
  </si>
  <si>
    <t>F0985020251230031754</t>
  </si>
  <si>
    <t>LE LE</t>
  </si>
  <si>
    <t xml:space="preserve">F0985020260102038992 </t>
  </si>
  <si>
    <t>F985020260118211257</t>
  </si>
  <si>
    <t>ALICETHAM YW</t>
  </si>
  <si>
    <t xml:space="preserve">F0985020251224009996 </t>
  </si>
  <si>
    <t>F0985020260120063931</t>
  </si>
  <si>
    <t>KOH CHING KUOK</t>
  </si>
  <si>
    <t>F0985020251128022716</t>
  </si>
  <si>
    <t>F0985020260120031206</t>
  </si>
  <si>
    <t>CHIA WENDY</t>
  </si>
  <si>
    <t>pay MAH JIA CHI *payment</t>
  </si>
  <si>
    <t>F985020260118177195</t>
  </si>
  <si>
    <t>JIESSY GAN</t>
  </si>
  <si>
    <t>F985020250621015511</t>
  </si>
  <si>
    <t>F0985020251127024644</t>
  </si>
  <si>
    <t>LIM JENNY</t>
  </si>
  <si>
    <t>F985020250418052385</t>
  </si>
  <si>
    <t>F985020260118166446</t>
  </si>
  <si>
    <t>F0985020260103009846</t>
  </si>
  <si>
    <t>F985020260122004851</t>
  </si>
  <si>
    <t>ONG IRENE</t>
  </si>
  <si>
    <t>F0985020251108018245</t>
  </si>
  <si>
    <t>F985020260123113248</t>
  </si>
  <si>
    <t>林月云</t>
  </si>
  <si>
    <t>F0985020251125003396</t>
  </si>
  <si>
    <t>F0985020251128029869</t>
  </si>
  <si>
    <t>F0985020260126016779</t>
  </si>
  <si>
    <t>SIIK YIEN</t>
  </si>
  <si>
    <t>F0443420250528006787</t>
  </si>
  <si>
    <t>F0443420260128006662</t>
  </si>
  <si>
    <t>RVG-2601-001</t>
  </si>
  <si>
    <t xml:space="preserve"> QUEENLEE CHEE QUEN</t>
  </si>
  <si>
    <t>F985020251129146625</t>
  </si>
  <si>
    <t>F0985020260201005026</t>
  </si>
  <si>
    <t xml:space="preserve">F0985020251127011013 </t>
  </si>
  <si>
    <t>F0985020260121049619</t>
  </si>
  <si>
    <t>MIN TAN LING</t>
  </si>
  <si>
    <t>F985020251225044959</t>
  </si>
  <si>
    <t>F985020260119022222</t>
  </si>
  <si>
    <t xml:space="preserve">F985020251229107439 </t>
  </si>
  <si>
    <t>F985020260118131695</t>
  </si>
  <si>
    <t xml:space="preserve">F0985020260107082549 </t>
  </si>
  <si>
    <t>F0985020260126032561</t>
  </si>
  <si>
    <t>F985020260112027495</t>
  </si>
  <si>
    <t xml:space="preserve">F0985020260108009674 </t>
  </si>
  <si>
    <t>F985020260123063557</t>
  </si>
  <si>
    <t>SALLY CHUI</t>
  </si>
  <si>
    <t xml:space="preserve">F0985020260101033303 </t>
  </si>
  <si>
    <t>F0985020260120065513</t>
  </si>
  <si>
    <t xml:space="preserve">F0443420250525007494 </t>
  </si>
  <si>
    <t>F0443420260129005049</t>
  </si>
  <si>
    <t>F0985020250815002891</t>
  </si>
  <si>
    <t>F0985020260125031432</t>
  </si>
  <si>
    <t>F985020250828004769</t>
  </si>
  <si>
    <t>F985020250907023866</t>
  </si>
  <si>
    <t>F0985020260121015707</t>
  </si>
  <si>
    <t>F985020250510025669</t>
  </si>
  <si>
    <t>LEE YEN MEE</t>
  </si>
  <si>
    <t xml:space="preserve">F0985020260112030889 </t>
  </si>
  <si>
    <t>F0985020260119052935</t>
  </si>
  <si>
    <t>F0985020260124036742</t>
  </si>
  <si>
    <t xml:space="preserve">F0985020251231025499 </t>
  </si>
  <si>
    <t>F0985020260124037261</t>
  </si>
  <si>
    <t xml:space="preserve">F0985020260120066539 </t>
  </si>
  <si>
    <t>BK NG</t>
  </si>
  <si>
    <t xml:space="preserve">F0985020260102012229 </t>
  </si>
  <si>
    <t>F0985020260119119531</t>
  </si>
  <si>
    <t>LAM SUNSHINE</t>
  </si>
  <si>
    <t>F0985020251110023540</t>
  </si>
  <si>
    <t>F0985020260124036003</t>
  </si>
  <si>
    <t xml:space="preserve">F0985020251124043785 </t>
  </si>
  <si>
    <t>F0985020260127013673</t>
  </si>
  <si>
    <t xml:space="preserve">F0985020251204080017 </t>
  </si>
  <si>
    <t>MBB CT- Wise Payments Malay*TW1676227179 O</t>
  </si>
  <si>
    <t>JESSICA HIOH</t>
  </si>
  <si>
    <t xml:space="preserve">F0443420250919007534 </t>
  </si>
  <si>
    <t>F443420260125008581</t>
  </si>
  <si>
    <t>CAROL FOO</t>
  </si>
  <si>
    <t>F0985020251024012026</t>
  </si>
  <si>
    <t>F985020260118050069</t>
  </si>
  <si>
    <t>ALICE ANG</t>
  </si>
  <si>
    <t>MBB CT- ANG POH LING *from Alice</t>
  </si>
  <si>
    <t>F985020260118044495</t>
  </si>
  <si>
    <t>ANNE KWAN</t>
  </si>
  <si>
    <t>F0985020251224028202</t>
  </si>
  <si>
    <t>F985020260118034157</t>
  </si>
  <si>
    <t xml:space="preserve">F0985020251221063186 </t>
  </si>
  <si>
    <t>F985020260118077578</t>
  </si>
  <si>
    <t xml:space="preserve">F0985020251230036355 </t>
  </si>
  <si>
    <t xml:space="preserve">F985020260107020091 </t>
  </si>
  <si>
    <t>YANN CHEW CHAN</t>
  </si>
  <si>
    <t xml:space="preserve">F0985020251130067687 </t>
  </si>
  <si>
    <t>F0985020260119096608</t>
  </si>
  <si>
    <t>F0985020260102021269</t>
  </si>
  <si>
    <t>F0985020260119083806</t>
  </si>
  <si>
    <t xml:space="preserve">F0443420251217000173 </t>
  </si>
  <si>
    <t>F0443420260126005249</t>
  </si>
  <si>
    <t>PEY JY</t>
  </si>
  <si>
    <t>F985020250829012110</t>
  </si>
  <si>
    <t>F985020260124052473</t>
  </si>
  <si>
    <t>JAYNE TAN</t>
  </si>
  <si>
    <t>F0985020250929058452</t>
  </si>
  <si>
    <t>F0985020260127005951</t>
  </si>
  <si>
    <t>DOREEN LAU</t>
  </si>
  <si>
    <t>MBB CT- LAU GAIK CHING *KK</t>
  </si>
  <si>
    <t>F0985020260127011056</t>
  </si>
  <si>
    <t>F985020260124035679</t>
  </si>
  <si>
    <t>F0985020250507031453</t>
  </si>
  <si>
    <t>GIGI LIEW</t>
  </si>
  <si>
    <t>DUITNOW QR- LIEW LING NAI *</t>
  </si>
  <si>
    <t>F0985020260126041615</t>
  </si>
  <si>
    <t>F985020260119145968</t>
  </si>
  <si>
    <t>KOH KCC</t>
  </si>
  <si>
    <t>F0985020260113030025</t>
  </si>
  <si>
    <t>F985020260119144232</t>
  </si>
  <si>
    <t>OOI LAYSEE</t>
  </si>
  <si>
    <t>INSTANT TRANSFER OOI LAY SEE *MEPS FUNDS TRA</t>
  </si>
  <si>
    <t>F0985020260122028920</t>
  </si>
  <si>
    <t>CHRIS CHONG</t>
  </si>
  <si>
    <t>F985020251230005022</t>
  </si>
  <si>
    <t>F985020260119135474</t>
  </si>
  <si>
    <t>AMILY CHUNG</t>
  </si>
  <si>
    <t>F985020260118145335</t>
  </si>
  <si>
    <t>F0985020260125023164</t>
  </si>
  <si>
    <t>CHOOIHUA CHIA</t>
  </si>
  <si>
    <t>F0985020260114009346</t>
  </si>
  <si>
    <t>F0985020260122038869</t>
  </si>
  <si>
    <t>EH CHEOK</t>
  </si>
  <si>
    <t>F0985020251115032379</t>
  </si>
  <si>
    <t>F985020260119131692</t>
  </si>
  <si>
    <t>SEVEN HING SIEW BOON</t>
  </si>
  <si>
    <t>F0985020251108024124</t>
  </si>
  <si>
    <t>F985020260125002303</t>
  </si>
  <si>
    <t>ELAINE OON</t>
  </si>
  <si>
    <t xml:space="preserve">F0985020260129002824 </t>
  </si>
  <si>
    <t>F0985020260203013598</t>
  </si>
  <si>
    <t>DORIS TAN</t>
  </si>
  <si>
    <t xml:space="preserve">F0985020260119104201 </t>
  </si>
  <si>
    <t>F0985020260128001119</t>
  </si>
  <si>
    <t>HOOI HIONG CHONG</t>
  </si>
  <si>
    <t xml:space="preserve">F0985020251231041684 </t>
  </si>
  <si>
    <t>F0985020260129011892</t>
  </si>
  <si>
    <t>SHEIRMAINE JONG</t>
  </si>
  <si>
    <t>F985020260116005239</t>
  </si>
  <si>
    <t>F0985020260126023661</t>
  </si>
  <si>
    <t>F443420251116013397</t>
  </si>
  <si>
    <t>F443420260130079034</t>
  </si>
  <si>
    <t>JESSIE WANG</t>
  </si>
  <si>
    <t>MBB CT- WANG JIONG SHEE *Jessie</t>
  </si>
  <si>
    <t>F0985020260129006248</t>
  </si>
  <si>
    <t xml:space="preserve"> CHUAH LILY</t>
  </si>
  <si>
    <t>F985020251229151010</t>
  </si>
  <si>
    <t>F985020260126011512</t>
  </si>
  <si>
    <t xml:space="preserve">F0985020260126039442 </t>
  </si>
  <si>
    <t>F0985020260131004895</t>
  </si>
  <si>
    <t>JEN LOW</t>
  </si>
  <si>
    <t>F0985020250531016487</t>
  </si>
  <si>
    <t>F0985020260131003768</t>
  </si>
  <si>
    <t>F0985020260128008747</t>
  </si>
  <si>
    <t>LOK MOOI</t>
  </si>
  <si>
    <t xml:space="preserve">F985020260105001863 </t>
  </si>
  <si>
    <t>F0985020260203015846</t>
  </si>
  <si>
    <t>SHEREEN WONG</t>
  </si>
  <si>
    <t xml:space="preserve">F0443420260125028189 </t>
  </si>
  <si>
    <t>F0443420260202010001</t>
  </si>
  <si>
    <t>F443420260130055457</t>
  </si>
  <si>
    <t>ANGEL LEE</t>
  </si>
  <si>
    <t xml:space="preserve">F0985020260125050516 </t>
  </si>
  <si>
    <t>F0985020260129005095</t>
  </si>
  <si>
    <t>MARY CHIN</t>
  </si>
  <si>
    <t xml:space="preserve">F0985020260125024612 </t>
  </si>
  <si>
    <t>F0985020260129007339</t>
  </si>
  <si>
    <t>F0985020260126033554</t>
  </si>
  <si>
    <t>F0985020250901012337</t>
  </si>
  <si>
    <t>F0985020251029013642</t>
  </si>
  <si>
    <t>SHIRLEY SIOW</t>
  </si>
  <si>
    <t>MBB CT- SIOW LEE YUN *Shirley siow</t>
  </si>
  <si>
    <t>F443420260130034786</t>
  </si>
  <si>
    <t>SIMILIA SIM</t>
  </si>
  <si>
    <t>F0443420250906028052</t>
  </si>
  <si>
    <t>F0443420260201015478</t>
  </si>
  <si>
    <t>KU ING HIE</t>
  </si>
  <si>
    <t xml:space="preserve">F0985020260112020569 </t>
  </si>
  <si>
    <t>F0985020260204046832</t>
  </si>
  <si>
    <t>LIEW CHIA YIN</t>
  </si>
  <si>
    <t xml:space="preserve">F0985020260107084867 </t>
  </si>
  <si>
    <t>F0985020260131003332</t>
  </si>
  <si>
    <t>ELAINE ONG</t>
  </si>
  <si>
    <t xml:space="preserve">F0985020260128019871 </t>
  </si>
  <si>
    <t>F0985020260131003002</t>
  </si>
  <si>
    <t>FOONG MEE LOW</t>
  </si>
  <si>
    <t>F0985020250909010731</t>
  </si>
  <si>
    <t>F0985020260205007008</t>
  </si>
  <si>
    <t>F0985020260205015216</t>
  </si>
  <si>
    <t>LEI LAI CHEE</t>
  </si>
  <si>
    <t>F985020260119039971</t>
  </si>
  <si>
    <t>F0985020260130005734</t>
  </si>
  <si>
    <t>F0985020251227022642</t>
  </si>
  <si>
    <t>F0985020260121014055</t>
  </si>
  <si>
    <t>YYING KONG</t>
  </si>
  <si>
    <t>F985020251014011862</t>
  </si>
  <si>
    <t>F985020260119021107</t>
  </si>
  <si>
    <t xml:space="preserve">F985020251203024456 </t>
  </si>
  <si>
    <t xml:space="preserve">F0985020251210027425 </t>
  </si>
  <si>
    <t xml:space="preserve">F985020251215020920 </t>
  </si>
  <si>
    <t>F0985020260125032846</t>
  </si>
  <si>
    <t>F0985020260119086694</t>
  </si>
  <si>
    <t xml:space="preserve">F0985020251222066904 </t>
  </si>
  <si>
    <t xml:space="preserve">F0985020251213006540 </t>
  </si>
  <si>
    <t>F0985020260126045947</t>
  </si>
  <si>
    <t>MEILIN CHAN</t>
  </si>
  <si>
    <t xml:space="preserve">F0985020251222069408 </t>
  </si>
  <si>
    <t>F0985020260121032549</t>
  </si>
  <si>
    <t>GEE SHUAN G</t>
  </si>
  <si>
    <t>F0985020250812057329</t>
  </si>
  <si>
    <t>F0985020260124016261</t>
  </si>
  <si>
    <t>F0985020251011004164</t>
  </si>
  <si>
    <t xml:space="preserve">F985020251222036201 </t>
  </si>
  <si>
    <t>F985020260119049271</t>
  </si>
  <si>
    <t xml:space="preserve">F985020260115009714 </t>
  </si>
  <si>
    <t>CHAI ANNIE</t>
  </si>
  <si>
    <t xml:space="preserve">F0985020260115019873 </t>
  </si>
  <si>
    <t>F0985020260121041177</t>
  </si>
  <si>
    <t>MICHELLE LAU</t>
  </si>
  <si>
    <t>F0985020251115014291</t>
  </si>
  <si>
    <t>F0985020260119059308</t>
  </si>
  <si>
    <t>F0443420250924007420</t>
  </si>
  <si>
    <t>F443420260131003188</t>
  </si>
  <si>
    <t>GH TEH</t>
  </si>
  <si>
    <t>F0440620250622007171</t>
  </si>
  <si>
    <t>进购物金</t>
  </si>
  <si>
    <t>JVRC-2601-001</t>
  </si>
  <si>
    <t>购物金从COCO转去CH (ADJUSTED)</t>
  </si>
  <si>
    <t>NG JIAU JIUAN</t>
  </si>
  <si>
    <t xml:space="preserve">F0985020251128015443 </t>
  </si>
  <si>
    <t>F985020260101038137</t>
  </si>
  <si>
    <t>OLIVIA NUI NUI</t>
  </si>
  <si>
    <t>DUITNOW QR- PANG KAH YAN *</t>
  </si>
  <si>
    <t>F0985020260119037151</t>
  </si>
  <si>
    <t>ANGELIA CHONG</t>
  </si>
  <si>
    <t>F0985020260129006307</t>
  </si>
  <si>
    <t>F0985020260131010071</t>
  </si>
  <si>
    <t>angelia chong ONG SEE MENG *Fund transfer</t>
  </si>
  <si>
    <t>LAI CHU CHIEW</t>
  </si>
  <si>
    <t xml:space="preserve">F0985020251223014344 </t>
  </si>
  <si>
    <t>F0985020260130004569</t>
  </si>
  <si>
    <t>F0985020260126045590</t>
  </si>
  <si>
    <t>MBB CT- PAULINE KU THAI FON*Pauline zea</t>
  </si>
  <si>
    <t>F0440620260106009303</t>
  </si>
  <si>
    <t>SARVAMNA KOH</t>
  </si>
  <si>
    <t xml:space="preserve">F985020251019002363 </t>
  </si>
  <si>
    <t>F985020260119088023</t>
  </si>
  <si>
    <t>F0985020251102039123</t>
  </si>
  <si>
    <t>F0985020260124034720</t>
  </si>
  <si>
    <t>Sheau Li Chong</t>
  </si>
  <si>
    <t>F0985020260126034960</t>
  </si>
  <si>
    <t>PVPBB-2602-002</t>
  </si>
  <si>
    <t>F0985020260118065049</t>
  </si>
  <si>
    <t>PVPBB-2602-013</t>
  </si>
  <si>
    <t>Tintin Yong</t>
  </si>
  <si>
    <t>F0440620241121009999</t>
  </si>
  <si>
    <t>芳蘋</t>
  </si>
  <si>
    <t>F985020260126026351</t>
  </si>
  <si>
    <t>PVPBB-2602-014</t>
  </si>
  <si>
    <t>Janet Lee</t>
  </si>
  <si>
    <t>MBB CT- LEE KAM SIM *Janet Lee</t>
  </si>
  <si>
    <t>PVPBB-2602-039</t>
  </si>
  <si>
    <t>PVPBB-2602-058</t>
  </si>
  <si>
    <t>Cindy Lim</t>
  </si>
  <si>
    <t>F0440620260129012015</t>
  </si>
  <si>
    <t>PVPBB-2602-043</t>
  </si>
  <si>
    <t>Jocelyn Low</t>
  </si>
  <si>
    <t>F0443420260130028346</t>
  </si>
  <si>
    <t>PVPBB-2602-062</t>
  </si>
  <si>
    <t>Miau Ju Low</t>
  </si>
  <si>
    <t>F0443420260129009422</t>
  </si>
  <si>
    <t>PVPBB-2602-070</t>
  </si>
  <si>
    <t>Sherlynn Lim</t>
  </si>
  <si>
    <t>Lim Sherlynn TAN SHUE FERN *Fund Transfer</t>
  </si>
  <si>
    <t>PVPBB-2602-071</t>
  </si>
  <si>
    <t>Kristine Tee</t>
  </si>
  <si>
    <t>MBB CT- TEE SOK HUI *Fund transfer</t>
  </si>
  <si>
    <t>PVPBB-2602-072</t>
  </si>
  <si>
    <t>Karen Hoo</t>
  </si>
  <si>
    <t>F0440620260129009293</t>
  </si>
  <si>
    <t>PVPBB-2602-128</t>
  </si>
  <si>
    <t>GL Tan</t>
  </si>
  <si>
    <t>F0985020251126031124</t>
  </si>
  <si>
    <t>PVPBB-2602-158</t>
  </si>
  <si>
    <t>Ruby Ruby</t>
  </si>
  <si>
    <t>F0440620260127032057</t>
  </si>
  <si>
    <t>PVPBB-2602-167</t>
  </si>
  <si>
    <t>ReJin Cheah</t>
  </si>
  <si>
    <t>F440620260125000423</t>
  </si>
  <si>
    <t>PVPBB-2602-172</t>
  </si>
  <si>
    <t>JuanJuan Ee</t>
  </si>
  <si>
    <t>TAY GOUT HIONG *Tay gout hiong</t>
  </si>
  <si>
    <t>PVPBB-2602-175</t>
  </si>
  <si>
    <t>F443420260129012560</t>
  </si>
  <si>
    <t>PVPBB-2602-271</t>
  </si>
  <si>
    <t>Yuki Lam</t>
  </si>
  <si>
    <t>F0985020251126015668</t>
  </si>
  <si>
    <t>Si Moi Tan</t>
  </si>
  <si>
    <t xml:space="preserve">F0985020260114017704 </t>
  </si>
  <si>
    <t>PVPBB-2602-266</t>
  </si>
  <si>
    <t xml:space="preserve">F0985020251227040763 </t>
  </si>
  <si>
    <t xml:space="preserve">F0985020251231054124 </t>
  </si>
  <si>
    <t xml:space="preserve">F0985020260107046821 </t>
  </si>
  <si>
    <t>Irene Yong</t>
  </si>
  <si>
    <t>F0443420260204008205</t>
  </si>
  <si>
    <t>PVPBB-2602-196</t>
  </si>
  <si>
    <t>Ai Moi Sim</t>
  </si>
  <si>
    <t>F0440620260131025818</t>
  </si>
  <si>
    <t>PVPBB-2602-202</t>
  </si>
  <si>
    <t>Lee Yoke Yin</t>
  </si>
  <si>
    <t>F0443420260201023501</t>
  </si>
  <si>
    <t>PVPBB-2602-200</t>
  </si>
  <si>
    <t>Siew Hui Ho</t>
  </si>
  <si>
    <t>F0440620260129006324</t>
  </si>
  <si>
    <t>PVPBB-2602-238</t>
  </si>
  <si>
    <t>Cps Sansan Chong</t>
  </si>
  <si>
    <t>F0985020251106071389</t>
  </si>
  <si>
    <t>PVPBB-2602-254</t>
  </si>
  <si>
    <t>Jein Yen</t>
  </si>
  <si>
    <t>F443420260130051608</t>
  </si>
  <si>
    <t>PVPBB-2602-257</t>
  </si>
  <si>
    <t>F0985020260204047603</t>
  </si>
  <si>
    <t>PVPBB-2602-259</t>
  </si>
  <si>
    <t>Gladys Chung</t>
  </si>
  <si>
    <t>R995020260204005680</t>
  </si>
  <si>
    <t>PVPBB-2602-262</t>
  </si>
  <si>
    <t>Aimei Chin</t>
  </si>
  <si>
    <t>CHIN AI MEI *Payment</t>
  </si>
  <si>
    <t>PVPBB-2602-267</t>
  </si>
  <si>
    <t>Susan Tan</t>
  </si>
  <si>
    <t>DUITNOW QR- LIM BOON WAH *</t>
  </si>
  <si>
    <t>PVPBB-2602-269</t>
  </si>
  <si>
    <t>Chan Mai</t>
  </si>
  <si>
    <t>F443420260130060278</t>
  </si>
  <si>
    <t>PVPBB-2602-272</t>
  </si>
  <si>
    <t>Yk Low</t>
  </si>
  <si>
    <t>F443420260202019736</t>
  </si>
  <si>
    <t>PVPBB-2602-276</t>
  </si>
  <si>
    <t>Janice Low</t>
  </si>
  <si>
    <t>F443420260125013680</t>
  </si>
  <si>
    <t>PVPBB-2602-346</t>
  </si>
  <si>
    <t>Siew Meng</t>
  </si>
  <si>
    <t>F0443420260203013120</t>
  </si>
  <si>
    <t>PVPBB-2602-309</t>
  </si>
  <si>
    <t>F0985020260114006193</t>
  </si>
  <si>
    <t>PVPBB-2602-315</t>
  </si>
  <si>
    <t>F443420260203012930</t>
  </si>
  <si>
    <t>Elaine Sy</t>
  </si>
  <si>
    <t>F0443420260202022004</t>
  </si>
  <si>
    <t>PVPBB-2602-364</t>
  </si>
  <si>
    <t>Jasmine Tan</t>
  </si>
  <si>
    <t>F443420260130087644</t>
  </si>
  <si>
    <t>PVPBB-2602-388</t>
  </si>
  <si>
    <t>Lay Seah Tan</t>
  </si>
  <si>
    <t>MBB CT- TAN LAY SEAH *Layseah Tan</t>
  </si>
  <si>
    <t>PVPBB-2602-412</t>
  </si>
  <si>
    <t>Teh Guat Fong</t>
  </si>
  <si>
    <t>Adam live WONG LOK WAN *Teh Guat Fong</t>
  </si>
  <si>
    <t>PVPBB-2602-413</t>
  </si>
  <si>
    <t>Irvee Chong</t>
  </si>
  <si>
    <t>rainbow sister CHONG SU YIN *Fund transfer</t>
  </si>
  <si>
    <t>PVPBB-2602-432</t>
  </si>
  <si>
    <t>Yeo Nancy</t>
  </si>
  <si>
    <t>YEO LAN SIM FUND TRANSFER</t>
  </si>
  <si>
    <t>PVPBB-2602-458</t>
  </si>
  <si>
    <t>Alison Young</t>
  </si>
  <si>
    <t>F0440620251014014132</t>
  </si>
  <si>
    <t>PVPBB-2602-452</t>
  </si>
  <si>
    <t>Fiona Gcl</t>
  </si>
  <si>
    <t>F0985020260208005358</t>
  </si>
  <si>
    <t>PVPBB-2602-456</t>
  </si>
  <si>
    <t>Elaine Thin</t>
  </si>
  <si>
    <t>Payment THIN LAI LING *Elaine thin</t>
  </si>
  <si>
    <t>PVPBB-2602-473</t>
  </si>
  <si>
    <t>Yoke Chun Tew</t>
  </si>
  <si>
    <t>F0985020260205042027</t>
  </si>
  <si>
    <t>PVPBB-2602-493</t>
  </si>
  <si>
    <t>Zoey To</t>
  </si>
  <si>
    <t>Rainbow TO SHEY KHER *Zoey</t>
  </si>
  <si>
    <t>PVPBB-2602-501</t>
  </si>
  <si>
    <t>Grace Ng</t>
  </si>
  <si>
    <t>MBB CT- NG SIEW LAN *Fund transfer</t>
  </si>
  <si>
    <t>PVPBB-2602-508</t>
  </si>
  <si>
    <t>Renny Chang</t>
  </si>
  <si>
    <t>Rainbow (fish crackeCHANG WAH YONG *Renny Chang (d</t>
  </si>
  <si>
    <t>PVPBB-2602-513</t>
  </si>
  <si>
    <t>陈育贤</t>
  </si>
  <si>
    <t>MBB CT- TAN GAIK HEAN *Fund Transfer</t>
  </si>
  <si>
    <t>PVPBB-2602-547</t>
  </si>
  <si>
    <t>Eden Tiong</t>
  </si>
  <si>
    <t>MBB CT- TIONG NGOR CHOO *clothing</t>
  </si>
  <si>
    <t>PVPBB-2602-557</t>
  </si>
  <si>
    <t>F985020260203016820</t>
  </si>
  <si>
    <t>PVPBB-2602-567</t>
  </si>
  <si>
    <t>Low Pearline</t>
  </si>
  <si>
    <t>PVPBB-2602-574</t>
  </si>
  <si>
    <t>Fong Chin</t>
  </si>
  <si>
    <t>DUITNOW QR- MAIMUNAH BT HASSAN *</t>
  </si>
  <si>
    <t>PVPBB-2602-578</t>
  </si>
  <si>
    <t>Lai Ming</t>
  </si>
  <si>
    <t>MBB CT- WOO LAI MING *Live C</t>
  </si>
  <si>
    <t>PVPBB-2602-579</t>
  </si>
  <si>
    <t>Bee Keow Tee</t>
  </si>
  <si>
    <t>CHONG KIM MOI *Bee Keow Tee</t>
  </si>
  <si>
    <t>PVPBB-2602-581</t>
  </si>
  <si>
    <t>Mei Fong Tang</t>
  </si>
  <si>
    <t>INSTANT TRANSFER TANG MEI FONG *MEPS FUNDS TRA</t>
  </si>
  <si>
    <t>PVPBB-2602-582</t>
  </si>
  <si>
    <t>Melanie Chang</t>
  </si>
  <si>
    <t>MR TEOH LAY HUA *Clothing</t>
  </si>
  <si>
    <t>PVPBB-2602-583</t>
  </si>
  <si>
    <t>Winnie Yap</t>
  </si>
  <si>
    <t>DUITNOW QR- YAP LEE TENG *</t>
  </si>
  <si>
    <t>PVPBB-2602-584</t>
  </si>
  <si>
    <t>JJ LIONG YUNG FUNG *Fund transfer</t>
  </si>
  <si>
    <t>PVPBB-2602-585</t>
  </si>
  <si>
    <t>Li Ling Chen</t>
  </si>
  <si>
    <t>CHEN LI LING *Li Ling Chen</t>
  </si>
  <si>
    <t>PVPBB-2602-586</t>
  </si>
  <si>
    <t>Lee Mee Chin</t>
  </si>
  <si>
    <t>LEE MEE CHIN *Leemeechin</t>
  </si>
  <si>
    <t>PVPBB-2602-587</t>
  </si>
  <si>
    <t>SY Lim</t>
  </si>
  <si>
    <t>Purchase B LIM SIM YEE *Fund transfer</t>
  </si>
  <si>
    <t>PVPBB-2602-588</t>
  </si>
  <si>
    <t>Kiling Ang</t>
  </si>
  <si>
    <t>MBB CT- ANG KI LING *kiling Ang</t>
  </si>
  <si>
    <t>PVPBB-2602-589</t>
  </si>
  <si>
    <t>Candy Lim</t>
  </si>
  <si>
    <t>MBB CT- LIM SIAO CHOO *Fund transfer</t>
  </si>
  <si>
    <t>PVPBB-2602-590</t>
  </si>
  <si>
    <t>Ivy Low</t>
  </si>
  <si>
    <t>LOW YIE WEE *Clothes</t>
  </si>
  <si>
    <t>PVPBB-2602-591</t>
  </si>
  <si>
    <t>Cng Chong</t>
  </si>
  <si>
    <t>MBB CT- CHONG CHIA MUN *from cng chong</t>
  </si>
  <si>
    <t>PVPBB-2602-593</t>
  </si>
  <si>
    <t>Tracy Teh</t>
  </si>
  <si>
    <t>MBB CT- TEH WAH FONG *tracyteh</t>
  </si>
  <si>
    <t>PVPBB-2602-595</t>
  </si>
  <si>
    <t>Oh Lili</t>
  </si>
  <si>
    <t>MBB CT- OH LI LI *OH LI LI</t>
  </si>
  <si>
    <t>PVPBB-2602-596</t>
  </si>
  <si>
    <t>Kong Siewping</t>
  </si>
  <si>
    <t>KONG SIEW PING *Nov.</t>
  </si>
  <si>
    <t>PVPBB-2602-597</t>
  </si>
  <si>
    <t>PVPBB-2602-598</t>
  </si>
  <si>
    <t>VunChin</t>
  </si>
  <si>
    <t>MBB CT- CHONG YU MOI *Goods</t>
  </si>
  <si>
    <t>PVPBB-2602-600</t>
  </si>
  <si>
    <t>Siewlee Ng</t>
  </si>
  <si>
    <t>MDM NG SIEW LEE *Siew lee</t>
  </si>
  <si>
    <t>PVPBB-2602-601</t>
  </si>
  <si>
    <t>Lai Xiang Low</t>
  </si>
  <si>
    <t>LOW KWEE HONG *Lai Xiang Low</t>
  </si>
  <si>
    <t>PVPBB-2602-602</t>
  </si>
  <si>
    <t>Rachel Ong</t>
  </si>
  <si>
    <t>MBB CT- CHENG SHEAU LING *rainbow</t>
  </si>
  <si>
    <t>PVPBB-2602-603</t>
  </si>
  <si>
    <t>黄筱雁</t>
  </si>
  <si>
    <t>MBB CT- TAN YOU DA *Fund Transfer</t>
  </si>
  <si>
    <t>PVPBB-2602-604</t>
  </si>
  <si>
    <t>陈金萍</t>
  </si>
  <si>
    <t>MBB CT- TAN KIM PING *Kp tan</t>
  </si>
  <si>
    <t>PVPBB-2602-605</t>
  </si>
  <si>
    <t>张秀英</t>
  </si>
  <si>
    <t>MBB CT- CHEONG SIEW YIN *Fund Transfer</t>
  </si>
  <si>
    <t>PVPBB-2602-606</t>
  </si>
  <si>
    <t>Shiriey Tay</t>
  </si>
  <si>
    <t>F0985020260210066631</t>
  </si>
  <si>
    <t>PVPBB-2602-607</t>
  </si>
  <si>
    <t>Toh Sian</t>
  </si>
  <si>
    <t>LIM YEE LUN *Toh Sian</t>
  </si>
  <si>
    <t>PVPBB-2602-608</t>
  </si>
  <si>
    <t>陳佩佩</t>
  </si>
  <si>
    <t>PVPBB-2602-609</t>
  </si>
  <si>
    <t>Wai Fang</t>
  </si>
  <si>
    <t>ON WAI FANG *On Wai Fang</t>
  </si>
  <si>
    <t>PVPBB-2602-610</t>
  </si>
  <si>
    <t>Kenix Ho</t>
  </si>
  <si>
    <t>F0985020260122035560</t>
  </si>
  <si>
    <t>PVPBB-2602-829</t>
  </si>
  <si>
    <t>Guinevere Yee</t>
  </si>
  <si>
    <t>F440620260202007689</t>
  </si>
  <si>
    <t>PVPBB-2602-640</t>
  </si>
  <si>
    <t>Irene Lee</t>
  </si>
  <si>
    <t>F0440620260209021086</t>
  </si>
  <si>
    <t>PVPBB-2602-617</t>
  </si>
  <si>
    <t>Low Siew Chin</t>
  </si>
  <si>
    <t>F0440620260212004851</t>
  </si>
  <si>
    <t>PVPBB-2602-616</t>
  </si>
  <si>
    <t>Poh May Chan</t>
  </si>
  <si>
    <t xml:space="preserve">F0985020251230043192 </t>
  </si>
  <si>
    <t>PVPBB-2602-759</t>
  </si>
  <si>
    <t xml:space="preserve">F0985020260113019560 </t>
  </si>
  <si>
    <t>Kit Tuen Wong</t>
  </si>
  <si>
    <t>F0985020260206007271</t>
  </si>
  <si>
    <t>PVPBB-2602-631</t>
  </si>
  <si>
    <t>谢丽迎</t>
  </si>
  <si>
    <t>F0443420260202022446</t>
  </si>
  <si>
    <t>PVPBB-2602-622</t>
  </si>
  <si>
    <t>Law May May Law</t>
  </si>
  <si>
    <t>F0440620260206003223</t>
  </si>
  <si>
    <t>PVPBB-2602-621</t>
  </si>
  <si>
    <t>Hik Yuk Lee</t>
  </si>
  <si>
    <t>F985020260204007428</t>
  </si>
  <si>
    <t>PVPBB-2602-625</t>
  </si>
  <si>
    <t>Winnie Lai</t>
  </si>
  <si>
    <t>F0985020260206006702</t>
  </si>
  <si>
    <t>PVPBB-2602-630</t>
  </si>
  <si>
    <t>ML Sieo</t>
  </si>
  <si>
    <t>F0985020260211019326</t>
  </si>
  <si>
    <t>PVPBB-2602-635</t>
  </si>
  <si>
    <t>Esther Lim</t>
  </si>
  <si>
    <t>F0985020260211013267</t>
  </si>
  <si>
    <t>PVPBB-2602-638</t>
  </si>
  <si>
    <t xml:space="preserve">F0985020251230043616 </t>
  </si>
  <si>
    <t>F0985020260205032012</t>
  </si>
  <si>
    <t>Shereen Wong</t>
  </si>
  <si>
    <t>F0985020260205025298</t>
  </si>
  <si>
    <t>PVPBB-2602-655</t>
  </si>
  <si>
    <t>Kimyee Yh</t>
  </si>
  <si>
    <t>F985020260107048073</t>
  </si>
  <si>
    <t>PVPBB-2602-720</t>
  </si>
  <si>
    <t>Kelvin Yong</t>
  </si>
  <si>
    <t>F0985020260205025703</t>
  </si>
  <si>
    <t>PVPBB-2602-651</t>
  </si>
  <si>
    <t>Lee Hua Bong</t>
  </si>
  <si>
    <t>F0985020260201009681</t>
  </si>
  <si>
    <t>PVPBB-2602-653</t>
  </si>
  <si>
    <t>子影</t>
  </si>
  <si>
    <t>F0440620260223000261</t>
  </si>
  <si>
    <t>PVPBB-2602-644</t>
  </si>
  <si>
    <t>叶凤仙</t>
  </si>
  <si>
    <t>F443420260208020811</t>
  </si>
  <si>
    <t>PVPBB-2602-684</t>
  </si>
  <si>
    <t>F0443420260208025345</t>
  </si>
  <si>
    <t>PVPBB-2602-789</t>
  </si>
  <si>
    <t>F985020260126009613</t>
  </si>
  <si>
    <t>F0443420260207001236</t>
  </si>
  <si>
    <t>PVPBB-2602-704</t>
  </si>
  <si>
    <t>F0443420260127011469</t>
  </si>
  <si>
    <t>Sephine Lcy</t>
  </si>
  <si>
    <t>F0443420260209003619</t>
  </si>
  <si>
    <t>PVPBB-2602-724</t>
  </si>
  <si>
    <t>Yen Nee Phang</t>
  </si>
  <si>
    <t>MBB CT- PHANG YEN NEE *phang yen nee</t>
  </si>
  <si>
    <t>PVPBB-2602-755</t>
  </si>
  <si>
    <t>Jck Voon</t>
  </si>
  <si>
    <t>MBB CT- VOON AI YUAN *Jck Voon</t>
  </si>
  <si>
    <t>PVPBB-2602-752</t>
  </si>
  <si>
    <t>Maple Tan</t>
  </si>
  <si>
    <t>DUITNOW QR- TAN MEE POH *</t>
  </si>
  <si>
    <t>PVPBB-2602-741</t>
  </si>
  <si>
    <t>Jo Jo</t>
  </si>
  <si>
    <t>MBB CT- ONG SIEW KEAM *L</t>
  </si>
  <si>
    <t>PVPBB-2602-740</t>
  </si>
  <si>
    <t>Siew Fah Ng</t>
  </si>
  <si>
    <t>MBB CT- NG SIEW FAH *from SIew Fah</t>
  </si>
  <si>
    <t>PVPBB-2602-768</t>
  </si>
  <si>
    <t>素珍</t>
  </si>
  <si>
    <t>F0985020260211004424</t>
  </si>
  <si>
    <t>PVPBB-2602-820</t>
  </si>
  <si>
    <t>Lim IS</t>
  </si>
  <si>
    <t>F0985020260211006342</t>
  </si>
  <si>
    <t>PVPBB-2602-827</t>
  </si>
  <si>
    <t>Yee Liew</t>
  </si>
  <si>
    <t>F985020260125030139</t>
  </si>
  <si>
    <t>PVPBB-2602-830</t>
  </si>
  <si>
    <t>Saw Chin Ong</t>
  </si>
  <si>
    <t>WONG FOOK LAM FUND TRANSFER</t>
  </si>
  <si>
    <t>PVPBB-2602-831</t>
  </si>
  <si>
    <t>Lim Sew Fong</t>
  </si>
  <si>
    <t>MBB CT- LIM SEW FONG *LIM SEW FONG</t>
  </si>
  <si>
    <t>PVPBB-2602-834</t>
  </si>
  <si>
    <t>SweeTing Goh</t>
  </si>
  <si>
    <t>25357844513817592</t>
  </si>
  <si>
    <t>PVPBB-2602-836</t>
  </si>
  <si>
    <t>SiewTho Ng</t>
  </si>
  <si>
    <t>F0985020260210033510</t>
  </si>
  <si>
    <t>PVPBB-2602-837</t>
  </si>
  <si>
    <t>Vivian Ngo</t>
  </si>
  <si>
    <t>LOW SIEW NGO *vivian ngo ZZ1</t>
  </si>
  <si>
    <t>PVPBB-2602-842</t>
  </si>
  <si>
    <t>Emily Tan</t>
  </si>
  <si>
    <t>80182 TAN POH LING *C buying</t>
  </si>
  <si>
    <t>PVPBB-2602-843</t>
  </si>
  <si>
    <t>Siew Chiew</t>
  </si>
  <si>
    <t>siew chiew TEO LEE MING *Fund transfer</t>
  </si>
  <si>
    <t>PVPBB-2602-845</t>
  </si>
  <si>
    <t>CNY CHANG PEK YONG *Live</t>
  </si>
  <si>
    <t>PVPBB-2602-848</t>
  </si>
  <si>
    <t>Yen Ling Ng</t>
  </si>
  <si>
    <t>MBB CT- NG YEN LING *YEN LING NG</t>
  </si>
  <si>
    <t>PVPBB-2602-850</t>
  </si>
  <si>
    <t>Kok Sooi Nee</t>
  </si>
  <si>
    <t>KOK SOOI NEE *Transfer fund</t>
  </si>
  <si>
    <t>PVPBB-2602-851</t>
  </si>
  <si>
    <t>黄月凤</t>
  </si>
  <si>
    <t>q QUAH BI ZHI *Sent from AmOn</t>
  </si>
  <si>
    <t>PVPBB-2602-852</t>
  </si>
  <si>
    <t>YuKi Chee</t>
  </si>
  <si>
    <t>MBB CT- CHEE BEE SUAN *yuki chee</t>
  </si>
  <si>
    <t>PVPBB-2602-853</t>
  </si>
  <si>
    <t>Ming Wong</t>
  </si>
  <si>
    <t>0173648228 WONG YOKE MING *WongYokeMing (</t>
  </si>
  <si>
    <t>PVPBB-2602-854</t>
  </si>
  <si>
    <t>Din Lih Choo</t>
  </si>
  <si>
    <t>DUITNOW QR- DIN LIH CHOO *</t>
  </si>
  <si>
    <t>PVPBB-2602-856</t>
  </si>
  <si>
    <t>Mei Sim Yap</t>
  </si>
  <si>
    <t>MBB CT- YAP MEI SIM *Site B 15.1 to</t>
  </si>
  <si>
    <t>PVPBB-2602-857</t>
  </si>
  <si>
    <t>Lim Sim</t>
  </si>
  <si>
    <t>MBB CT- LIM SHING CHIEH *Fund Transfer</t>
  </si>
  <si>
    <t>PVPBB-2602-859</t>
  </si>
  <si>
    <t>Mandy Lim</t>
  </si>
  <si>
    <t>EE002, EE032 and EE0LIM YOKE LAN *Mandy Lim</t>
  </si>
  <si>
    <t>PVPBB-2602-861</t>
  </si>
  <si>
    <t>Siew Kheng Chin</t>
  </si>
  <si>
    <t>CHIN SIEW KHENG *Chin siew khen</t>
  </si>
  <si>
    <t>PVPBB-2602-862</t>
  </si>
  <si>
    <t>Eunice Pun</t>
  </si>
  <si>
    <t>MBB CT- PUN HONG MEI *Eunice Pun fo</t>
  </si>
  <si>
    <t>PVPBB-2602-865</t>
  </si>
  <si>
    <t>Khoo Wooiling</t>
  </si>
  <si>
    <t>MBB CT- KHOO WOOI LING *Khoo Wooiling</t>
  </si>
  <si>
    <t>PVPBB-2602-866</t>
  </si>
  <si>
    <t>Yen Pei</t>
  </si>
  <si>
    <t>yenpei PEI PEI YEN *Fund transfer</t>
  </si>
  <si>
    <t>PVPBB-2602-868</t>
  </si>
  <si>
    <t>Hoy Lee</t>
  </si>
  <si>
    <t>F985020260107047623</t>
  </si>
  <si>
    <t>PVPBB-2602-878</t>
  </si>
  <si>
    <t>Beeling Ngoh</t>
  </si>
  <si>
    <t>F985020260131005427</t>
  </si>
  <si>
    <t>PVPBB-2602-880</t>
  </si>
  <si>
    <t>F0443420260201015262</t>
  </si>
  <si>
    <t>PVPBB-2602-879</t>
  </si>
  <si>
    <t>Ding Ting</t>
  </si>
  <si>
    <t>F0443420260201024253</t>
  </si>
  <si>
    <t>PVPBB-2602-881</t>
  </si>
  <si>
    <t>Apple Ooi</t>
  </si>
  <si>
    <t>DUITNOW QR- OOI SU KIAN *</t>
  </si>
  <si>
    <t>PVPBB-2602-882</t>
  </si>
  <si>
    <t>Karen Leong</t>
  </si>
  <si>
    <t>F0440620260201008767</t>
  </si>
  <si>
    <t>PVPBB-2602-895</t>
  </si>
  <si>
    <t>Mei Hong</t>
  </si>
  <si>
    <t>F0440620260209016867</t>
  </si>
  <si>
    <t>PVPBB-2602-900</t>
  </si>
  <si>
    <t>Sp Tan</t>
  </si>
  <si>
    <t>F0985020260211014755</t>
  </si>
  <si>
    <t>PVPBB-2602-898</t>
  </si>
  <si>
    <t>F0440620260129010901</t>
  </si>
  <si>
    <t>PVPBB-2602-904</t>
  </si>
  <si>
    <t>Liane Lian Chon Ku</t>
  </si>
  <si>
    <t>F0985020260211008628</t>
  </si>
  <si>
    <t>PVPBB-2602-925</t>
  </si>
  <si>
    <t>F0985020251101059588</t>
  </si>
  <si>
    <t>PVPBB-2602-940</t>
  </si>
  <si>
    <t>Jennie Ho</t>
  </si>
  <si>
    <t>PVPBB-2602-941</t>
  </si>
  <si>
    <t>Ng Mee Chin Irene</t>
  </si>
  <si>
    <t>F0985020260212015075</t>
  </si>
  <si>
    <t>PVPBB-2602-948</t>
  </si>
  <si>
    <t>Winnie Teong</t>
  </si>
  <si>
    <t>F0985020260210068454</t>
  </si>
  <si>
    <t>PVPBB-2602-951</t>
  </si>
  <si>
    <t>Jean Voon</t>
  </si>
  <si>
    <t>F0440620260209012338</t>
  </si>
  <si>
    <t>PVPBB-2602-953</t>
  </si>
  <si>
    <t>MAY TEO</t>
  </si>
  <si>
    <t>F0985020260210068303</t>
  </si>
  <si>
    <t>PVPBB-2602-956</t>
  </si>
  <si>
    <t>JH Sieo</t>
  </si>
  <si>
    <t>F440620260211005084</t>
  </si>
  <si>
    <t>PVPBB-2602-957</t>
  </si>
  <si>
    <t>Michelle Pong</t>
  </si>
  <si>
    <t>F0985020260211015416</t>
  </si>
  <si>
    <t>PVPBB-2602-958</t>
  </si>
  <si>
    <t>Jane Lim</t>
  </si>
  <si>
    <t>F0985020260211010286</t>
  </si>
  <si>
    <t>PVPBB-2602-961</t>
  </si>
  <si>
    <t>秀丽</t>
  </si>
  <si>
    <t>MBB CT- HENG SIEW LI *from Theresa H</t>
  </si>
  <si>
    <t>PVPBB-2602-966</t>
  </si>
  <si>
    <t>YIT YIT</t>
  </si>
  <si>
    <t>F0443420250416013297</t>
  </si>
  <si>
    <t>F443420260205001670</t>
  </si>
  <si>
    <t>RVG-2602-001</t>
  </si>
  <si>
    <t>CHAN SOO LIE</t>
  </si>
  <si>
    <t xml:space="preserve">F440620260129010192 </t>
  </si>
  <si>
    <t>F0440620260129011205</t>
  </si>
  <si>
    <t>RVM-2602-106</t>
  </si>
  <si>
    <t>吕美诗</t>
  </si>
  <si>
    <t xml:space="preserve">F0440620260129023316 </t>
  </si>
  <si>
    <t>F0440620260213002094</t>
  </si>
  <si>
    <t>EZ SOU</t>
  </si>
  <si>
    <t>F0440620260204002606</t>
  </si>
  <si>
    <t>F440620260224000875</t>
  </si>
  <si>
    <t>QUEENIE LS</t>
  </si>
  <si>
    <t>F0985020260126015827</t>
  </si>
  <si>
    <t>R995020260130011330</t>
  </si>
  <si>
    <t>RVM-2602-107</t>
  </si>
  <si>
    <t>RACHEL HO</t>
  </si>
  <si>
    <t>F440620251021029587</t>
  </si>
  <si>
    <t>F440620260201000571</t>
  </si>
  <si>
    <t xml:space="preserve">F440620260123082346 </t>
  </si>
  <si>
    <t>F440620260202002185</t>
  </si>
  <si>
    <t>DUITNOW QR- YOE WEI LOONG *</t>
  </si>
  <si>
    <t>F0440620260203003537</t>
  </si>
  <si>
    <t>KONG SIEWPING</t>
  </si>
  <si>
    <t xml:space="preserve">F0440620260131021019 </t>
  </si>
  <si>
    <t>F0440620260203004276</t>
  </si>
  <si>
    <t>KEOW LEE</t>
  </si>
  <si>
    <t>THING YEE LIANG *LEE GEOK KEOW</t>
  </si>
  <si>
    <t>F0440620260204001062</t>
  </si>
  <si>
    <t>F0440620260205005524</t>
  </si>
  <si>
    <t>F0440620260208006446</t>
  </si>
  <si>
    <t>RVG-2602-002</t>
  </si>
  <si>
    <t xml:space="preserve">F440620260123041514 </t>
  </si>
  <si>
    <t>F440620260207004620</t>
  </si>
  <si>
    <t>CYNTIA LIM</t>
  </si>
  <si>
    <t xml:space="preserve">F440620260120032090 </t>
  </si>
  <si>
    <t>F440620260208013554</t>
  </si>
  <si>
    <t>PING KIAT TAN</t>
  </si>
  <si>
    <t xml:space="preserve">F0440620260131006757 </t>
  </si>
  <si>
    <t>F0440620260209018512</t>
  </si>
  <si>
    <t>MBB CT- CHANG YIN PENG *from JOANNE CH</t>
  </si>
  <si>
    <t>F0440620260210008205</t>
  </si>
  <si>
    <t xml:space="preserve">F0440620260129026357 </t>
  </si>
  <si>
    <t>F0440620260212004658</t>
  </si>
  <si>
    <t>KRIS CHONG</t>
  </si>
  <si>
    <t xml:space="preserve">F0440620260126064618 </t>
  </si>
  <si>
    <t>F0440620260211003376</t>
  </si>
  <si>
    <t>F0440620250904003546</t>
  </si>
  <si>
    <t>F0440620260209018675</t>
  </si>
  <si>
    <t xml:space="preserve">F440620260123060036 </t>
  </si>
  <si>
    <t>F440620260212000231</t>
  </si>
  <si>
    <t>TEOH PHAY CHIN</t>
  </si>
  <si>
    <t xml:space="preserve">F0440620260127041804 </t>
  </si>
  <si>
    <t>F440620260224000073</t>
  </si>
  <si>
    <t xml:space="preserve">F440620260129030346 </t>
  </si>
  <si>
    <t>F440620260224001078</t>
  </si>
  <si>
    <t>SHIRLEY LIM</t>
  </si>
  <si>
    <t>F0440620250314052276</t>
  </si>
  <si>
    <t>F0440620260206004052</t>
  </si>
  <si>
    <t>RVS-2602-001</t>
  </si>
  <si>
    <t>F440620260129010192</t>
  </si>
  <si>
    <t>F0440620260129011367</t>
  </si>
  <si>
    <t>GEVA KH</t>
  </si>
  <si>
    <t>MBB CT- KOH KIM HWA *Geva KH Purcha</t>
  </si>
  <si>
    <t>F0440620260203001479</t>
  </si>
  <si>
    <t>F985020260201011275</t>
  </si>
  <si>
    <t>SHALIEY TAN</t>
  </si>
  <si>
    <t xml:space="preserve">F0985020260121016018 </t>
  </si>
  <si>
    <t>F0985020260202015241</t>
  </si>
  <si>
    <t>VERONICA GOH</t>
  </si>
  <si>
    <t xml:space="preserve">F0985020260113028793 </t>
  </si>
  <si>
    <t>F0985020260203010097</t>
  </si>
  <si>
    <t>F0985020260205011387</t>
  </si>
  <si>
    <t xml:space="preserve">F0985020251231034745 </t>
  </si>
  <si>
    <t>SIM XIAO MEI</t>
  </si>
  <si>
    <t xml:space="preserve">F985020260106016667 </t>
  </si>
  <si>
    <t>F0985020260201013023</t>
  </si>
  <si>
    <t xml:space="preserve">F0985020260124027048 </t>
  </si>
  <si>
    <t>F0985020260203015157</t>
  </si>
  <si>
    <t>CHEE MEI CHIENG</t>
  </si>
  <si>
    <t>F985020250911023880</t>
  </si>
  <si>
    <t>F985020260202005874</t>
  </si>
  <si>
    <t xml:space="preserve">F985020250911023996 </t>
  </si>
  <si>
    <t>翁萍香</t>
  </si>
  <si>
    <t xml:space="preserve">F0985020260126018487 </t>
  </si>
  <si>
    <t>F0985020260203018214</t>
  </si>
  <si>
    <t>星语</t>
  </si>
  <si>
    <t xml:space="preserve">F985020260112052959 </t>
  </si>
  <si>
    <t>F0985020260205016812</t>
  </si>
  <si>
    <t>SIAWTAU VOON</t>
  </si>
  <si>
    <t xml:space="preserve">F0985020260120043764 </t>
  </si>
  <si>
    <t>F0985020260203024698</t>
  </si>
  <si>
    <t>YANG CHUNXIA</t>
  </si>
  <si>
    <t xml:space="preserve">F0985020260117027614 </t>
  </si>
  <si>
    <t>F0985020260204038748</t>
  </si>
  <si>
    <t xml:space="preserve">F0985020251226024124 </t>
  </si>
  <si>
    <t>F0985020260204040435</t>
  </si>
  <si>
    <t xml:space="preserve">F0985020260119066733 </t>
  </si>
  <si>
    <t>F0985020260206015486</t>
  </si>
  <si>
    <t>YUE NGO</t>
  </si>
  <si>
    <t>F0985020260206018630</t>
  </si>
  <si>
    <t>RVG-2602-003</t>
  </si>
  <si>
    <t xml:space="preserve">F985020260112015585 </t>
  </si>
  <si>
    <t>F0985020260205043101</t>
  </si>
  <si>
    <t xml:space="preserve">F0985020251217013713 </t>
  </si>
  <si>
    <t>TAN WENDY</t>
  </si>
  <si>
    <t xml:space="preserve">F0985020251211063096 </t>
  </si>
  <si>
    <t>F0985020260206020789</t>
  </si>
  <si>
    <t>SY WONG</t>
  </si>
  <si>
    <t>SYWong WONG SHOK YEE *Fund Transfer</t>
  </si>
  <si>
    <t>F985020260203025288</t>
  </si>
  <si>
    <t>SUAN CHOO</t>
  </si>
  <si>
    <t xml:space="preserve">F0985020260119087657 </t>
  </si>
  <si>
    <t>F0985020260204052374</t>
  </si>
  <si>
    <t>F0985020260208008476</t>
  </si>
  <si>
    <t>F985020251119038414</t>
  </si>
  <si>
    <t>F985020260207008892</t>
  </si>
  <si>
    <t xml:space="preserve">F985020251209105260 </t>
  </si>
  <si>
    <t>F0985020260209005140</t>
  </si>
  <si>
    <t xml:space="preserve">F0985020251226036335 </t>
  </si>
  <si>
    <t>LILENG FOO</t>
  </si>
  <si>
    <t xml:space="preserve">F0985020260122042671 </t>
  </si>
  <si>
    <t>F0985020260209007539</t>
  </si>
  <si>
    <t>JASMINE WU</t>
  </si>
  <si>
    <t>F985020250827048273</t>
  </si>
  <si>
    <t>F0985020260205010209</t>
  </si>
  <si>
    <t>F985020260112010738</t>
  </si>
  <si>
    <t>F0985020251211007396</t>
  </si>
  <si>
    <t>F0985020260205012094</t>
  </si>
  <si>
    <t>F0985020260206006460</t>
  </si>
  <si>
    <t>F0985020260127017871</t>
  </si>
  <si>
    <t>F0985020260205036377</t>
  </si>
  <si>
    <t>WIKEE 萍萍</t>
  </si>
  <si>
    <t>F443420250905030163</t>
  </si>
  <si>
    <t>F985020260206022357</t>
  </si>
  <si>
    <t>YONG CHING</t>
  </si>
  <si>
    <t xml:space="preserve">F0985020260121031631 </t>
  </si>
  <si>
    <t>F0985020260211005111</t>
  </si>
  <si>
    <t>王月风</t>
  </si>
  <si>
    <t xml:space="preserve">F985020260123051295 </t>
  </si>
  <si>
    <t>F0985020260205027490</t>
  </si>
  <si>
    <t>QUEENIE YONG</t>
  </si>
  <si>
    <t>MBB CT- WARNI @ YONG MEI LI*Fund transfer</t>
  </si>
  <si>
    <t>F0985020260126049171</t>
  </si>
  <si>
    <t>F0985020260126049232</t>
  </si>
  <si>
    <t>LIBEI LAW</t>
  </si>
  <si>
    <t>F0985020251009062250</t>
  </si>
  <si>
    <t>F0985020260210063308</t>
  </si>
  <si>
    <t>Vivian Vivian</t>
  </si>
  <si>
    <t>F0985020251203125515</t>
  </si>
  <si>
    <t>F0985020260213021716</t>
  </si>
  <si>
    <t>F0985020260213049458</t>
  </si>
  <si>
    <t>ALICE HEONG</t>
  </si>
  <si>
    <t>F0985020260120036632</t>
  </si>
  <si>
    <t>F0985020260213027506</t>
  </si>
  <si>
    <t>F0985020260211011271</t>
  </si>
  <si>
    <t>F0985020260213060443</t>
  </si>
  <si>
    <t>SIEWFONG CHEN</t>
  </si>
  <si>
    <t>F0985020260211010922</t>
  </si>
  <si>
    <t>F0985020260214020078</t>
  </si>
  <si>
    <t>F0985020260222002613</t>
  </si>
  <si>
    <t xml:space="preserve">F0985020251231026506 </t>
  </si>
  <si>
    <t>F0985020260126049593</t>
  </si>
  <si>
    <t>JADE TAN</t>
  </si>
  <si>
    <t>MBB CT- TAN SWEE GEOK *Savings</t>
  </si>
  <si>
    <t>F0443420260205006851</t>
  </si>
  <si>
    <t>RVM-2602-108</t>
  </si>
  <si>
    <t xml:space="preserve">F0443420251123009458 </t>
  </si>
  <si>
    <t>F0443420260206005833</t>
  </si>
  <si>
    <t xml:space="preserve">F0985020260126016373 </t>
  </si>
  <si>
    <t>F985020260213032349</t>
  </si>
  <si>
    <t>GENIE WONG GENIE WONG</t>
  </si>
  <si>
    <t>F0443420251122048373</t>
  </si>
  <si>
    <t>F0443420260205007658</t>
  </si>
  <si>
    <t>IVY TONG</t>
  </si>
  <si>
    <t>F0985020250612053238</t>
  </si>
  <si>
    <t>F0985020260226034484</t>
  </si>
  <si>
    <t xml:space="preserve">F0985020250910008563 </t>
  </si>
  <si>
    <t>F0985020260113023116</t>
  </si>
  <si>
    <t>F985020251106039954</t>
  </si>
  <si>
    <t>MBB CT- TAN MUI LENG *AliceTan</t>
  </si>
  <si>
    <t>F985020260214004723</t>
  </si>
  <si>
    <t>F0985020251030007545</t>
  </si>
  <si>
    <t>F0985020260123101784</t>
  </si>
  <si>
    <t>LER GEOK HONG</t>
  </si>
  <si>
    <t>DUITNOW QR- LER GEOK HONG *</t>
  </si>
  <si>
    <t>F0985020260211019724</t>
  </si>
  <si>
    <t>F0985020260211009055</t>
  </si>
  <si>
    <t>F0985020260117017666</t>
  </si>
  <si>
    <t>DEPOSIT LAI SEOK FUN RAINBOW WHOLES</t>
  </si>
  <si>
    <t>F0985020260215012469</t>
  </si>
  <si>
    <t>ANN WONG</t>
  </si>
  <si>
    <t xml:space="preserve">F0985020260122044238 </t>
  </si>
  <si>
    <t>F0985020260210059605</t>
  </si>
  <si>
    <t xml:space="preserve">F985020251229023107 </t>
  </si>
  <si>
    <t>F985020260213045193</t>
  </si>
  <si>
    <t>ARLEEN YEN</t>
  </si>
  <si>
    <t xml:space="preserve">F985020260118223510 </t>
  </si>
  <si>
    <t>F985020260210042120</t>
  </si>
  <si>
    <t>鄧厤旋</t>
  </si>
  <si>
    <t>F0443420250610006944</t>
  </si>
  <si>
    <t>F443420260208014935</t>
  </si>
  <si>
    <t>F443420251124001435</t>
  </si>
  <si>
    <t>F0443420260209003740</t>
  </si>
  <si>
    <t>F443420260126001587</t>
  </si>
  <si>
    <t>KELLY CHOONG</t>
  </si>
  <si>
    <t xml:space="preserve">F0985020260212016331 </t>
  </si>
  <si>
    <t>F0985020260225022157</t>
  </si>
  <si>
    <t>LINDA PHOON</t>
  </si>
  <si>
    <t xml:space="preserve">F0985020260125046028 </t>
  </si>
  <si>
    <t>F985020260209013038</t>
  </si>
  <si>
    <t>F0443420250525004015</t>
  </si>
  <si>
    <t>F0443420260211002839</t>
  </si>
  <si>
    <t>F0443420250608012224</t>
  </si>
  <si>
    <t>F0443420251125007692</t>
  </si>
  <si>
    <t>F985020260214019189</t>
  </si>
  <si>
    <t>OOI YOOK SUAN</t>
  </si>
  <si>
    <t>F0985020251103022875</t>
  </si>
  <si>
    <t>F0985020260216030497</t>
  </si>
  <si>
    <t xml:space="preserve">F985020260126029720 </t>
  </si>
  <si>
    <t>QIN XUE</t>
  </si>
  <si>
    <t xml:space="preserve">F0985020260120065984 </t>
  </si>
  <si>
    <t>F0985020260225009788</t>
  </si>
  <si>
    <t>KELVIN CHIN</t>
  </si>
  <si>
    <t>F0985020260212006501</t>
  </si>
  <si>
    <t>F0985020260213030995</t>
  </si>
  <si>
    <t>YOKE LIAN LEE</t>
  </si>
  <si>
    <t>F0985020260121011570</t>
  </si>
  <si>
    <t>F0985020260224010151</t>
  </si>
  <si>
    <t xml:space="preserve">F0985020260111006482 </t>
  </si>
  <si>
    <t>F0985020260225007656</t>
  </si>
  <si>
    <t xml:space="preserve">F0985020260113044201 </t>
  </si>
  <si>
    <t>F0985020251110016241</t>
  </si>
  <si>
    <t>F0985020260224006625</t>
  </si>
  <si>
    <t>NG SON YEAN</t>
  </si>
  <si>
    <t>MDM NG SOK YEAN *Vitamicnsy</t>
  </si>
  <si>
    <t>F0443420260209008999</t>
  </si>
  <si>
    <t>JANET YEOW</t>
  </si>
  <si>
    <t>YEOW SOEK ENG *Payment</t>
  </si>
  <si>
    <t>F0985020260209010192</t>
  </si>
  <si>
    <t>蔡丽希雅</t>
  </si>
  <si>
    <t>F985020260125031784</t>
  </si>
  <si>
    <t>F985020260209017398</t>
  </si>
  <si>
    <t>LOW WAICHUEN</t>
  </si>
  <si>
    <t>F0985020251209113350</t>
  </si>
  <si>
    <t>F0985020260225012577</t>
  </si>
  <si>
    <t>MISSXIN LING</t>
  </si>
  <si>
    <t xml:space="preserve">F0985020260120062428 </t>
  </si>
  <si>
    <t>F0985020260224012142</t>
  </si>
  <si>
    <t>CATHERINE KWAN</t>
  </si>
  <si>
    <t xml:space="preserve">F0985020251222040694 </t>
  </si>
  <si>
    <t>F0985020260227008758</t>
  </si>
  <si>
    <t xml:space="preserve">F0985020260124042038 </t>
  </si>
  <si>
    <t>F0985020260227012649</t>
  </si>
  <si>
    <t>F0985020260109015371</t>
  </si>
  <si>
    <t>F0985020260227019432</t>
  </si>
  <si>
    <t>SENG YONG</t>
  </si>
  <si>
    <t xml:space="preserve">F0985020260211007077 </t>
  </si>
  <si>
    <t>F0985020260225018181</t>
  </si>
  <si>
    <t>SOH LAI WUN</t>
  </si>
  <si>
    <t xml:space="preserve">F0985020260127022315 </t>
  </si>
  <si>
    <t>F0985020260225013167</t>
  </si>
  <si>
    <t>F985020260216012297</t>
  </si>
  <si>
    <t>MAGGIE WAI</t>
  </si>
  <si>
    <t xml:space="preserve">F0985020251230020217 </t>
  </si>
  <si>
    <t>F0985020260226032928</t>
  </si>
  <si>
    <t>F0985020260120058431</t>
  </si>
  <si>
    <t xml:space="preserve">F0985020260210066201 </t>
  </si>
  <si>
    <t>F0985020260225022729</t>
  </si>
  <si>
    <t>SZE PING</t>
  </si>
  <si>
    <t xml:space="preserve">F0985020260126031829 </t>
  </si>
  <si>
    <t>F0985020260225018539</t>
  </si>
  <si>
    <t>REBECCA LIM</t>
  </si>
  <si>
    <t>F0985020250506045506</t>
  </si>
  <si>
    <t>F985020260217003507</t>
  </si>
  <si>
    <t>F0985020260107063750</t>
  </si>
  <si>
    <t>F0985020260301064462</t>
  </si>
  <si>
    <t>F0985020260225009231</t>
  </si>
  <si>
    <t>F0985020250913005775</t>
  </si>
  <si>
    <t>F0985020251112017991</t>
  </si>
  <si>
    <t xml:space="preserve">F0985020251120019617 </t>
  </si>
  <si>
    <t xml:space="preserve">F0985020260113022379 </t>
  </si>
  <si>
    <t>PURPLEWORLD COLOUR</t>
  </si>
  <si>
    <t>F0985020250929016855</t>
  </si>
  <si>
    <t>F985020260215045198</t>
  </si>
  <si>
    <t>TRICIA TING</t>
  </si>
  <si>
    <t xml:space="preserve">F0985020260126028440 </t>
  </si>
  <si>
    <t>F0985020260226011167</t>
  </si>
  <si>
    <t xml:space="preserve">F0985020260212006076 </t>
  </si>
  <si>
    <t>F0985020260226032465</t>
  </si>
  <si>
    <t>F985020260212010145</t>
  </si>
  <si>
    <t>F985020260220007246</t>
  </si>
  <si>
    <t>ML KENNEL</t>
  </si>
  <si>
    <t>F0985020260212002753</t>
  </si>
  <si>
    <t>F0985020260226026985</t>
  </si>
  <si>
    <t>谖奈儿</t>
  </si>
  <si>
    <t>F985020250508022228</t>
  </si>
  <si>
    <t>F985020260224008191</t>
  </si>
  <si>
    <t>F0985020260212003085</t>
  </si>
  <si>
    <t>F0985020260228006212</t>
  </si>
  <si>
    <t>CHLOE WONG</t>
  </si>
  <si>
    <t>F0985020251110005662</t>
  </si>
  <si>
    <t>F0985020260227008671</t>
  </si>
  <si>
    <t xml:space="preserve">F0985020251206029274 </t>
  </si>
  <si>
    <t>DOREEN CHEN</t>
  </si>
  <si>
    <t xml:space="preserve">F0985020251230037988 </t>
  </si>
  <si>
    <t>F0985020260121052690</t>
  </si>
  <si>
    <t>F0985020260224007964</t>
  </si>
  <si>
    <t>F0985020260227015821</t>
  </si>
  <si>
    <t>F985020260228024609</t>
  </si>
  <si>
    <t>LC FONG</t>
  </si>
  <si>
    <t>F985020250415020160</t>
  </si>
  <si>
    <t>F0985020260301062509</t>
  </si>
  <si>
    <t>F985020250531001221</t>
  </si>
  <si>
    <t>F985020251009021455</t>
  </si>
  <si>
    <t xml:space="preserve">F985020251119003454 </t>
  </si>
  <si>
    <t xml:space="preserve">F985020251203133279 </t>
  </si>
  <si>
    <t xml:space="preserve">F0985020251204022495 </t>
  </si>
  <si>
    <t xml:space="preserve">F985020251221011461 </t>
  </si>
  <si>
    <t xml:space="preserve">F0985020251119026430 </t>
  </si>
  <si>
    <t>F0985020260301059761</t>
  </si>
  <si>
    <t xml:space="preserve">F0985020251227036398 </t>
  </si>
  <si>
    <t>MELISSA LIM</t>
  </si>
  <si>
    <t>F0985020260309013920</t>
  </si>
  <si>
    <t>IVY TAN</t>
  </si>
  <si>
    <t xml:space="preserve">F0985020250626058571 </t>
  </si>
  <si>
    <t>F0985020260302013497</t>
  </si>
  <si>
    <t>F0985020260113035843</t>
  </si>
  <si>
    <t>F0985020260228007473</t>
  </si>
  <si>
    <t>F0985020260102011428</t>
  </si>
  <si>
    <t>EVANNE</t>
  </si>
  <si>
    <t>MBB CT- BY HUEY CHING *postage</t>
  </si>
  <si>
    <t>F0985020260205031647</t>
  </si>
  <si>
    <t xml:space="preserve">F0985020251204092623 </t>
  </si>
  <si>
    <t>F0985020260302030466</t>
  </si>
  <si>
    <t xml:space="preserve">F0985020260123045990 </t>
  </si>
  <si>
    <t>F0985020260301057217</t>
  </si>
  <si>
    <t>小蔡</t>
  </si>
  <si>
    <t>F0985020251009036792</t>
  </si>
  <si>
    <t>F0985020251009036792A</t>
  </si>
  <si>
    <t>F0985020260227013606</t>
  </si>
  <si>
    <t>F0985020260227013795</t>
  </si>
  <si>
    <t xml:space="preserve">F0985020251230058148 </t>
  </si>
  <si>
    <t>F985020260227025094</t>
  </si>
  <si>
    <t>F0985020260301064746</t>
  </si>
  <si>
    <t>NICEGIRL CHOW</t>
  </si>
  <si>
    <t>F443420260213001354</t>
  </si>
  <si>
    <t>F0985020260226001729</t>
  </si>
  <si>
    <t>F0985020260211019083</t>
  </si>
  <si>
    <t>PVPBB-2603-0002</t>
  </si>
  <si>
    <t>Tan Nee Nee</t>
  </si>
  <si>
    <t>T shirt TAN NEE NEE *Tan nee nee</t>
  </si>
  <si>
    <t>PVPBB-2603-0003</t>
  </si>
  <si>
    <t>WONG KIT CHENG *Transfer R</t>
  </si>
  <si>
    <t>PVPBB-2603-0004</t>
  </si>
  <si>
    <t>Poh Ting How</t>
  </si>
  <si>
    <t>F0985020260211016965</t>
  </si>
  <si>
    <t>PVPBB-2603-0024</t>
  </si>
  <si>
    <t>F0440620260201005447</t>
  </si>
  <si>
    <t>PVPBB-2603-0027</t>
  </si>
  <si>
    <t>Mincu Lo</t>
  </si>
  <si>
    <t>DUITNOW QR- ONG AH KIT *</t>
  </si>
  <si>
    <t>PVPBB-2603-0074</t>
  </si>
  <si>
    <t>Sally Tye</t>
  </si>
  <si>
    <t>F0985020260210067855</t>
  </si>
  <si>
    <t>PVPBB-2603-0080</t>
  </si>
  <si>
    <t>Lisa Loh</t>
  </si>
  <si>
    <t>F0440620260128032207</t>
  </si>
  <si>
    <t>PVPBB-2603-0095</t>
  </si>
  <si>
    <t>Annie Yeoh</t>
  </si>
  <si>
    <t>F0985020260123097533</t>
  </si>
  <si>
    <t>PVPBB-2603-0023</t>
  </si>
  <si>
    <t>林莉桦</t>
  </si>
  <si>
    <t>F0443420260203005574</t>
  </si>
  <si>
    <t>PVPBB-2603-0048</t>
  </si>
  <si>
    <t>He Len Tang</t>
  </si>
  <si>
    <t>F0440620260203005083</t>
  </si>
  <si>
    <t>PVPBB-2603-0051</t>
  </si>
  <si>
    <t>Apple Hor</t>
  </si>
  <si>
    <t>F0443420260130036047</t>
  </si>
  <si>
    <t>PVPBB-2603-0047</t>
  </si>
  <si>
    <t>Daphne Koh</t>
  </si>
  <si>
    <t>F0440620260201011386</t>
  </si>
  <si>
    <t>PVPBB-2603-0050</t>
  </si>
  <si>
    <t>Kw Wong</t>
  </si>
  <si>
    <t>F0985020260211010572</t>
  </si>
  <si>
    <t>PVPBB-2603-0044</t>
  </si>
  <si>
    <t>Siewling Teo</t>
  </si>
  <si>
    <t>F0985020260211011510</t>
  </si>
  <si>
    <t>PVPBB-2603-0043</t>
  </si>
  <si>
    <t>Siew Lee Ong</t>
  </si>
  <si>
    <t>F0440620260209007878</t>
  </si>
  <si>
    <t>PVPBB-2603-0065</t>
  </si>
  <si>
    <t>Tracy Tee</t>
  </si>
  <si>
    <t>F0440620260209007626</t>
  </si>
  <si>
    <t>PVPBB-2603-0078</t>
  </si>
  <si>
    <t>Hk Ting</t>
  </si>
  <si>
    <t>F440620260208013952</t>
  </si>
  <si>
    <t>PVPBB-2603-0089</t>
  </si>
  <si>
    <t>CINDY LAU</t>
  </si>
  <si>
    <t>F0985020260210068238</t>
  </si>
  <si>
    <t>PVPBB-2603-0090</t>
  </si>
  <si>
    <t>Lee Chun Tung</t>
  </si>
  <si>
    <t>DUITNOW QR- TUNG LEE CHUN *</t>
  </si>
  <si>
    <t>PVPBB-2603-0101</t>
  </si>
  <si>
    <t>Shirley Ong</t>
  </si>
  <si>
    <t>F0985020250910024436</t>
  </si>
  <si>
    <t>PVPBB-2603-0070A</t>
  </si>
  <si>
    <t xml:space="preserve">F0985020251210061998 </t>
  </si>
  <si>
    <t xml:space="preserve">F0985020260126049652 </t>
  </si>
  <si>
    <t>Thiam Yap Chin</t>
  </si>
  <si>
    <t>F0985020260211010332</t>
  </si>
  <si>
    <t>PVPBB-2603-0116</t>
  </si>
  <si>
    <t>F0985020260212009667</t>
  </si>
  <si>
    <t>PVPBB-2603-0136</t>
  </si>
  <si>
    <t>Kuen Chiong</t>
  </si>
  <si>
    <t>F0443420260130048234</t>
  </si>
  <si>
    <t>Pui Leng</t>
  </si>
  <si>
    <t>F0985020260207008479</t>
  </si>
  <si>
    <t>PVPBB-2603-0144</t>
  </si>
  <si>
    <t>F0985020260114007696</t>
  </si>
  <si>
    <t>F0985020260125018354</t>
  </si>
  <si>
    <t>Wk Ng</t>
  </si>
  <si>
    <t>MBB CT- NG WEI KHIM *wkng</t>
  </si>
  <si>
    <t>PVPBB-2603-0185</t>
  </si>
  <si>
    <t>Ann Chia</t>
  </si>
  <si>
    <t>PVPBB-2603-0109</t>
  </si>
  <si>
    <t>Sy Ng</t>
  </si>
  <si>
    <t>F0985020260211004717</t>
  </si>
  <si>
    <t>PVPBB-2603-0110</t>
  </si>
  <si>
    <t>Michelle Yeong</t>
  </si>
  <si>
    <t>F985020260210032068</t>
  </si>
  <si>
    <t>PVPBB-2603-0111</t>
  </si>
  <si>
    <t>Maggie Lee</t>
  </si>
  <si>
    <t>F0985020260211019667</t>
  </si>
  <si>
    <t>PVPBB-2603-0114</t>
  </si>
  <si>
    <t>Daphne Wong</t>
  </si>
  <si>
    <t>F0985020260211020124</t>
  </si>
  <si>
    <t>PVPBB-2603-0115</t>
  </si>
  <si>
    <t>Shiau San Lee</t>
  </si>
  <si>
    <t>F985020260210026212</t>
  </si>
  <si>
    <t>PVPBB-2603-0124</t>
  </si>
  <si>
    <t>刘薇婷</t>
  </si>
  <si>
    <t>F0985020260211018983</t>
  </si>
  <si>
    <t>PVPBB-2603-0135</t>
  </si>
  <si>
    <t>Suri Chai</t>
  </si>
  <si>
    <t>F0443420260212001517</t>
  </si>
  <si>
    <t>PVPBB-2603-0134</t>
  </si>
  <si>
    <t>陈慧娟/Tan Hooi Kiang</t>
  </si>
  <si>
    <t>F0985020260211015540</t>
  </si>
  <si>
    <t>PVPBB-2603-0141</t>
  </si>
  <si>
    <t>F0985020260212003787</t>
  </si>
  <si>
    <t>PVPBB-2603-0140</t>
  </si>
  <si>
    <t>Siew Ngo Lee</t>
  </si>
  <si>
    <t>F0985020260211005095</t>
  </si>
  <si>
    <t>PVPBB-2603-0143</t>
  </si>
  <si>
    <t>F0985020260210047299</t>
  </si>
  <si>
    <t>PVPBB-2603-0145</t>
  </si>
  <si>
    <t>F0985020260212006392</t>
  </si>
  <si>
    <t>PVPBB-2603-0149</t>
  </si>
  <si>
    <t>F0985020260226022573</t>
  </si>
  <si>
    <t>F0985020251101066478</t>
  </si>
  <si>
    <t>PVPBB-2603-0151</t>
  </si>
  <si>
    <t>Angie Ng</t>
  </si>
  <si>
    <t>410461972Q *11112972117542</t>
  </si>
  <si>
    <t>PVPBB-2603-0154</t>
  </si>
  <si>
    <t>LC Kam</t>
  </si>
  <si>
    <t>F0985020260210064813</t>
  </si>
  <si>
    <t>PVPBB-2603-0155</t>
  </si>
  <si>
    <t>Pui Lee</t>
  </si>
  <si>
    <t>DUITNOW QR- LIOW PUI LEE *</t>
  </si>
  <si>
    <t>PVPBB-2603-0156</t>
  </si>
  <si>
    <t>P Tn Leong</t>
  </si>
  <si>
    <t>F0985020260211016646</t>
  </si>
  <si>
    <t>PVPBB-2603-0167</t>
  </si>
  <si>
    <t>Pau Ling Siak</t>
  </si>
  <si>
    <t>F0985020260211005572</t>
  </si>
  <si>
    <t>PVPBB-2603-0168</t>
  </si>
  <si>
    <t>Lian Tan</t>
  </si>
  <si>
    <t>F0985020260211004833</t>
  </si>
  <si>
    <t>PVPBB-2603-0171</t>
  </si>
  <si>
    <t>Win Yap</t>
  </si>
  <si>
    <t>F0985020260211014816</t>
  </si>
  <si>
    <t>PVPBB-2603-0179</t>
  </si>
  <si>
    <t>Minna Yap</t>
  </si>
  <si>
    <t>F985020260107086025</t>
  </si>
  <si>
    <t>PVPBB-2603-0182</t>
  </si>
  <si>
    <t>Siw Hong</t>
  </si>
  <si>
    <t>F0985020260211011090</t>
  </si>
  <si>
    <t>PVPBB-2603-0187</t>
  </si>
  <si>
    <t>Venny Lim</t>
  </si>
  <si>
    <t>F0985020260212004313</t>
  </si>
  <si>
    <t>PVPBB-2603-0188</t>
  </si>
  <si>
    <t>Lew Cf</t>
  </si>
  <si>
    <t>F440620260123055162</t>
  </si>
  <si>
    <t>PVPBB-2603-0192</t>
  </si>
  <si>
    <t>Joanne Ng Leng</t>
  </si>
  <si>
    <t>PVPBB-2603-0193</t>
  </si>
  <si>
    <t>Hatsukoi Hat</t>
  </si>
  <si>
    <t>hatsukot hat GAN YOKE LING *Fund transfer</t>
  </si>
  <si>
    <t>PVPBB-2603-0196</t>
  </si>
  <si>
    <t>Shu Ling Ng</t>
  </si>
  <si>
    <t>SHU LING NG NG SO LING *Fund transfer</t>
  </si>
  <si>
    <t>PVPBB-2603-0197</t>
  </si>
  <si>
    <t>Likko Lee</t>
  </si>
  <si>
    <t>F0985020251007009515</t>
  </si>
  <si>
    <t>PVPBB-2603-0170A</t>
  </si>
  <si>
    <t>MC Leow</t>
  </si>
  <si>
    <t>F0985020260212012350</t>
  </si>
  <si>
    <t>PVPBB-2603-0180A</t>
  </si>
  <si>
    <t>Zhen Zhen Huang</t>
  </si>
  <si>
    <t>F0985020251230049469</t>
  </si>
  <si>
    <t>PVPBB-2603-0186A</t>
  </si>
  <si>
    <t>Alice Lam</t>
  </si>
  <si>
    <t>F985020251105010633</t>
  </si>
  <si>
    <t>PVPBB-2603-0200</t>
  </si>
  <si>
    <t>F0440620260223000493</t>
  </si>
  <si>
    <t>PVPBB-2603-0211</t>
  </si>
  <si>
    <t>Koit Hooi Nooi</t>
  </si>
  <si>
    <t>F0985020260223004564</t>
  </si>
  <si>
    <t>PVPBB-2603-0235</t>
  </si>
  <si>
    <t>Cecy Lau</t>
  </si>
  <si>
    <t>F443420260206001039</t>
  </si>
  <si>
    <t>PVPBB-2603-0234</t>
  </si>
  <si>
    <t>Chong Chinpo</t>
  </si>
  <si>
    <t>F0985020251106083423</t>
  </si>
  <si>
    <t>PVPBB-2603-0255</t>
  </si>
  <si>
    <t>Noelle Lim</t>
  </si>
  <si>
    <t>F443420260130074326</t>
  </si>
  <si>
    <t>PVPBB-2603-0199</t>
  </si>
  <si>
    <t>CY Wong</t>
  </si>
  <si>
    <t>F0440620260215000967</t>
  </si>
  <si>
    <t>PVPBB-2603-0201</t>
  </si>
  <si>
    <t>Lian Pey Tong</t>
  </si>
  <si>
    <t>F0985020260223013006</t>
  </si>
  <si>
    <t>PVPBB-2603-0203</t>
  </si>
  <si>
    <t>Hooi Ying Saw</t>
  </si>
  <si>
    <t>F0440620260223001245</t>
  </si>
  <si>
    <t>PVPBB-2603-0205</t>
  </si>
  <si>
    <t>Melissa Lim</t>
  </si>
  <si>
    <t>F0443420260223001383</t>
  </si>
  <si>
    <t>PVPBB-2603-0207</t>
  </si>
  <si>
    <t>Angelina Fuwa</t>
  </si>
  <si>
    <t>F0985020260214021176</t>
  </si>
  <si>
    <t>PVPBB-2603-0212</t>
  </si>
  <si>
    <t>Layeng Lau</t>
  </si>
  <si>
    <t>F0985020260224003388</t>
  </si>
  <si>
    <t>PVPBB-2603-0214</t>
  </si>
  <si>
    <t>Annie Ong</t>
  </si>
  <si>
    <t>F0985020260212004065</t>
  </si>
  <si>
    <t>PVPBB-2603-0232</t>
  </si>
  <si>
    <t>Wan Mee</t>
  </si>
  <si>
    <t>F0443420260202026159</t>
  </si>
  <si>
    <t>PVPBB-2603-0237</t>
  </si>
  <si>
    <t>Lingirl Yeoh</t>
  </si>
  <si>
    <t>F0985020260222004707</t>
  </si>
  <si>
    <t>PVPBB-2603-0261</t>
  </si>
  <si>
    <t>Amy LiFang</t>
  </si>
  <si>
    <t>F0985020260122027516</t>
  </si>
  <si>
    <t>PVPBB-2603-0281</t>
  </si>
  <si>
    <t>Hui Khim Teo</t>
  </si>
  <si>
    <t>TEO HUI KHIM *Hui Khim</t>
  </si>
  <si>
    <t>PVPBB-2603-0286</t>
  </si>
  <si>
    <t>Tan Siew Ann</t>
  </si>
  <si>
    <t>INSTANT TRANSFER TAN SIEW ANN *MEPS FUNDS TRA</t>
  </si>
  <si>
    <t>PVPBB-2603-0291</t>
  </si>
  <si>
    <t>Karen Tai</t>
  </si>
  <si>
    <t>F0985020260211005835</t>
  </si>
  <si>
    <t>PVPBB-2603-0292</t>
  </si>
  <si>
    <t>Hiw Thiam Loy</t>
  </si>
  <si>
    <t>F0985020250929061015</t>
  </si>
  <si>
    <t>PVPBB-2603-0293</t>
  </si>
  <si>
    <t>F0985020251011007545</t>
  </si>
  <si>
    <t>F0985020260212014388</t>
  </si>
  <si>
    <t>Ping Kiat Tan</t>
  </si>
  <si>
    <t>F0985020260214014268</t>
  </si>
  <si>
    <t>PVPBB-2603-0264A</t>
  </si>
  <si>
    <t>MBB CT- YAM KUEN YEE *Fund Transfer</t>
  </si>
  <si>
    <t>PVPBB-2603-0297A</t>
  </si>
  <si>
    <t>Christinegoh Christine</t>
  </si>
  <si>
    <t>F0985020260225015789</t>
  </si>
  <si>
    <t>PVPBB-2603-0318</t>
  </si>
  <si>
    <t>Jasmine Chan</t>
  </si>
  <si>
    <t>F0443420260215001318</t>
  </si>
  <si>
    <t>PVPBB-2603-0343</t>
  </si>
  <si>
    <t>ho hui pin</t>
  </si>
  <si>
    <t>MBB CT- HO HUI PIN *from Ho Hui Pi</t>
  </si>
  <si>
    <t>PVPBB-2603-0383</t>
  </si>
  <si>
    <t>Chenny Ling</t>
  </si>
  <si>
    <t>F985020260216005854</t>
  </si>
  <si>
    <t>PVPBB-2603-0301</t>
  </si>
  <si>
    <t>Lee Chonglee</t>
  </si>
  <si>
    <t>F0985020260225006015</t>
  </si>
  <si>
    <t>PVPBB-2603-0303</t>
  </si>
  <si>
    <t>Belinda Tang</t>
  </si>
  <si>
    <t>F0985020260226002062</t>
  </si>
  <si>
    <t>PVPBB-2603-0302</t>
  </si>
  <si>
    <t>Wendy Tan</t>
  </si>
  <si>
    <t>F0985020260225007397</t>
  </si>
  <si>
    <t>PVPBB-2603-0309</t>
  </si>
  <si>
    <t>Eileen Toh</t>
  </si>
  <si>
    <t>F0985020260210046453</t>
  </si>
  <si>
    <t>PVPBB-2603-0311</t>
  </si>
  <si>
    <t>F0985020260226001166</t>
  </si>
  <si>
    <t>PVPBB-2603-0312</t>
  </si>
  <si>
    <t>Amy Au</t>
  </si>
  <si>
    <t>PVPBB-2603-0313</t>
  </si>
  <si>
    <t>Louisa Teow</t>
  </si>
  <si>
    <t>F0985020260226001892</t>
  </si>
  <si>
    <t>PVPBB-2603-0321</t>
  </si>
  <si>
    <t>F985020260222006894</t>
  </si>
  <si>
    <t>PVPBB-2603-0323</t>
  </si>
  <si>
    <t>KS Seah</t>
  </si>
  <si>
    <t>F443420260209005067</t>
  </si>
  <si>
    <t>PVPBB-2603-0332</t>
  </si>
  <si>
    <t>Cindy Ong</t>
  </si>
  <si>
    <t>F0985020260214028277</t>
  </si>
  <si>
    <t>PVPBB-2603-0335</t>
  </si>
  <si>
    <t>F0985020260225017151</t>
  </si>
  <si>
    <t>PVPBB-2603-0334</t>
  </si>
  <si>
    <t>Laimay Lim</t>
  </si>
  <si>
    <t>F0985020260214009592</t>
  </si>
  <si>
    <t>PVPBB-2603-0329</t>
  </si>
  <si>
    <t>Jocephin Goh</t>
  </si>
  <si>
    <t>F0985020260226019906</t>
  </si>
  <si>
    <t>PVPBB-2603-0328</t>
  </si>
  <si>
    <t>F0985020260225002685</t>
  </si>
  <si>
    <t>PVPBB-2603-0346</t>
  </si>
  <si>
    <t>黄美荔</t>
  </si>
  <si>
    <t>F0985020260226004521</t>
  </si>
  <si>
    <t>PVPBB-2603-0359</t>
  </si>
  <si>
    <t>Joyce Yee</t>
  </si>
  <si>
    <t>MBB CT- WU YEE CHIN *Goods</t>
  </si>
  <si>
    <t>PVPBB-2603-0371</t>
  </si>
  <si>
    <t>Agnes Ho</t>
  </si>
  <si>
    <t>F985020260219004677</t>
  </si>
  <si>
    <t>PVPBB-2603-0374</t>
  </si>
  <si>
    <t>Belle Belle</t>
  </si>
  <si>
    <t>MBB CT- BEH CHOOI PING *Beh Chooi Ping</t>
  </si>
  <si>
    <t>PVPBB-2603-0376</t>
  </si>
  <si>
    <t>Siew Lee</t>
  </si>
  <si>
    <t>F0443420260125037917</t>
  </si>
  <si>
    <t>PVPBB-2603-0377</t>
  </si>
  <si>
    <t>Nicole Loo</t>
  </si>
  <si>
    <t>MBB CT- LOO HOON HOON *Nicole Loo</t>
  </si>
  <si>
    <t>PVPBB-2603-0380</t>
  </si>
  <si>
    <t>Avie Yap</t>
  </si>
  <si>
    <t>Household items YAP HWEI YUEN *Avie</t>
  </si>
  <si>
    <t>PVPBB-2603-0382</t>
  </si>
  <si>
    <t>T John</t>
  </si>
  <si>
    <t>EE TEOH WEI SHEN *Fund transfer</t>
  </si>
  <si>
    <t>PVPBB-2603-0386</t>
  </si>
  <si>
    <t>May Foo</t>
  </si>
  <si>
    <t>F0985020260227009303</t>
  </si>
  <si>
    <t>PVPBB-2603-0400</t>
  </si>
  <si>
    <t>李伂騦</t>
  </si>
  <si>
    <t>F0985020260225002771</t>
  </si>
  <si>
    <t>PVPBB-2603-0425</t>
  </si>
  <si>
    <t>San Dra</t>
  </si>
  <si>
    <t>F0985020260213039806</t>
  </si>
  <si>
    <t>PVPBB-2603-0445</t>
  </si>
  <si>
    <t>Gennice Woon</t>
  </si>
  <si>
    <t>MBB CT- LEONG KEAN KEAT/WOO*Gennice woon B</t>
  </si>
  <si>
    <t>PVPBB-2603-0444</t>
  </si>
  <si>
    <t>Fanny Khoo</t>
  </si>
  <si>
    <t>F0985020260227017409</t>
  </si>
  <si>
    <t>PVPBB-2603-0397</t>
  </si>
  <si>
    <t>Kim Chan</t>
  </si>
  <si>
    <t>F0985020260227023303</t>
  </si>
  <si>
    <t>PVPBB-2603-0402</t>
  </si>
  <si>
    <t>Alice Lai</t>
  </si>
  <si>
    <t>F0985020260228006337</t>
  </si>
  <si>
    <t>PVPBB-2603-0413</t>
  </si>
  <si>
    <t>Ning Ning</t>
  </si>
  <si>
    <t>F985020260213070107</t>
  </si>
  <si>
    <t>PVPBB-2603-0446</t>
  </si>
  <si>
    <t>PengPeng Koh</t>
  </si>
  <si>
    <t>F0985020260227014767</t>
  </si>
  <si>
    <t>PVPBB-2603-0459</t>
  </si>
  <si>
    <t>Jenny Law</t>
  </si>
  <si>
    <t>PVPBB-2603-0465</t>
  </si>
  <si>
    <t>Lee Pey Chin</t>
  </si>
  <si>
    <t>MBB CT- LEE PEY CHIN *Fund transfer</t>
  </si>
  <si>
    <t>PVPBB-2603-0469</t>
  </si>
  <si>
    <t>Jenny Lee</t>
  </si>
  <si>
    <t>Jenny Lee LEE CHING NEE *Fund Transfer</t>
  </si>
  <si>
    <t>PVPBB-2603-0470</t>
  </si>
  <si>
    <t>F0440620260208002842</t>
  </si>
  <si>
    <t>PVPBB-2603-0471</t>
  </si>
  <si>
    <t>Hui Chee Lim</t>
  </si>
  <si>
    <t>Hui Chee Lim LIM HUI CHEE *EE034 plus 1</t>
  </si>
  <si>
    <t>PVPBB-2603-0473</t>
  </si>
  <si>
    <t>Elyn Ng</t>
  </si>
  <si>
    <t>Multi purchase NG CHOONG YIN *Payment by Ely</t>
  </si>
  <si>
    <t>PVPBB-2603-0483</t>
  </si>
  <si>
    <t>Toh Siew Lai</t>
  </si>
  <si>
    <t>DUITNOW QR- TOH SIEW LAI *</t>
  </si>
  <si>
    <t>PVPBB-2603-0486</t>
  </si>
  <si>
    <t>Chooihua Chia</t>
  </si>
  <si>
    <t>CHIA CHOOI HUA *Chiachooihua</t>
  </si>
  <si>
    <t>PVPBB-2603-0487</t>
  </si>
  <si>
    <t>DAPHNE LIM</t>
  </si>
  <si>
    <t>MBB CT- LIM SOW CHOON *Fund transfer</t>
  </si>
  <si>
    <t>PVPBB-2603-0476</t>
  </si>
  <si>
    <t>GuangYueh See</t>
  </si>
  <si>
    <t>F0985020260124011291</t>
  </si>
  <si>
    <t>PVPBB-2603-0455A</t>
  </si>
  <si>
    <t>VIVIAN VIVIAN</t>
  </si>
  <si>
    <t>F0985020260303020388</t>
  </si>
  <si>
    <t>PVPBB-2603-0644A</t>
  </si>
  <si>
    <t>F0985020260301083656</t>
  </si>
  <si>
    <t>PVPBB-2603-0498</t>
  </si>
  <si>
    <t>F0985020260228014967</t>
  </si>
  <si>
    <t>PVPBB-2603-0504</t>
  </si>
  <si>
    <t>GC TAN</t>
  </si>
  <si>
    <t>F0985020251224011365</t>
  </si>
  <si>
    <t>PVPBB-2603-0621</t>
  </si>
  <si>
    <t>KOIT HOOI NOOI</t>
  </si>
  <si>
    <t>F0440620260130019795</t>
  </si>
  <si>
    <t>PVPBB-2603-0634</t>
  </si>
  <si>
    <t>LISA LOH</t>
  </si>
  <si>
    <t>MBB CT- LOH SIEW CHING *Fund Transfer</t>
  </si>
  <si>
    <t>PVPBB-2603-0640</t>
  </si>
  <si>
    <t>F0985020260303023686</t>
  </si>
  <si>
    <t>F0985020260226016843</t>
  </si>
  <si>
    <t>PVPBB-2603-0494</t>
  </si>
  <si>
    <t>F443420260219000219</t>
  </si>
  <si>
    <t>PVPBB-2603-0502</t>
  </si>
  <si>
    <t>HIK YUK LEE</t>
  </si>
  <si>
    <t>F440620260208016236</t>
  </si>
  <si>
    <t>PVPBB-2603-0505</t>
  </si>
  <si>
    <t>F0985020260301068153</t>
  </si>
  <si>
    <t>PVPBB-2603-0506</t>
  </si>
  <si>
    <t>MJ YUMIKO BIBI</t>
  </si>
  <si>
    <t>F0985020260301084815</t>
  </si>
  <si>
    <t>PVPBB-2603-0507</t>
  </si>
  <si>
    <t>F985020260228010940</t>
  </si>
  <si>
    <t>PVPBB-2603-0511</t>
  </si>
  <si>
    <t>CHEW YEN NGOH</t>
  </si>
  <si>
    <t>F0985020260206015179</t>
  </si>
  <si>
    <t>PVPBB-2603-0520</t>
  </si>
  <si>
    <t>YVONNE UNG</t>
  </si>
  <si>
    <t>F0985020260301032359</t>
  </si>
  <si>
    <t>PVPBB-2603-0562</t>
  </si>
  <si>
    <t>KAREN CHONG LEE TING</t>
  </si>
  <si>
    <t>F0985020260301048554</t>
  </si>
  <si>
    <t>PVPBB-2603-0561</t>
  </si>
  <si>
    <t>MOON CHENG</t>
  </si>
  <si>
    <t>F0440620260301000610</t>
  </si>
  <si>
    <t>PVPBB-2603-0586</t>
  </si>
  <si>
    <t>ANNIE LAU</t>
  </si>
  <si>
    <t>F0985020251206022358</t>
  </si>
  <si>
    <t>PVPBB-2603-0587</t>
  </si>
  <si>
    <t>CHING HWA CANDY WEE</t>
  </si>
  <si>
    <t>F0985020260301059587</t>
  </si>
  <si>
    <t>PVPBB-2603-0623</t>
  </si>
  <si>
    <t>F0985020260210063938</t>
  </si>
  <si>
    <t>PVPBB-2603-0628</t>
  </si>
  <si>
    <t xml:space="preserve">F0985020260103018565 </t>
  </si>
  <si>
    <t>PVPBB-2603-0637</t>
  </si>
  <si>
    <t>TAN HUEY FERN</t>
  </si>
  <si>
    <t>TAN HUEY FERN *FB TAN HUEY FE</t>
  </si>
  <si>
    <t>PVPBB-2603-0639</t>
  </si>
  <si>
    <t>LIM LAY CHIN</t>
  </si>
  <si>
    <t>F0985020260211005678</t>
  </si>
  <si>
    <t>PVPBB-2603-0645</t>
  </si>
  <si>
    <t>MICHELLE LEE</t>
  </si>
  <si>
    <t>F0985020260228014375</t>
  </si>
  <si>
    <t>PVPBB-2603-0646</t>
  </si>
  <si>
    <t>GEKLUANG TAN</t>
  </si>
  <si>
    <t>F0985020250925014233</t>
  </si>
  <si>
    <t>PVPBB-2603-0647</t>
  </si>
  <si>
    <t>F0985020251005006571</t>
  </si>
  <si>
    <t>F0985020251210032248</t>
  </si>
  <si>
    <t>MBB CT- TAN GEK LUANG *Fund transfer</t>
  </si>
  <si>
    <t>SANNY TAN</t>
  </si>
  <si>
    <t>F0985020260301029026</t>
  </si>
  <si>
    <t>PVPBB-2603-0652</t>
  </si>
  <si>
    <t>HWEI THENG LIM</t>
  </si>
  <si>
    <t>LIM HWEI TENG *Hwei Theng</t>
  </si>
  <si>
    <t>PVPBB-2603-0655</t>
  </si>
  <si>
    <t>TP KHOR</t>
  </si>
  <si>
    <t>Payment KHOR TZE PING *Tpkhor</t>
  </si>
  <si>
    <t>PVPBB-2603-0658</t>
  </si>
  <si>
    <t>F985020260210036103</t>
  </si>
  <si>
    <t>PVPBB-2603-0625A</t>
  </si>
  <si>
    <t>F0985020260302031263</t>
  </si>
  <si>
    <t>PVPBB-2603-0630A</t>
  </si>
  <si>
    <t>MOLLY LIM</t>
  </si>
  <si>
    <t>F985020260228001381</t>
  </si>
  <si>
    <t>PVPBB-2603-0663A</t>
  </si>
  <si>
    <t>RACHEL CHEN</t>
  </si>
  <si>
    <t>F985020260301075151</t>
  </si>
  <si>
    <t>PVPBB-2603-0499</t>
  </si>
  <si>
    <t>PVPBB-2603-0631</t>
  </si>
  <si>
    <t>LOW SIN KIN</t>
  </si>
  <si>
    <t>DUITNOW QR- LOW SIN KIN *</t>
  </si>
  <si>
    <t>PVPBB-2603-0642</t>
  </si>
  <si>
    <t>CHONG NYUKLAN</t>
  </si>
  <si>
    <t>F0443420260206007854</t>
  </si>
  <si>
    <t>PVPBB-2603-0650</t>
  </si>
  <si>
    <t>LBL LING</t>
  </si>
  <si>
    <t>MBB CT- SELINNA LEE BOON LI*rainbow cny dr</t>
  </si>
  <si>
    <t>PVPBB-2603-0654</t>
  </si>
  <si>
    <t>陈丽珠</t>
  </si>
  <si>
    <t>F0985020260302047762</t>
  </si>
  <si>
    <t>PVPBB-2603-0493</t>
  </si>
  <si>
    <t>SKSK LEOW</t>
  </si>
  <si>
    <t>R995020260227025549</t>
  </si>
  <si>
    <t>PVPBB-2603-0497</t>
  </si>
  <si>
    <t>萧燕燕</t>
  </si>
  <si>
    <t>F0985020260302015643</t>
  </si>
  <si>
    <t>PVPBB-2603-0500</t>
  </si>
  <si>
    <t>F0985020260302050147</t>
  </si>
  <si>
    <t>PVPBB-2603-0553</t>
  </si>
  <si>
    <t>KIM HONG TAN</t>
  </si>
  <si>
    <t>F0440620260223000778</t>
  </si>
  <si>
    <t>PVPBB-2603-0584</t>
  </si>
  <si>
    <t>CHARMAINE HEW</t>
  </si>
  <si>
    <t>F0985020260303006842</t>
  </si>
  <si>
    <t>PVPBB-2603-0581</t>
  </si>
  <si>
    <t>F0985020260225023118</t>
  </si>
  <si>
    <t>PVPBB-2603-0597</t>
  </si>
  <si>
    <t>JOAN CHEW</t>
  </si>
  <si>
    <t>mask CHEE MAI LEAN *joan chew</t>
  </si>
  <si>
    <t>PVPBB-2603-0616</t>
  </si>
  <si>
    <t>F0443420260304021912</t>
  </si>
  <si>
    <t>PVPBB-2603-0696</t>
  </si>
  <si>
    <t>YUXI TEO</t>
  </si>
  <si>
    <t>DUITNOW QR- TEO LEE PING *</t>
  </si>
  <si>
    <t>PVPBB-2603-0748</t>
  </si>
  <si>
    <t>LIEW WIEYUEH</t>
  </si>
  <si>
    <t>F0985020260302036672</t>
  </si>
  <si>
    <t>PVPBB-2603-0750</t>
  </si>
  <si>
    <t>张雪丽SHIRLEY CHEONG</t>
  </si>
  <si>
    <t>33439610918987959</t>
  </si>
  <si>
    <t>PVPBB-2603-0755</t>
  </si>
  <si>
    <t>pennyeng ENG PEH NEE *Fund Transfer</t>
  </si>
  <si>
    <t>PVPBB-2603-0756</t>
  </si>
  <si>
    <t>LA MAX</t>
  </si>
  <si>
    <t>MBB CT- WOON POH CHIN *La Max Gennice</t>
  </si>
  <si>
    <t>PVPBB-2603-0759</t>
  </si>
  <si>
    <t>姵珊</t>
  </si>
  <si>
    <t>F985020260302031697</t>
  </si>
  <si>
    <t>PVPBB-2603-0669</t>
  </si>
  <si>
    <t>KIKI WONG</t>
  </si>
  <si>
    <t>F985020260301092287</t>
  </si>
  <si>
    <t>PVPBB-2603-0671</t>
  </si>
  <si>
    <t>CANDYXUECEN LEE</t>
  </si>
  <si>
    <t>F985020260228010434</t>
  </si>
  <si>
    <t>PVPBB-2603-0677</t>
  </si>
  <si>
    <t>769881985Q *11113100949174</t>
  </si>
  <si>
    <t>PVPBB-2603-0717</t>
  </si>
  <si>
    <t>F0985020260228011510</t>
  </si>
  <si>
    <t>PVPBB-2603-0724</t>
  </si>
  <si>
    <t>NICOLE KUEK</t>
  </si>
  <si>
    <t>DUITNOW QR- KUEK COA LUI *</t>
  </si>
  <si>
    <t>PVPBB-2603-0726</t>
  </si>
  <si>
    <t>LIAU LEE MIN</t>
  </si>
  <si>
    <t>DUITNOW QR- LIAU LEE MIN *</t>
  </si>
  <si>
    <t>PVPBB-2603-0731</t>
  </si>
  <si>
    <t>CANDY TEOW</t>
  </si>
  <si>
    <t>F0985020260303019217</t>
  </si>
  <si>
    <t>PVPBB-2603-0736</t>
  </si>
  <si>
    <t>JOANNE LEE</t>
  </si>
  <si>
    <t>F0985020260303023454</t>
  </si>
  <si>
    <t>PVPBB-2603-0735</t>
  </si>
  <si>
    <t>CHEWWENG LEONG</t>
  </si>
  <si>
    <t>F0985020260303032273</t>
  </si>
  <si>
    <t>PVPBB-2603-0734</t>
  </si>
  <si>
    <t>PVPBB-2603-0739</t>
  </si>
  <si>
    <t>GC CHONG</t>
  </si>
  <si>
    <t>F0985020260304015101</t>
  </si>
  <si>
    <t>PVPBB-2603-0740</t>
  </si>
  <si>
    <t>JOHN YEN</t>
  </si>
  <si>
    <t>Johnyen LIN SIN YEW *Sent from AmOn</t>
  </si>
  <si>
    <t>PVPBB-2603-0747</t>
  </si>
  <si>
    <t>SIEW HONG LEE</t>
  </si>
  <si>
    <t>lee siew hong kl LEE SIEW HONG *F9850202601240</t>
  </si>
  <si>
    <t>PVPBB-2603-0749</t>
  </si>
  <si>
    <t>F985020260209015122</t>
  </si>
  <si>
    <t>PVPBB-2603-0751</t>
  </si>
  <si>
    <t>PANG BEELAN</t>
  </si>
  <si>
    <t>F443420260304000592</t>
  </si>
  <si>
    <t>PVPBB-2603-0754</t>
  </si>
  <si>
    <t>FOONG LING</t>
  </si>
  <si>
    <t>DUITNOW QR- LIEW YUEN TUCK *</t>
  </si>
  <si>
    <t>PVPBB-2603-0753</t>
  </si>
  <si>
    <t>Goh Siew Hoong</t>
  </si>
  <si>
    <t>Payment GOH SIEW HOONG *Goh Siew Hoong</t>
  </si>
  <si>
    <t>PVPBB-2603-0763</t>
  </si>
  <si>
    <t>F0985020260307011977</t>
  </si>
  <si>
    <t>PVPBB-2603-0772</t>
  </si>
  <si>
    <t>F443420260305001241</t>
  </si>
  <si>
    <t>PVPBB-2603-0777</t>
  </si>
  <si>
    <t>YUAN FEN LEE</t>
  </si>
  <si>
    <t>DUITNOW QR- LEE LAN HAM *</t>
  </si>
  <si>
    <t>PVPBB-2603-0805</t>
  </si>
  <si>
    <t>F440620260303000690</t>
  </si>
  <si>
    <t>PVPBB-2603-0809</t>
  </si>
  <si>
    <t>WIN EMILY</t>
  </si>
  <si>
    <t>F443420260305017002</t>
  </si>
  <si>
    <t>PVPBB-2603-0810</t>
  </si>
  <si>
    <t>洪秀云</t>
  </si>
  <si>
    <t>MBB CT- ANG SIEW HOON *Fund Transfer</t>
  </si>
  <si>
    <t>PVPBB-2603-0817</t>
  </si>
  <si>
    <t>CZY YING</t>
  </si>
  <si>
    <t>F0985020260304024365</t>
  </si>
  <si>
    <t>PVPBB-2603-0823</t>
  </si>
  <si>
    <t>DUITNOW QR- CHEOH PHAIK GEOK *</t>
  </si>
  <si>
    <t>PVPBB-2603-0824</t>
  </si>
  <si>
    <t>MBB CT- HOH FUNG KIN *from Christine</t>
  </si>
  <si>
    <t>PVPBB-2603-0825</t>
  </si>
  <si>
    <t>PVPBB-2603-0838</t>
  </si>
  <si>
    <t>MAGGIE CHONG</t>
  </si>
  <si>
    <t>MBB CT- CHONG MAG GIE *maggie Chong</t>
  </si>
  <si>
    <t>PVPBB-2603-0851</t>
  </si>
  <si>
    <t>LEE HWA WONG</t>
  </si>
  <si>
    <t>MBB CT- WONG LEE HWA *from Lee Hwa</t>
  </si>
  <si>
    <t>PVPBB-2603-0852</t>
  </si>
  <si>
    <t>EVAN SHIM</t>
  </si>
  <si>
    <t>MBB CT- SHIM WOON YEN *Rainbow wholes</t>
  </si>
  <si>
    <t>PVPBB-2603-0854</t>
  </si>
  <si>
    <t>FIONA GCL</t>
  </si>
  <si>
    <t>MBB CT- GOH CHWEE LAN (MS) *new year shir</t>
  </si>
  <si>
    <t>PVPBB-2603-0857</t>
  </si>
  <si>
    <t>F0443420260307001106</t>
  </si>
  <si>
    <t>PVPBB-2603-0771</t>
  </si>
  <si>
    <t>EVONNE OOI</t>
  </si>
  <si>
    <t>F443420260305016317</t>
  </si>
  <si>
    <t>PVPBB-2603-0773</t>
  </si>
  <si>
    <t>F985020260219004511</t>
  </si>
  <si>
    <t>PVPBB-2603-0800</t>
  </si>
  <si>
    <t>KELLY HWEY</t>
  </si>
  <si>
    <t>RM21.10 LOW POH HWEY *KELLY HWEY</t>
  </si>
  <si>
    <t>PVPBB-2603-0816</t>
  </si>
  <si>
    <t>F0443420260307000468</t>
  </si>
  <si>
    <t>PVPBB-2603-0819</t>
  </si>
  <si>
    <t>LEE CHUA TEE *Chua Tee</t>
  </si>
  <si>
    <t>PVPBB-2603-0830</t>
  </si>
  <si>
    <t>AMY TIONG</t>
  </si>
  <si>
    <t>DUITNOW QR- LING KHOON HONG *</t>
  </si>
  <si>
    <t>PVPBB-2603-0832</t>
  </si>
  <si>
    <t>DUITNOW QR- ENG PEO YANG *</t>
  </si>
  <si>
    <t>PVPBB-2603-0831</t>
  </si>
  <si>
    <t>BELINDA TANG</t>
  </si>
  <si>
    <t>F0985020260226001926</t>
  </si>
  <si>
    <t>PVPBB-2603-0834</t>
  </si>
  <si>
    <t>DUITNOW QR- TEW YOKE CHUN *</t>
  </si>
  <si>
    <t>PVPBB-2603-0835</t>
  </si>
  <si>
    <t>MBB CT- KEDAI BUKU YI TONG *Sent from AmOn</t>
  </si>
  <si>
    <t>PVPBB-2603-0836</t>
  </si>
  <si>
    <t>MBB CT- CHAN KIT YEONG *Fund Transfer</t>
  </si>
  <si>
    <t>PVPBB-2603-0840</t>
  </si>
  <si>
    <t>SILLEY HOO</t>
  </si>
  <si>
    <t>MBB CT- HO FOO CHOU *Silleyhoo</t>
  </si>
  <si>
    <t>PVPBB-2603-0841</t>
  </si>
  <si>
    <t>LEONG SEOK GAIK</t>
  </si>
  <si>
    <t>MBB CT- LEONG SEOK GAIK *Fund Transfe n</t>
  </si>
  <si>
    <t>PVPBB-2603-0842</t>
  </si>
  <si>
    <t>PIK YOKE LEONG</t>
  </si>
  <si>
    <t>DUITNOW QR- LEONG PIK YOKE *</t>
  </si>
  <si>
    <t>PVPBB-2603-0845</t>
  </si>
  <si>
    <t>MUIMUI BO</t>
  </si>
  <si>
    <t>MBB CT- BONG MUI HEONG *MuiMuiBo</t>
  </si>
  <si>
    <t>PVPBB-2603-0846</t>
  </si>
  <si>
    <t>SIEWCHENG HOOI</t>
  </si>
  <si>
    <t>HOOI SIEW CHENG FUND TRANSFER</t>
  </si>
  <si>
    <t>PVPBB-2603-0847</t>
  </si>
  <si>
    <t>DUITNOW QR- TIO SHEA LEE *</t>
  </si>
  <si>
    <t>PVPBB-2603-0848</t>
  </si>
  <si>
    <t>HEBIE SWEE</t>
  </si>
  <si>
    <t>A part sell TAN SWEE TENG *Hebie Swee</t>
  </si>
  <si>
    <t>PVPBB-2603-0849</t>
  </si>
  <si>
    <t>PVPBB-2603-0850</t>
  </si>
  <si>
    <t>F0443420260305013540</t>
  </si>
  <si>
    <t>PVPBB-2603-0829</t>
  </si>
  <si>
    <t>VIVIAN NGO</t>
  </si>
  <si>
    <t>LOW SIEW NGO *vivian ngo</t>
  </si>
  <si>
    <t>PVPBB-2603-0853</t>
  </si>
  <si>
    <t>JENNY JENNYHIEW</t>
  </si>
  <si>
    <t>Hiew Fui Len HIEW FUI LEN *Jennyjennyhiew</t>
  </si>
  <si>
    <t>PVPBB-2603-0855</t>
  </si>
  <si>
    <t>MBB CT- NG QI FENG *GET YOOK</t>
  </si>
  <si>
    <t>PVPBB-2603-0856</t>
  </si>
  <si>
    <t>TAN PING KIAT *PingKiatTan</t>
  </si>
  <si>
    <t>PVPBB-2603-0858</t>
  </si>
  <si>
    <t>MFUNG LAW</t>
  </si>
  <si>
    <t>SIA MEE FONG *Mfung Law</t>
  </si>
  <si>
    <t>PVPBB-2603-0859</t>
  </si>
  <si>
    <t>WAI FANG</t>
  </si>
  <si>
    <t>PVPBB-2603-0860</t>
  </si>
  <si>
    <t>F0985020260212011252</t>
  </si>
  <si>
    <t>PVPBB-2603-0953A</t>
  </si>
  <si>
    <t>F985020260213009755</t>
  </si>
  <si>
    <t>PVPBB-2603-0957</t>
  </si>
  <si>
    <t>F0985020260223015616</t>
  </si>
  <si>
    <t>SHIRLEY NEO</t>
  </si>
  <si>
    <t>MBB CT- NEO SAW LIN *Fund transfer</t>
  </si>
  <si>
    <t>PVPBB-2603-0962</t>
  </si>
  <si>
    <t>F0985020260308015760</t>
  </si>
  <si>
    <t>PVPBB-2603-0876</t>
  </si>
  <si>
    <t>F0985020260307027084</t>
  </si>
  <si>
    <t>PVPBB-2603-0880</t>
  </si>
  <si>
    <t>温秀桃</t>
  </si>
  <si>
    <t>F0443420260202026595</t>
  </si>
  <si>
    <t>PVPBB-2603-0889</t>
  </si>
  <si>
    <t>F440620260309006835</t>
  </si>
  <si>
    <t>PVPBB-2603-0932</t>
  </si>
  <si>
    <t>PVPBB-2603-0937</t>
  </si>
  <si>
    <t>CHAI YOKE WOO</t>
  </si>
  <si>
    <t>DUITNOW QR- WOO CHAI YOKE *</t>
  </si>
  <si>
    <t>PVPBB-2603-0951</t>
  </si>
  <si>
    <t>F0440620260309032452</t>
  </si>
  <si>
    <t>PVPBB-2603-0956</t>
  </si>
  <si>
    <t>CHERRY TAN</t>
  </si>
  <si>
    <t>F0985020260307022555</t>
  </si>
  <si>
    <t>PVPBB-2603-0959</t>
  </si>
  <si>
    <t>F985020260307007657</t>
  </si>
  <si>
    <t>PVPBB-2603-0869</t>
  </si>
  <si>
    <t>F0440620260310008420</t>
  </si>
  <si>
    <t>PVPBB-2603-0871</t>
  </si>
  <si>
    <t>SHARON LEE</t>
  </si>
  <si>
    <t>F0440620260310010772</t>
  </si>
  <si>
    <t>PVPBB-2603-0872</t>
  </si>
  <si>
    <t>SUKIE YAP</t>
  </si>
  <si>
    <t>F985020251108032409</t>
  </si>
  <si>
    <t>PVPBB-2603-0874</t>
  </si>
  <si>
    <t>郑思盈</t>
  </si>
  <si>
    <t>F0440620260310008610</t>
  </si>
  <si>
    <t>PVPBB-2603-0872A</t>
  </si>
  <si>
    <t>F0440620260131008159</t>
  </si>
  <si>
    <t>PVPBB-2603-0870</t>
  </si>
  <si>
    <t>MBB CT- TUNG LEE CHUN *Fund Transfer</t>
  </si>
  <si>
    <t>PVPBB-2603-0904</t>
  </si>
  <si>
    <t>PVPBB-2603-0914</t>
  </si>
  <si>
    <t>MELISSA WONG</t>
  </si>
  <si>
    <t>F0440620260309046832</t>
  </si>
  <si>
    <t>PVPBB-2603-0938</t>
  </si>
  <si>
    <t>NANA GEAK KUI</t>
  </si>
  <si>
    <t>DUITNOW QR- LEE GEAK KUI *</t>
  </si>
  <si>
    <t>PVPBB-2603-0946</t>
  </si>
  <si>
    <t>F0440620260310027274</t>
  </si>
  <si>
    <t>PVPBB-2603-0954</t>
  </si>
  <si>
    <t>黄金玲25627166003592066</t>
  </si>
  <si>
    <t>NG KING LENG *Ngkingleng</t>
  </si>
  <si>
    <t>PVPBB-2603-0961</t>
  </si>
  <si>
    <t>F0440620260311009271</t>
  </si>
  <si>
    <t>PVPBB-2603-1008</t>
  </si>
  <si>
    <t>PVPBB-2603-1031</t>
  </si>
  <si>
    <t>F0985020260204033948</t>
  </si>
  <si>
    <t>ANGEL SIA</t>
  </si>
  <si>
    <t>F0985020260114012102</t>
  </si>
  <si>
    <t>PVPBB-2603-1032</t>
  </si>
  <si>
    <t>陈美雯</t>
  </si>
  <si>
    <t>PVPBB-2603-1052</t>
  </si>
  <si>
    <t>F440620260310002377</t>
  </si>
  <si>
    <t>PVPBB-2603-0969</t>
  </si>
  <si>
    <t>秋颜</t>
  </si>
  <si>
    <t>F985020260301041638</t>
  </si>
  <si>
    <t>PVPBB-2603-0977</t>
  </si>
  <si>
    <t>GWENDOLYN TAN</t>
  </si>
  <si>
    <t>F985020260218007971</t>
  </si>
  <si>
    <t>PVPBB-2603-0999</t>
  </si>
  <si>
    <t>MING WONG</t>
  </si>
  <si>
    <t>F0985020260304025721</t>
  </si>
  <si>
    <t>PVPBB-2603-0996</t>
  </si>
  <si>
    <t>F0440620260309050386</t>
  </si>
  <si>
    <t>PVPBB-2603-1000</t>
  </si>
  <si>
    <t>PEARL TANG</t>
  </si>
  <si>
    <t>F0985020260310009608</t>
  </si>
  <si>
    <t>PVPBB-2603-0995</t>
  </si>
  <si>
    <t>KOH JOANNE</t>
  </si>
  <si>
    <t>KOH FOCK KIEW *joanne koh</t>
  </si>
  <si>
    <t>PVPBB-2603-1021</t>
  </si>
  <si>
    <t>KAREN HOO</t>
  </si>
  <si>
    <t>F443420250925009837</t>
  </si>
  <si>
    <t>PVPBB-2603-1026</t>
  </si>
  <si>
    <t>XIAO AI FOO</t>
  </si>
  <si>
    <t>DUITNOW QR- FOO CHUAN AI *</t>
  </si>
  <si>
    <t>PVPBB-2603-1033</t>
  </si>
  <si>
    <t>CYCY LIM</t>
  </si>
  <si>
    <t>LIM BEE FANG *cycy lim</t>
  </si>
  <si>
    <t>PVPBB-2603-1042</t>
  </si>
  <si>
    <t>CHRISTIE WONG</t>
  </si>
  <si>
    <t>raibow live mall WONG CHOY PIN *household good</t>
  </si>
  <si>
    <t>PVPBB-2603-1050</t>
  </si>
  <si>
    <t>2140/POSTAL AND COURISABELLE LEE YUN LI /ROC/MB5122400</t>
  </si>
  <si>
    <t>PVPBB-2603-1051</t>
  </si>
  <si>
    <t>2140/POSTAL AND COURISABELLE LEE YUN LI /ROC/MB5122800</t>
  </si>
  <si>
    <t>YEK LEE TING</t>
  </si>
  <si>
    <t>DUITNOW QR- TAN SOO CHIN *</t>
  </si>
  <si>
    <t>PVPBB-2603-1054</t>
  </si>
  <si>
    <t>HEW YOKE LIAN</t>
  </si>
  <si>
    <t>F985020260311006915</t>
  </si>
  <si>
    <t>PVPBB-2603-1056</t>
  </si>
  <si>
    <t>SHIRLEY KOH29195297513447692</t>
  </si>
  <si>
    <t>Shirley Koh KOH HSUEH LI *Fund transfer</t>
  </si>
  <si>
    <t>PVPBB-2603-1058</t>
  </si>
  <si>
    <t>GEEGEE HENG29207733045507788</t>
  </si>
  <si>
    <t>330167183Q *11113120760528</t>
  </si>
  <si>
    <t>PVPBB-2603-1059</t>
  </si>
  <si>
    <t>F443420260311000342</t>
  </si>
  <si>
    <t>PVPBB-2603-1124A</t>
  </si>
  <si>
    <t>MABEL POH KENG</t>
  </si>
  <si>
    <t>F0440620260312005095</t>
  </si>
  <si>
    <t>PVPBB-2603-1084</t>
  </si>
  <si>
    <t>TEE GEOK HUA</t>
  </si>
  <si>
    <t>F0985020260309018224</t>
  </si>
  <si>
    <t>PVPBB-2603-1085</t>
  </si>
  <si>
    <t>TERESSA LEE</t>
  </si>
  <si>
    <t>F0440620260312010061</t>
  </si>
  <si>
    <t>PVPBB-2603-1098</t>
  </si>
  <si>
    <t>APPLE KEK</t>
  </si>
  <si>
    <t>MBB CT- KEK LAI LING *Applekek</t>
  </si>
  <si>
    <t>PVPBB-2603-1144</t>
  </si>
  <si>
    <t>JANET WONG</t>
  </si>
  <si>
    <t>INSTANT TRANSFER WONG AI CHEE *MEPS FUNDS TRA</t>
  </si>
  <si>
    <t>PVPBB-2603-1146</t>
  </si>
  <si>
    <t>F0985020260312001257</t>
  </si>
  <si>
    <t>PVPBB-2603-1093</t>
  </si>
  <si>
    <t>F0440620260311013636</t>
  </si>
  <si>
    <t>PVPBB-2603-1077</t>
  </si>
  <si>
    <t>YEW HOON</t>
  </si>
  <si>
    <t>F0985020260226026224</t>
  </si>
  <si>
    <t>PVPBB-2603-1097</t>
  </si>
  <si>
    <t>APPLE PING</t>
  </si>
  <si>
    <t>F0440620260312010417</t>
  </si>
  <si>
    <t>PVPBB-2603-1110</t>
  </si>
  <si>
    <t>F0440620260312013772</t>
  </si>
  <si>
    <t>PVPBB-2603-1122</t>
  </si>
  <si>
    <t>YEAN WONG</t>
  </si>
  <si>
    <t>korea whosale C WONG CHUI YEAN *korea product</t>
  </si>
  <si>
    <t>PVPBB-2603-1134</t>
  </si>
  <si>
    <t>FIONA CHONG</t>
  </si>
  <si>
    <t>MBB CT- CHONG OI KHUEN *Fund transfer</t>
  </si>
  <si>
    <t>PVPBB-2603-1139</t>
  </si>
  <si>
    <t>MARIE TAN</t>
  </si>
  <si>
    <t>DUITNOW QR- TAN CHOON MEI *</t>
  </si>
  <si>
    <t>PVPBB-2603-1140</t>
  </si>
  <si>
    <t>SILVY LOH</t>
  </si>
  <si>
    <t>F0985020260311007330</t>
  </si>
  <si>
    <t>PVPBB-2603-1142</t>
  </si>
  <si>
    <t>DUITNOW QR- CHEAH WAI KEE *</t>
  </si>
  <si>
    <t>PVPBB-2603-1148</t>
  </si>
  <si>
    <t>SIU KEN</t>
  </si>
  <si>
    <t>C KONG SIU KEN *Siu Ken</t>
  </si>
  <si>
    <t>PVPBB-2603-1149</t>
  </si>
  <si>
    <t>STITCH DISNEY</t>
  </si>
  <si>
    <t>2140/POSTAL AND COURLEONG LAI EE MABEL /ROC/MB6021203</t>
  </si>
  <si>
    <t>PVPBB-2603-1152</t>
  </si>
  <si>
    <t xml:space="preserve">F0440620250628003201 </t>
  </si>
  <si>
    <t>PVPBB-2603-003</t>
  </si>
  <si>
    <t xml:space="preserve">F0440620250714001207 </t>
  </si>
  <si>
    <t xml:space="preserve">F0440620250707027429 </t>
  </si>
  <si>
    <t>PVPBB-2603-008A</t>
  </si>
  <si>
    <t>Sophia Pang</t>
  </si>
  <si>
    <t>DUITNOW QR- PANG SIEW KUAN *</t>
  </si>
  <si>
    <t>PVPBB-2603-009</t>
  </si>
  <si>
    <t>Chew Yen Ngoh</t>
  </si>
  <si>
    <t>F0443420250418002069</t>
  </si>
  <si>
    <t>PVPBB-2603-010A</t>
  </si>
  <si>
    <t>F0443420250421004935</t>
  </si>
  <si>
    <t>Catherine Wong Siew Eng</t>
  </si>
  <si>
    <t>PVPBB-2603-012</t>
  </si>
  <si>
    <t>PVPBB-2603-013</t>
  </si>
  <si>
    <t>ANNE CHENG</t>
  </si>
  <si>
    <t>INSTANT TRANSFER CHENG WEI YING *MEPS FUNDS TRA</t>
  </si>
  <si>
    <t>PVPBB-2603-1391A</t>
  </si>
  <si>
    <t>SOEK LAN</t>
  </si>
  <si>
    <t>F0443420260316007119</t>
  </si>
  <si>
    <t>PVPBB-2603-1374</t>
  </si>
  <si>
    <t>PVPBB-2603-1314</t>
  </si>
  <si>
    <t>JASMINE TAN</t>
  </si>
  <si>
    <t>F0440620260314009729</t>
  </si>
  <si>
    <t>PVPBB-2603-1322</t>
  </si>
  <si>
    <t>F0985020251116004269</t>
  </si>
  <si>
    <t>PVPBB-2603-1345</t>
  </si>
  <si>
    <t>LUCY BONG</t>
  </si>
  <si>
    <t>F0985020260206005592</t>
  </si>
  <si>
    <t>PVPBB-2603-1352</t>
  </si>
  <si>
    <t>NG HUI PEI</t>
  </si>
  <si>
    <t>F443420260314007781</t>
  </si>
  <si>
    <t>PVPBB-2603-1350</t>
  </si>
  <si>
    <t>F0985020260205010587</t>
  </si>
  <si>
    <t>PVPBB-2603-1355</t>
  </si>
  <si>
    <t>CAREN KUAN LEE MING</t>
  </si>
  <si>
    <t>F0985020260305006058</t>
  </si>
  <si>
    <t>PVPBB-2603-1367</t>
  </si>
  <si>
    <t>GEOK KUAN BU</t>
  </si>
  <si>
    <t>F0985020251116009537</t>
  </si>
  <si>
    <t>PVPBB-2603-1380</t>
  </si>
  <si>
    <t>MBB CT- CHUAN TECK GEONG *Fund transfer</t>
  </si>
  <si>
    <t>PVPBB-2603-1381</t>
  </si>
  <si>
    <t>PEIWAN LEONG</t>
  </si>
  <si>
    <t>peiwanleong C 26.2.2LEONG PEI YUNN *Fund transfer</t>
  </si>
  <si>
    <t>PVPBB-2603-1383</t>
  </si>
  <si>
    <t>HEW FEI YIN</t>
  </si>
  <si>
    <t>MBB CT- HEW FEI YIN *Fb name-Hew Fe</t>
  </si>
  <si>
    <t>PVPBB-2603-1384</t>
  </si>
  <si>
    <t>F0985020260318013435</t>
  </si>
  <si>
    <t>PVPBB-2603-1386</t>
  </si>
  <si>
    <t>DOR KONG</t>
  </si>
  <si>
    <t>MBB CT- KONG SIEN FAH *Fund transfer</t>
  </si>
  <si>
    <t>PVPBB-2603-1389</t>
  </si>
  <si>
    <t>KELVIN YONG ID：26165535646435149</t>
  </si>
  <si>
    <t>PVPBB-2603-1390</t>
  </si>
  <si>
    <t>F443420260314010476</t>
  </si>
  <si>
    <t>PVPBB-2603-1163</t>
  </si>
  <si>
    <t>KRISTINE LOKE</t>
  </si>
  <si>
    <t>F443420260312001908</t>
  </si>
  <si>
    <t>PVPBB-2603-1190</t>
  </si>
  <si>
    <t>NG ANGIE</t>
  </si>
  <si>
    <t>F443420260313017925</t>
  </si>
  <si>
    <t>PVPBB-2603-1224</t>
  </si>
  <si>
    <t>F0440620260314010633</t>
  </si>
  <si>
    <t>PVPBB-2603-1228</t>
  </si>
  <si>
    <t>BOBB BO</t>
  </si>
  <si>
    <t>F0440620260314010805</t>
  </si>
  <si>
    <t>PVPBB-2603-1235</t>
  </si>
  <si>
    <t>F0443420260312001842</t>
  </si>
  <si>
    <t>PVPBB-2603-1300</t>
  </si>
  <si>
    <t>WENA WONG</t>
  </si>
  <si>
    <t>F985020260312000470</t>
  </si>
  <si>
    <t>PVPBB-2603-1161</t>
  </si>
  <si>
    <t>F985020260309020216</t>
  </si>
  <si>
    <t>PVPBB-2603-1167</t>
  </si>
  <si>
    <t>KELLY CHEE</t>
  </si>
  <si>
    <t>F0440620260309028452</t>
  </si>
  <si>
    <t>PVPBB-2603-1223</t>
  </si>
  <si>
    <t>TERA TAN</t>
  </si>
  <si>
    <t>F0440620260309032929</t>
  </si>
  <si>
    <t>PVPBB-2603-1222</t>
  </si>
  <si>
    <t>VIVIAN NG</t>
  </si>
  <si>
    <t>F0440620260311007737</t>
  </si>
  <si>
    <t>PVPBB-2603-1219</t>
  </si>
  <si>
    <t>江妙珠</t>
  </si>
  <si>
    <t>F0440620260314003716</t>
  </si>
  <si>
    <t>PVPBB-2603-1221</t>
  </si>
  <si>
    <t>SIEW LOON</t>
  </si>
  <si>
    <t>F0440620260315008994</t>
  </si>
  <si>
    <t>PVPBB-2603-1220</t>
  </si>
  <si>
    <t>CONNIE LU</t>
  </si>
  <si>
    <t>F0440620260315009968</t>
  </si>
  <si>
    <t>PVPBB-2603-1218</t>
  </si>
  <si>
    <t>F0440620260313039520</t>
  </si>
  <si>
    <t>PVPBB-2603-1394</t>
  </si>
  <si>
    <t>F0440620260314016097</t>
  </si>
  <si>
    <t>PVPBB-2603-1234</t>
  </si>
  <si>
    <t>F0985020260315005962</t>
  </si>
  <si>
    <t>PVPBB-2603-1240</t>
  </si>
  <si>
    <t>ELISE CH</t>
  </si>
  <si>
    <t>F0440620260310029439</t>
  </si>
  <si>
    <t>PVPBB-2603-1254</t>
  </si>
  <si>
    <t>BENG CHAN</t>
  </si>
  <si>
    <t>DUITNOW QR- GOH BENG CHAN *</t>
  </si>
  <si>
    <t>PVPBB-2603-1263</t>
  </si>
  <si>
    <t>AMBLE AMBLE</t>
  </si>
  <si>
    <t>F0440620260307002618</t>
  </si>
  <si>
    <t>PVPBB-2603-1285</t>
  </si>
  <si>
    <t>ALISHA ANG</t>
  </si>
  <si>
    <t>F0440620260127017315</t>
  </si>
  <si>
    <t>PVPBB-2603-1287</t>
  </si>
  <si>
    <t>PVPBB-2603-1294</t>
  </si>
  <si>
    <t>KOKLAM LEW</t>
  </si>
  <si>
    <t xml:space="preserve">F0440620260310021697 </t>
  </si>
  <si>
    <t>PVPBB-2603-1226A</t>
  </si>
  <si>
    <t xml:space="preserve">F0440620250913007520 </t>
  </si>
  <si>
    <t>PVPBB-2603-1226</t>
  </si>
  <si>
    <t xml:space="preserve">F0440620260103043443 </t>
  </si>
  <si>
    <t>IVY CHAN IVY</t>
  </si>
  <si>
    <t>F0440620260313034438</t>
  </si>
  <si>
    <t>PVPBB-2603-1179</t>
  </si>
  <si>
    <t>F440620260311006260</t>
  </si>
  <si>
    <t>PVPBB-2603-1208A</t>
  </si>
  <si>
    <t>F0440620260316011071</t>
  </si>
  <si>
    <t>PVPBB-2603-1208</t>
  </si>
  <si>
    <t>F440620260123064531</t>
  </si>
  <si>
    <t>EMILY YIM</t>
  </si>
  <si>
    <t>F0440620260315009316</t>
  </si>
  <si>
    <t>PVPBB-2603-1217</t>
  </si>
  <si>
    <t>YUKI THAI</t>
  </si>
  <si>
    <t>F0440620260316003297</t>
  </si>
  <si>
    <t>PVPBB-2603-1216</t>
  </si>
  <si>
    <t>LANSEE KHOO</t>
  </si>
  <si>
    <t>F440620260309033731</t>
  </si>
  <si>
    <t>PVPBB-2603-1165</t>
  </si>
  <si>
    <t>F985020260302048476</t>
  </si>
  <si>
    <t>PVPBB-2603-1178</t>
  </si>
  <si>
    <t>EILEEN TAM</t>
  </si>
  <si>
    <t>F0440620260315012949</t>
  </si>
  <si>
    <t>PVPBB-2603-1213</t>
  </si>
  <si>
    <t>F0440620260310018545</t>
  </si>
  <si>
    <t>PVPBB-2603-1257</t>
  </si>
  <si>
    <t>F0440620250824015729</t>
  </si>
  <si>
    <t>F0440620260129026241</t>
  </si>
  <si>
    <t>JOEY LEE</t>
  </si>
  <si>
    <t>DUITNOW QR- LEE LEE KIANG *</t>
  </si>
  <si>
    <t>PVPBB-2603-1295</t>
  </si>
  <si>
    <t>PVPBB-2603-1297</t>
  </si>
  <si>
    <t>IVY KOOH</t>
  </si>
  <si>
    <t>Ivy Kooh KOOH MEI CHIN *Korea A 18/20</t>
  </si>
  <si>
    <t>PVPBB-2603-1309</t>
  </si>
  <si>
    <t>TAN KIM LAN</t>
  </si>
  <si>
    <t>F985020250908006031</t>
  </si>
  <si>
    <t>PVPBB-2603-1508A</t>
  </si>
  <si>
    <t>WENDY NEO</t>
  </si>
  <si>
    <t>F0440620260319000661</t>
  </si>
  <si>
    <t>PVPBB-2603-1523A</t>
  </si>
  <si>
    <t>LI MIAO LING</t>
  </si>
  <si>
    <t>F0440620260315013171</t>
  </si>
  <si>
    <t>PVPBB-2603-1457</t>
  </si>
  <si>
    <t>NG SALLY</t>
  </si>
  <si>
    <t>F0443420260304025778</t>
  </si>
  <si>
    <t>PVPBB-2603-1474</t>
  </si>
  <si>
    <t>ANTHONY LEE</t>
  </si>
  <si>
    <t>F0440620260318003650</t>
  </si>
  <si>
    <t>PVPBB-2603-1500</t>
  </si>
  <si>
    <t>F440620260127001308</t>
  </si>
  <si>
    <t>PVPBB-2603-1407</t>
  </si>
  <si>
    <t>LEE YUNG BEH</t>
  </si>
  <si>
    <t>F0440620260216000346</t>
  </si>
  <si>
    <t>PVPBB-2603-1416</t>
  </si>
  <si>
    <t>F0440620260318004367</t>
  </si>
  <si>
    <t>PVPBB-2603-1458</t>
  </si>
  <si>
    <t>HP LOKE 34024630590515300</t>
  </si>
  <si>
    <t>DUITNOW QR- LIM MIN SIAN *</t>
  </si>
  <si>
    <t>PVPBB-2603-1533</t>
  </si>
  <si>
    <t>LYNN CENG</t>
  </si>
  <si>
    <t>F985020260311001522</t>
  </si>
  <si>
    <t>PVPBB-2603-1535</t>
  </si>
  <si>
    <t>F0985020260320024701</t>
  </si>
  <si>
    <t>PVPBB-2603-1413</t>
  </si>
  <si>
    <t>F0443420260209007009</t>
  </si>
  <si>
    <t>PVPBB-2603-1530</t>
  </si>
  <si>
    <t>TERLYN TANG</t>
  </si>
  <si>
    <t>Fb Terlyn TANG YEN JIN *Fund Transfer</t>
  </si>
  <si>
    <t>PVPBB-2603-1540</t>
  </si>
  <si>
    <t>Rainbow LOH HONG CHOO *Loh Hong choo</t>
  </si>
  <si>
    <t>PVPBB-2603-1541</t>
  </si>
  <si>
    <t>CINDY LOO</t>
  </si>
  <si>
    <t>F985020251122176788</t>
  </si>
  <si>
    <t>PVPBB-2603-1405</t>
  </si>
  <si>
    <t>JOYCE TEH</t>
  </si>
  <si>
    <t>F985020260320028151</t>
  </si>
  <si>
    <t>PVPBB-2603-1406</t>
  </si>
  <si>
    <t>IRENE PHOON</t>
  </si>
  <si>
    <t>F0985020251117021055</t>
  </si>
  <si>
    <t>PVPBB-2603-1409</t>
  </si>
  <si>
    <t>YIN WAH LEE</t>
  </si>
  <si>
    <t>F0985020251123037629</t>
  </si>
  <si>
    <t>PVPBB-2603-1431</t>
  </si>
  <si>
    <t>CHANG WING ANN</t>
  </si>
  <si>
    <t>F0440620260320001173</t>
  </si>
  <si>
    <t>PVPBB-2603-1446</t>
  </si>
  <si>
    <t>F985020260320003165</t>
  </si>
  <si>
    <t>PVPBB-2603-1450</t>
  </si>
  <si>
    <t>CHEE ANN</t>
  </si>
  <si>
    <t>F0985020260320042857</t>
  </si>
  <si>
    <t>PVPBB-2603-1456</t>
  </si>
  <si>
    <t>F985020260217006966</t>
  </si>
  <si>
    <t>PVPBB-2603-1468</t>
  </si>
  <si>
    <t>LI QIN</t>
  </si>
  <si>
    <t>F0440620260320000564</t>
  </si>
  <si>
    <t>PVPBB-2603-1464</t>
  </si>
  <si>
    <t>SAMANTHA SAM</t>
  </si>
  <si>
    <t>F440620260211004701</t>
  </si>
  <si>
    <t>PVPBB-2603-1466</t>
  </si>
  <si>
    <t>美棠 6175234845901366</t>
  </si>
  <si>
    <t>DUITNOW QR- TAN MAN HANG *</t>
  </si>
  <si>
    <t>PVPBB-2603-1531</t>
  </si>
  <si>
    <t>WENDY TANG MING MING</t>
  </si>
  <si>
    <t>MBB CT- WENDY TANG MING MIN*Fund Transfer</t>
  </si>
  <si>
    <t>PVPBB-2603-1532</t>
  </si>
  <si>
    <t>AI MOON</t>
  </si>
  <si>
    <t>F0440620260314007808</t>
  </si>
  <si>
    <t>PVPBB-2603-1593A</t>
  </si>
  <si>
    <t>F0443420260324011490</t>
  </si>
  <si>
    <t>PVPBB-2603-1545</t>
  </si>
  <si>
    <t>F0985020260320037610</t>
  </si>
  <si>
    <t>PVPBB-2603-1558</t>
  </si>
  <si>
    <t>F0985020260326007113</t>
  </si>
  <si>
    <t>PVPBB-2603-1566</t>
  </si>
  <si>
    <t>F0985020260305005639</t>
  </si>
  <si>
    <t>PVPBB-2603-1567</t>
  </si>
  <si>
    <t>CHAN LEE LING</t>
  </si>
  <si>
    <t>F0985020260320040761</t>
  </si>
  <si>
    <t>PVPBB-2603-1598</t>
  </si>
  <si>
    <t>F0443420260206006564</t>
  </si>
  <si>
    <t>PVPBB-2603-1623</t>
  </si>
  <si>
    <t>KWEE THAI MOO</t>
  </si>
  <si>
    <t>F0443420260324003683</t>
  </si>
  <si>
    <t>PVPBB-2603-1546</t>
  </si>
  <si>
    <t>古雪金</t>
  </si>
  <si>
    <t>F0443420260325008592</t>
  </si>
  <si>
    <t>PVPBB-2603-1548</t>
  </si>
  <si>
    <t>KOK CHOY CHONG</t>
  </si>
  <si>
    <t>F0985020260324036657</t>
  </si>
  <si>
    <t>PVPBB-2603-1553</t>
  </si>
  <si>
    <t>F0443420260313016756</t>
  </si>
  <si>
    <t>PVPBB-2603-1554</t>
  </si>
  <si>
    <t>K-BOEY WONG</t>
  </si>
  <si>
    <t>F0985020260324033528</t>
  </si>
  <si>
    <t>PVPBB-2603-1565</t>
  </si>
  <si>
    <t>CHOY CHOW LEE</t>
  </si>
  <si>
    <t>F0443420260324006504</t>
  </si>
  <si>
    <t>PVPBB-2603-1579</t>
  </si>
  <si>
    <t>PEE BEEYAN</t>
  </si>
  <si>
    <t>F0985020260324042671</t>
  </si>
  <si>
    <t>PVPBB-2603-1594</t>
  </si>
  <si>
    <t>MICHELLE NG</t>
  </si>
  <si>
    <t>D NG WEE ING *Michelle ng</t>
  </si>
  <si>
    <t>PVPBB-2603-1599</t>
  </si>
  <si>
    <t>LILIY LILIY</t>
  </si>
  <si>
    <t>MBB CT- GOH SIAU TENG *lily lily</t>
  </si>
  <si>
    <t>PVPBB-2603-1618</t>
  </si>
  <si>
    <t>JO NG</t>
  </si>
  <si>
    <t>F0440620260318001461</t>
  </si>
  <si>
    <t>PVPBB-2603-1589A</t>
  </si>
  <si>
    <t>IRENE CHEE</t>
  </si>
  <si>
    <t>F0440620260310007009</t>
  </si>
  <si>
    <t>PVPBB-2603-1724A</t>
  </si>
  <si>
    <t xml:space="preserve">PHANG KIM JIN </t>
  </si>
  <si>
    <t>F0443420260318007421</t>
  </si>
  <si>
    <t>PVPBB-2603-1715A</t>
  </si>
  <si>
    <t>CARINE WONG</t>
  </si>
  <si>
    <t>MBB CT- WONG LAI KIEN *gift</t>
  </si>
  <si>
    <t>PVPBB-2603-1659</t>
  </si>
  <si>
    <t>THONG MEILAN</t>
  </si>
  <si>
    <t>F0985020260326012121</t>
  </si>
  <si>
    <t>PVPBB-2603-1644</t>
  </si>
  <si>
    <t>F0985020260205020764</t>
  </si>
  <si>
    <t>PVPBB-2603-1647</t>
  </si>
  <si>
    <t>F0985020260320033305</t>
  </si>
  <si>
    <t>PVPBB-2603-1627</t>
  </si>
  <si>
    <t>MUI HUAY TOH</t>
  </si>
  <si>
    <t>F0985020260326012973</t>
  </si>
  <si>
    <t>PVPBB-2603-1626</t>
  </si>
  <si>
    <t>LEE GEOK KHENG</t>
  </si>
  <si>
    <t>F0985020260326013127</t>
  </si>
  <si>
    <t>PVPBB-2603-1633</t>
  </si>
  <si>
    <t>F985020260320024164</t>
  </si>
  <si>
    <t>PVPBB-2603-1636</t>
  </si>
  <si>
    <t>F0985020260307014263</t>
  </si>
  <si>
    <t>PVPBB-2603-1646</t>
  </si>
  <si>
    <t>BETTY BUKO</t>
  </si>
  <si>
    <t>F0985020260326014368</t>
  </si>
  <si>
    <t>PVPBB-2603-1657</t>
  </si>
  <si>
    <t>F0440620260212008568</t>
  </si>
  <si>
    <t>PVPBB-2603-1667</t>
  </si>
  <si>
    <t>SALLY WONG</t>
  </si>
  <si>
    <t>F0985020251107013964</t>
  </si>
  <si>
    <t>PVPBB-2603-1666</t>
  </si>
  <si>
    <t>ILENE TAN</t>
  </si>
  <si>
    <t>F0440620260319001293</t>
  </si>
  <si>
    <t>PVPBB-2603-1662</t>
  </si>
  <si>
    <t>F0443420260325006705</t>
  </si>
  <si>
    <t>PVPBB-2603-1665</t>
  </si>
  <si>
    <t>PANG LAI PENG</t>
  </si>
  <si>
    <t>F443420260321027320</t>
  </si>
  <si>
    <t>PVPBB-2603-1663</t>
  </si>
  <si>
    <t>F0985020260326014957</t>
  </si>
  <si>
    <t>PVPBB-2603-1668</t>
  </si>
  <si>
    <t>F0985020260114011706</t>
  </si>
  <si>
    <t>F0985020251229136085</t>
  </si>
  <si>
    <t>F0985020251226036335</t>
  </si>
  <si>
    <t>F0440620260314009493</t>
  </si>
  <si>
    <t>PVPBB-2603-1678</t>
  </si>
  <si>
    <t>SAI FAY LEE</t>
  </si>
  <si>
    <t>F443420260323001999</t>
  </si>
  <si>
    <t>PVPBB-2603-1688</t>
  </si>
  <si>
    <t>LIAN PEY TONG</t>
  </si>
  <si>
    <t>PVPBB-2603-1693</t>
  </si>
  <si>
    <t>VINNIE TAN</t>
  </si>
  <si>
    <t>F0985020260325012983</t>
  </si>
  <si>
    <t>PVPBB-2603-1718</t>
  </si>
  <si>
    <t>DuitNow KAU FONG KIW @ KOH *spine support</t>
  </si>
  <si>
    <t>PVPBB-2603-1725</t>
  </si>
  <si>
    <t>SOPHIA PANG</t>
  </si>
  <si>
    <t>PVPBB-2603-1680</t>
  </si>
  <si>
    <t>MY YAP</t>
  </si>
  <si>
    <t>DUITNOW QR- YAP MEI YEE *</t>
  </si>
  <si>
    <t>PVPBB-2603-1883A</t>
  </si>
  <si>
    <t>CARMEN TAN</t>
  </si>
  <si>
    <t>F985020260320032436</t>
  </si>
  <si>
    <t>PVPBB-2603-1729</t>
  </si>
  <si>
    <t>CHAN ESTEE</t>
  </si>
  <si>
    <t>F0985020260327010672</t>
  </si>
  <si>
    <t>PVPBB-2603-1730</t>
  </si>
  <si>
    <t>MAY NGOH LAM</t>
  </si>
  <si>
    <t>F0440620260326011875</t>
  </si>
  <si>
    <t>PVPBB-2603-1801</t>
  </si>
  <si>
    <t>SHARON LOH</t>
  </si>
  <si>
    <t>F0440620260328018043</t>
  </si>
  <si>
    <t>PVPBB-2603-1802</t>
  </si>
  <si>
    <t>F0440620260327014357</t>
  </si>
  <si>
    <t>PVPBB-2603-1859</t>
  </si>
  <si>
    <t>MBB CT- LIM SHUEH NEE *chokeyin</t>
  </si>
  <si>
    <t>PVPBB-2603-1865</t>
  </si>
  <si>
    <t>F985020260326003497</t>
  </si>
  <si>
    <t>PVPBB-2603-1728</t>
  </si>
  <si>
    <t>SUMMER KUAN</t>
  </si>
  <si>
    <t>F985020260320012318</t>
  </si>
  <si>
    <t>PVPBB-2603-1748</t>
  </si>
  <si>
    <t>ERN ERNEST</t>
  </si>
  <si>
    <t>F985020260325019875</t>
  </si>
  <si>
    <t>PVPBB-2603-1757</t>
  </si>
  <si>
    <t>F0440620260327021569</t>
  </si>
  <si>
    <t>PVPBB-2603-1784</t>
  </si>
  <si>
    <t>F0985020260327006061</t>
  </si>
  <si>
    <t>PVPBB-2603-1785</t>
  </si>
  <si>
    <t>琳琳</t>
  </si>
  <si>
    <t>F0440620260326008623</t>
  </si>
  <si>
    <t>PVPBB-2603-1800</t>
  </si>
  <si>
    <t>MRPORK MIRI</t>
  </si>
  <si>
    <t>F0440620260326011661</t>
  </si>
  <si>
    <t>PVPBB-2603-1804</t>
  </si>
  <si>
    <t>YEE SHYAN TEO</t>
  </si>
  <si>
    <t>F440620260324007647</t>
  </si>
  <si>
    <t>PVPBB-2603-1824</t>
  </si>
  <si>
    <t>ANN KAN</t>
  </si>
  <si>
    <t>F0985020260326003341</t>
  </si>
  <si>
    <t>PVPBB-2603-1852</t>
  </si>
  <si>
    <t>SHARON LEONG</t>
  </si>
  <si>
    <t>LEONG NGAN LEIN *Sharon Leong</t>
  </si>
  <si>
    <t>PVPBB-2603-1867</t>
  </si>
  <si>
    <t>F0985020260326011472</t>
  </si>
  <si>
    <t>PVPBB-2603-1869</t>
  </si>
  <si>
    <t>F0440620260327039351</t>
  </si>
  <si>
    <t>PVPBB-2603-1879</t>
  </si>
  <si>
    <t>SHARON FANG</t>
  </si>
  <si>
    <t>DUITNOW QR- FANG MEE FUNG *</t>
  </si>
  <si>
    <t>PVPBB-2603-1880</t>
  </si>
  <si>
    <t>MBB CT- THAM YOKE KWAI *Tham YK</t>
  </si>
  <si>
    <t>PVPBB-2603-1881</t>
  </si>
  <si>
    <t>F0985020260329003134</t>
  </si>
  <si>
    <t>PVPBB-2603-1741</t>
  </si>
  <si>
    <t>MH ENG</t>
  </si>
  <si>
    <t>F0985020260319007018</t>
  </si>
  <si>
    <t>PVPBB-2603-1747</t>
  </si>
  <si>
    <t>F0440620260329008756</t>
  </si>
  <si>
    <t>PVPBB-2603-1755</t>
  </si>
  <si>
    <t>SAMMI WONG</t>
  </si>
  <si>
    <t>R450620260323003472</t>
  </si>
  <si>
    <t>PVPBB-2603-1831</t>
  </si>
  <si>
    <t>佩靖</t>
  </si>
  <si>
    <t>DUITNOW QR- THONG POOI CHENG *</t>
  </si>
  <si>
    <t>PVPBB-2603-1860</t>
  </si>
  <si>
    <t>F0440620260328023016</t>
  </si>
  <si>
    <t>PVPBB-2603-1727</t>
  </si>
  <si>
    <t>F985020260327033535</t>
  </si>
  <si>
    <t>PVPBB-2603-1746</t>
  </si>
  <si>
    <t>F0440620260329002950</t>
  </si>
  <si>
    <t>PVPBB-2603-1793</t>
  </si>
  <si>
    <t>ASHLEY LOW</t>
  </si>
  <si>
    <t>F0440620260329007950</t>
  </si>
  <si>
    <t>PVPBB-2603-1792</t>
  </si>
  <si>
    <t>VINDY YEONG</t>
  </si>
  <si>
    <t>F985020251106031707</t>
  </si>
  <si>
    <t>PVPBB-2603-1789</t>
  </si>
  <si>
    <t>F0440620260328022274</t>
  </si>
  <si>
    <t>PVPBB-2603-1815</t>
  </si>
  <si>
    <t>F0440620260127031296</t>
  </si>
  <si>
    <t>F0985020260328017038</t>
  </si>
  <si>
    <t>PVPBB-2603-1853</t>
  </si>
  <si>
    <t>DUITNOW QR- LEOW FUNG LI *</t>
  </si>
  <si>
    <t>PVPBB-2603-1866</t>
  </si>
  <si>
    <t>YOE WEI LOONG *Angeline</t>
  </si>
  <si>
    <t>PVPBB-2603-1872</t>
  </si>
  <si>
    <t>CW CHIEW</t>
  </si>
  <si>
    <t>F440620260309025053</t>
  </si>
  <si>
    <t>PVPBB-2603-1882</t>
  </si>
  <si>
    <t>SHIRLEY LOH</t>
  </si>
  <si>
    <t>MBB CT- LOH SHEUE NEE *shirley loh</t>
  </si>
  <si>
    <t>PVPBB-2603-1884</t>
  </si>
  <si>
    <t>F0443420260308003116</t>
  </si>
  <si>
    <t>PVPBB-2603-1150</t>
  </si>
  <si>
    <t xml:space="preserve">F440620260101013518 </t>
  </si>
  <si>
    <t>F440620260308005722</t>
  </si>
  <si>
    <t>RVM-2603-125</t>
  </si>
  <si>
    <t>MAGGIE MAGZ</t>
  </si>
  <si>
    <t>F440620250609000250</t>
  </si>
  <si>
    <t>F440620260323008599</t>
  </si>
  <si>
    <t>RVG-2603-001</t>
  </si>
  <si>
    <t>F0440620260330009647</t>
  </si>
  <si>
    <t>MIC LYNN</t>
  </si>
  <si>
    <t>F0440620250409052949</t>
  </si>
  <si>
    <t>F440620260325013463</t>
  </si>
  <si>
    <t>LING CHEOW NEO</t>
  </si>
  <si>
    <t>MBB CT- NEO LING CHEOW *Fund transfer</t>
  </si>
  <si>
    <t>F0440620260304003599</t>
  </si>
  <si>
    <t>ARIES LIM</t>
  </si>
  <si>
    <t>F440620250508000755</t>
  </si>
  <si>
    <t>F0440620260305001917</t>
  </si>
  <si>
    <t>LEEON LEE</t>
  </si>
  <si>
    <t>LEE OOI NYUK *SMSU0203A C739</t>
  </si>
  <si>
    <t>F0440620250614004036</t>
  </si>
  <si>
    <t>RVRWS-2603-001</t>
  </si>
  <si>
    <t>F440620260309007836</t>
  </si>
  <si>
    <t>F440620250824002711</t>
  </si>
  <si>
    <t>F440620250829001189</t>
  </si>
  <si>
    <t>F440620251003000652</t>
  </si>
  <si>
    <t>F440620251013023295</t>
  </si>
  <si>
    <t>F0440620251023017581</t>
  </si>
  <si>
    <t xml:space="preserve">F440620251117000491 </t>
  </si>
  <si>
    <t xml:space="preserve">F440620260123017450 </t>
  </si>
  <si>
    <t>IVY OOI</t>
  </si>
  <si>
    <t>F440620260123086463</t>
  </si>
  <si>
    <t>F440620260309013206</t>
  </si>
  <si>
    <t>F0440620250813022392</t>
  </si>
  <si>
    <t>F0440620260311004405</t>
  </si>
  <si>
    <t>F0440620251023008832</t>
  </si>
  <si>
    <t>F0440620251029005498</t>
  </si>
  <si>
    <t>F0440620260310019648</t>
  </si>
  <si>
    <t>PROPERTY MAY</t>
  </si>
  <si>
    <t>F0440620260129019754</t>
  </si>
  <si>
    <t>F0440620260310021815</t>
  </si>
  <si>
    <t>F440620260311002228</t>
  </si>
  <si>
    <t xml:space="preserve">F440620260103034198 </t>
  </si>
  <si>
    <t>SINN MEI</t>
  </si>
  <si>
    <t>MBB CT- CHONG SINN MEI *Fund Transfer</t>
  </si>
  <si>
    <t>F440620260311003759</t>
  </si>
  <si>
    <t>F0440620250520011207</t>
  </si>
  <si>
    <t>F0440620260311012214</t>
  </si>
  <si>
    <t>F0440620250729003718</t>
  </si>
  <si>
    <t xml:space="preserve">F0440620260105019850 </t>
  </si>
  <si>
    <t xml:space="preserve">F0440620260105004231 </t>
  </si>
  <si>
    <t>F0440620260310026163</t>
  </si>
  <si>
    <t xml:space="preserve">F0440620260131004792 </t>
  </si>
  <si>
    <t xml:space="preserve">F0440620260131004579 </t>
  </si>
  <si>
    <t>AGNES TAN</t>
  </si>
  <si>
    <t xml:space="preserve">F0440620260104028195 </t>
  </si>
  <si>
    <t>F0440620260310023574</t>
  </si>
  <si>
    <t>XIU LEE</t>
  </si>
  <si>
    <t>F440620250615029639</t>
  </si>
  <si>
    <t>F440620260310029859</t>
  </si>
  <si>
    <t>F0440620260310023684</t>
  </si>
  <si>
    <t>THAM NGAN KIEW *Catherine</t>
  </si>
  <si>
    <t>SANDY SOH</t>
  </si>
  <si>
    <t>F0985020260127014905</t>
  </si>
  <si>
    <t>F0440620260313028149</t>
  </si>
  <si>
    <t>JVS-2603-0007</t>
  </si>
  <si>
    <t xml:space="preserve">F440620260309007836 </t>
  </si>
  <si>
    <t>F0440620260313033342</t>
  </si>
  <si>
    <t>AI KENG LING</t>
  </si>
  <si>
    <t>F0440620250629003883</t>
  </si>
  <si>
    <t>F0440620260315005513</t>
  </si>
  <si>
    <t>F0440620250703008873</t>
  </si>
  <si>
    <t>F0440620260313032701</t>
  </si>
  <si>
    <t>F0440620250708013059</t>
  </si>
  <si>
    <t>F0440620250814006288</t>
  </si>
  <si>
    <t>F0440620250819013134</t>
  </si>
  <si>
    <t>F0440620260313038239</t>
  </si>
  <si>
    <t>F0440620260315012197</t>
  </si>
  <si>
    <t>CASH TAN CHUAN</t>
  </si>
  <si>
    <t>F440620260311000379</t>
  </si>
  <si>
    <t>F0440620260314015177</t>
  </si>
  <si>
    <t>F0440620260329011869</t>
  </si>
  <si>
    <t xml:space="preserve">F440620260123064531 </t>
  </si>
  <si>
    <t xml:space="preserve">F0440620260102089692 </t>
  </si>
  <si>
    <t>F0440620260316004108</t>
  </si>
  <si>
    <t xml:space="preserve">F440620250904004035 </t>
  </si>
  <si>
    <t>F440620260313043734</t>
  </si>
  <si>
    <t>罗翠玉</t>
  </si>
  <si>
    <t>F0440620251111002504</t>
  </si>
  <si>
    <t>F0440620260110000479</t>
  </si>
  <si>
    <t>F0440620250707027429</t>
  </si>
  <si>
    <t>F0440620260314016159</t>
  </si>
  <si>
    <t xml:space="preserve">F0440620260131008159 </t>
  </si>
  <si>
    <t>YUQING XIE</t>
  </si>
  <si>
    <t>F0440620250708010042</t>
  </si>
  <si>
    <t>F0440620260315011323</t>
  </si>
  <si>
    <t>F0440620260312008844</t>
  </si>
  <si>
    <t>F0440620260319000798</t>
  </si>
  <si>
    <t xml:space="preserve">F0440620251117007938 </t>
  </si>
  <si>
    <t>KAREN HUI LENG HONG</t>
  </si>
  <si>
    <t>D HONG HUI LENG *Karen hui Leng</t>
  </si>
  <si>
    <t>F440620260316011032</t>
  </si>
  <si>
    <t>F440620260320001141</t>
  </si>
  <si>
    <t>F0440620260130003805</t>
  </si>
  <si>
    <t>F0440620260317006903</t>
  </si>
  <si>
    <t xml:space="preserve">F0440620260130004247 </t>
  </si>
  <si>
    <t>MEE LEE</t>
  </si>
  <si>
    <t>WONG MEE LEE FUND TRANSFER</t>
  </si>
  <si>
    <t>F0440620260327040689</t>
  </si>
  <si>
    <t>F0440620260123078032</t>
  </si>
  <si>
    <t>F0440620260328011481</t>
  </si>
  <si>
    <t>F0440620250715003564</t>
  </si>
  <si>
    <t>F440620260327029286</t>
  </si>
  <si>
    <t>TANG HOAY LING</t>
  </si>
  <si>
    <t>Rainbow sister KK TANG HOAY LING *TANG HOAY LING</t>
  </si>
  <si>
    <t>F440620260326004318</t>
  </si>
  <si>
    <t>GEORGIA FOO</t>
  </si>
  <si>
    <t>F440620260102032768</t>
  </si>
  <si>
    <t>F440620260324004351</t>
  </si>
  <si>
    <t>F440620250806021803</t>
  </si>
  <si>
    <t>F440620260326012149</t>
  </si>
  <si>
    <t>LEEXUAN THONG</t>
  </si>
  <si>
    <t>F0440620260316003157</t>
  </si>
  <si>
    <t>F0440620260327043584</t>
  </si>
  <si>
    <t>F0440620260325012450</t>
  </si>
  <si>
    <t>F0440620260330014423</t>
  </si>
  <si>
    <t>TEOH PING POOI</t>
  </si>
  <si>
    <t xml:space="preserve">F0440620251128006227 </t>
  </si>
  <si>
    <t>F0440620260328021571</t>
  </si>
  <si>
    <t>ROSE KOH</t>
  </si>
  <si>
    <t>MBB CT- LEE MAN KIN *Rose Koh</t>
  </si>
  <si>
    <t>F0440620260330013315</t>
  </si>
  <si>
    <t>HAZEL LOO SHU XIAN</t>
  </si>
  <si>
    <t>DUITNOW QR- LOO SHUK SHYUAN *</t>
  </si>
  <si>
    <t>F440620260330019101</t>
  </si>
  <si>
    <t>TAN YEN</t>
  </si>
  <si>
    <t xml:space="preserve">F0440620260310024185 </t>
  </si>
  <si>
    <t>F0440620260404012043</t>
  </si>
  <si>
    <t>MAY FOO</t>
  </si>
  <si>
    <t>F0985020260301075407</t>
  </si>
  <si>
    <t>RVM-2603-126</t>
  </si>
  <si>
    <t xml:space="preserve">F985020250715024801 </t>
  </si>
  <si>
    <t>F0985020260302015979</t>
  </si>
  <si>
    <t>RVG-2603-002</t>
  </si>
  <si>
    <t>F0985020260302030554</t>
  </si>
  <si>
    <t xml:space="preserve">F0985020251204092115 </t>
  </si>
  <si>
    <t xml:space="preserve">F0985020260127016759 </t>
  </si>
  <si>
    <t>JOL SK</t>
  </si>
  <si>
    <t xml:space="preserve">F0985020251216035868 </t>
  </si>
  <si>
    <t>F985020260301051319</t>
  </si>
  <si>
    <t>F0985020260302038977</t>
  </si>
  <si>
    <t xml:space="preserve">F0985020260119127202 </t>
  </si>
  <si>
    <t>F985020260301020830</t>
  </si>
  <si>
    <t>F0985020260302045164</t>
  </si>
  <si>
    <t>ALICE LAI</t>
  </si>
  <si>
    <t xml:space="preserve">F0985020260123077472 </t>
  </si>
  <si>
    <t>F0985020260304023899</t>
  </si>
  <si>
    <t xml:space="preserve">F0985020260120037305 </t>
  </si>
  <si>
    <t>F0985020260302053577</t>
  </si>
  <si>
    <t>SHIRLEY TAI</t>
  </si>
  <si>
    <t>F985020250619055362</t>
  </si>
  <si>
    <t>F0985020260303027827</t>
  </si>
  <si>
    <t>F985020251110021377</t>
  </si>
  <si>
    <t>VIVEN ZHEN</t>
  </si>
  <si>
    <t>F0985020260228008507</t>
  </si>
  <si>
    <t>F0985020260303013370</t>
  </si>
  <si>
    <t>CONNIE YONG</t>
  </si>
  <si>
    <t>F0985020260128015271</t>
  </si>
  <si>
    <t>F0985020260209001464</t>
  </si>
  <si>
    <t>F0985020260224009032</t>
  </si>
  <si>
    <t>F0443420250426011465</t>
  </si>
  <si>
    <t>F0443420260305010232</t>
  </si>
  <si>
    <t>RVG-2603-003</t>
  </si>
  <si>
    <t>F443420250609000469</t>
  </si>
  <si>
    <t>WING ENG</t>
  </si>
  <si>
    <t>DUITNOW QR- ENG CHI YEN *</t>
  </si>
  <si>
    <t>F985020260304021957</t>
  </si>
  <si>
    <t>WONG LIP FONG</t>
  </si>
  <si>
    <t xml:space="preserve">F0443420251122053670 </t>
  </si>
  <si>
    <t>F0443420260304023367</t>
  </si>
  <si>
    <t>RVM-2603-127</t>
  </si>
  <si>
    <t>LINGLING MAH</t>
  </si>
  <si>
    <t>MBB CT- KOK SUEN *linglingmah</t>
  </si>
  <si>
    <t>F985020260301040937</t>
  </si>
  <si>
    <t>LEE PEI SZE</t>
  </si>
  <si>
    <t>F985020260122013757</t>
  </si>
  <si>
    <t>F985020260305008606</t>
  </si>
  <si>
    <t>F0985020260226006998</t>
  </si>
  <si>
    <t>F0985020260306019419</t>
  </si>
  <si>
    <t>REBECCA NG</t>
  </si>
  <si>
    <t>F0985020251110004892</t>
  </si>
  <si>
    <t>F0985020260308006123</t>
  </si>
  <si>
    <t>F0985020260308013060</t>
  </si>
  <si>
    <t>TIONG ING PING</t>
  </si>
  <si>
    <t xml:space="preserve">F0985020251213042303 </t>
  </si>
  <si>
    <t>F985020260306004472</t>
  </si>
  <si>
    <t xml:space="preserve">F985020260108017161 </t>
  </si>
  <si>
    <t>KIM YONG ONG</t>
  </si>
  <si>
    <t>MBB CT- ONG KIM YONG *KIM YONG ONG</t>
  </si>
  <si>
    <t>F0985020260308018513</t>
  </si>
  <si>
    <t>ANGEL LIEW</t>
  </si>
  <si>
    <t xml:space="preserve">F443420251125000982 </t>
  </si>
  <si>
    <t>F0443420260305014023</t>
  </si>
  <si>
    <t>F0985020260309003006</t>
  </si>
  <si>
    <t xml:space="preserve">F985020260112025702 </t>
  </si>
  <si>
    <t>WINNIE LIAU YOKE YEN</t>
  </si>
  <si>
    <t xml:space="preserve">F0985020251204099704 </t>
  </si>
  <si>
    <t>F0985020260311001842</t>
  </si>
  <si>
    <t>F0985020260308017255</t>
  </si>
  <si>
    <t>SOOI CHIN CHEW</t>
  </si>
  <si>
    <t xml:space="preserve">F0985020251213003714 </t>
  </si>
  <si>
    <t>F0985020260310007048</t>
  </si>
  <si>
    <t xml:space="preserve">F0985020251227015503 </t>
  </si>
  <si>
    <t>F0985020260312001689</t>
  </si>
  <si>
    <t>TAN KIM CHING</t>
  </si>
  <si>
    <t xml:space="preserve">F985020260113032272 </t>
  </si>
  <si>
    <t>F0985020260308004245</t>
  </si>
  <si>
    <t>F0985020251228039879</t>
  </si>
  <si>
    <t>F0985020260313007233</t>
  </si>
  <si>
    <t xml:space="preserve">F0443420251117008438 </t>
  </si>
  <si>
    <t>F0443420260304026086</t>
  </si>
  <si>
    <t>CHRISTY YEONG</t>
  </si>
  <si>
    <t xml:space="preserve">F0985020251221105183 </t>
  </si>
  <si>
    <t>F0985020260316006986</t>
  </si>
  <si>
    <t>KHOO FANNY</t>
  </si>
  <si>
    <t xml:space="preserve">F0985020260123082264 </t>
  </si>
  <si>
    <t>F0985020260316008362</t>
  </si>
  <si>
    <t>TAN HUNG WONG</t>
  </si>
  <si>
    <t>F0985020250522039285</t>
  </si>
  <si>
    <t>F0985020260316009595</t>
  </si>
  <si>
    <t>颜小玉</t>
  </si>
  <si>
    <t xml:space="preserve">F0985020251213037639 </t>
  </si>
  <si>
    <t>F0985020260314012153</t>
  </si>
  <si>
    <t>F0985020260211005476</t>
  </si>
  <si>
    <t>F0985020260318006317</t>
  </si>
  <si>
    <t xml:space="preserve">F0985020251223019343 </t>
  </si>
  <si>
    <t>F0985020260319007438</t>
  </si>
  <si>
    <t>F0985020260402020168</t>
  </si>
  <si>
    <t>F0985020260319014120</t>
  </si>
  <si>
    <t xml:space="preserve">	F0985020250729013519</t>
  </si>
  <si>
    <t>F0985020260324052568</t>
  </si>
  <si>
    <t xml:space="preserve">F0985020260126045590 </t>
  </si>
  <si>
    <t>F0985020260325025753</t>
  </si>
  <si>
    <t>F0985020260327024068</t>
  </si>
  <si>
    <t>CHEN SIEW CHAN</t>
  </si>
  <si>
    <t xml:space="preserve">F0985020260119038559 </t>
  </si>
  <si>
    <t>F0985020260324048382</t>
  </si>
  <si>
    <t>SHU LING</t>
  </si>
  <si>
    <t>F0985020250509024635</t>
  </si>
  <si>
    <t>F0985020260325016853</t>
  </si>
  <si>
    <t>彭妹</t>
  </si>
  <si>
    <t xml:space="preserve">F0985020260121017412 </t>
  </si>
  <si>
    <t>F0985020260326002841</t>
  </si>
  <si>
    <t xml:space="preserve">F0985020260125031432 </t>
  </si>
  <si>
    <t>F0985020260325028573</t>
  </si>
  <si>
    <t xml:space="preserve">F0985020260116012470 </t>
  </si>
  <si>
    <t>F0985020260320051805</t>
  </si>
  <si>
    <t xml:space="preserve">F0985020260127020378 </t>
  </si>
  <si>
    <t>SHARON HAN</t>
  </si>
  <si>
    <t xml:space="preserve">F0985020251127017028 </t>
  </si>
  <si>
    <t>F985020260324059088</t>
  </si>
  <si>
    <t>AH KIM YEW</t>
  </si>
  <si>
    <t>MBB CT- ONG KEE SENG / *yewahkim</t>
  </si>
  <si>
    <t>F0985020260325016423</t>
  </si>
  <si>
    <t xml:space="preserve">F985020251221068501 </t>
  </si>
  <si>
    <t>F985020260326029395</t>
  </si>
  <si>
    <t>F985020260327023178</t>
  </si>
  <si>
    <t xml:space="preserve">F985020260112039971 </t>
  </si>
  <si>
    <t>ADELENE LAU</t>
  </si>
  <si>
    <t>F0985020250429028241</t>
  </si>
  <si>
    <t>F0985020260403013821</t>
  </si>
  <si>
    <t>KELLY WONG</t>
  </si>
  <si>
    <t xml:space="preserve">F0985020260120027936 </t>
  </si>
  <si>
    <t>F0985020260329004766</t>
  </si>
  <si>
    <t>F985020260325003125</t>
  </si>
  <si>
    <t>楊雪儿</t>
  </si>
  <si>
    <t xml:space="preserve">F0985020250829012646 </t>
  </si>
  <si>
    <t>F0985020260329011537</t>
  </si>
  <si>
    <t xml:space="preserve">F0985020260226004258 </t>
  </si>
  <si>
    <t>F0985020260404018973</t>
  </si>
  <si>
    <t>Fang Li</t>
  </si>
  <si>
    <t xml:space="preserve">F0985020260121050331 </t>
  </si>
  <si>
    <t>F0985020260327029190</t>
  </si>
  <si>
    <t>TAN ELAINE</t>
  </si>
  <si>
    <t xml:space="preserve">F0985020260123082078 </t>
  </si>
  <si>
    <t>F0985020260327012753</t>
  </si>
  <si>
    <t>JASMINE GHP</t>
  </si>
  <si>
    <t xml:space="preserve">F0985020251210015136 </t>
  </si>
  <si>
    <t>F0985020260331015563</t>
  </si>
  <si>
    <t>F0985020260329011219</t>
  </si>
  <si>
    <t>F0985020260401010251</t>
  </si>
  <si>
    <t>F443420260305006722</t>
  </si>
  <si>
    <t>Judy Chua</t>
  </si>
  <si>
    <t xml:space="preserve">F0985020251229110710 </t>
  </si>
  <si>
    <t>F985020260330017270</t>
  </si>
  <si>
    <t>F0443420251125007330</t>
  </si>
  <si>
    <t>F0443420260306006907</t>
  </si>
  <si>
    <t xml:space="preserve">F0443420251128002697 </t>
  </si>
  <si>
    <t>F0443420260306006667</t>
  </si>
  <si>
    <t>CHAI CHEN TING</t>
  </si>
  <si>
    <t>FSTW112300379617 CHAI CHEN TING IBG through AT</t>
  </si>
  <si>
    <t>F0443420260306005278</t>
  </si>
  <si>
    <t>TEO PEI PEI</t>
  </si>
  <si>
    <t>F0443420250611006564</t>
  </si>
  <si>
    <t>F443420260309000420</t>
  </si>
  <si>
    <t>WONG YOKE LAN</t>
  </si>
  <si>
    <t>F0443420260312001053</t>
  </si>
  <si>
    <t xml:space="preserve">F443420260314009008 </t>
  </si>
  <si>
    <t>F0443420260317008641</t>
  </si>
  <si>
    <t>蔡秀鳳</t>
  </si>
  <si>
    <t>DUITNOW QR- CHUAH SIEW FOONG *</t>
  </si>
  <si>
    <t>F443420260319007880</t>
  </si>
  <si>
    <t>F443420260128001798</t>
  </si>
  <si>
    <t>F0443420260320005562</t>
  </si>
  <si>
    <t>F0443420260313020273</t>
  </si>
  <si>
    <t>F0443420260319006813</t>
  </si>
  <si>
    <t>DELIA LEONG</t>
  </si>
  <si>
    <t xml:space="preserve">F0443420251124021564 </t>
  </si>
  <si>
    <t>F0443420260325007840</t>
  </si>
  <si>
    <t>F443420260315001268</t>
  </si>
  <si>
    <t>F0443420260330029021</t>
  </si>
  <si>
    <t xml:space="preserve">F443420260324002969 </t>
  </si>
  <si>
    <t>F0443420260330011221</t>
  </si>
  <si>
    <t>F0443420250429004269</t>
  </si>
  <si>
    <t>F0443420260401004059</t>
  </si>
  <si>
    <t>SHARON SOH</t>
  </si>
  <si>
    <t xml:space="preserve">F0443420251202001091 </t>
  </si>
  <si>
    <t>F443420260314000302</t>
  </si>
  <si>
    <t xml:space="preserve">F0443420251212000261 </t>
  </si>
  <si>
    <t xml:space="preserve">F985020250725038555 </t>
  </si>
  <si>
    <t>F985020260301026032</t>
  </si>
  <si>
    <t>F985020260306001586</t>
  </si>
  <si>
    <t xml:space="preserve">F0985020251211028521 </t>
  </si>
  <si>
    <t>F0985020260309008219</t>
  </si>
  <si>
    <t>SCSC WONG</t>
  </si>
  <si>
    <t xml:space="preserve">F0985020251231037750 </t>
  </si>
  <si>
    <t>F985020260319007813</t>
  </si>
  <si>
    <t>STEPHEN QUAH</t>
  </si>
  <si>
    <t>F0985020250902037233</t>
  </si>
  <si>
    <t>F985020260327014960</t>
  </si>
  <si>
    <t>F0985020250626064825</t>
  </si>
  <si>
    <t>F0985020250723006240</t>
  </si>
  <si>
    <t>AR PAYMENT / REFUND NO</t>
  </si>
  <si>
    <t>F440620260325014456</t>
  </si>
  <si>
    <t>PVPBB-2604-0004</t>
  </si>
  <si>
    <t>PVPBB-2604-0047</t>
  </si>
  <si>
    <t>ORANGE APPLE</t>
  </si>
  <si>
    <t>F0440620260202005992</t>
  </si>
  <si>
    <t>PVPBB-2604-0001</t>
  </si>
  <si>
    <t>YEOH LEAN HOO</t>
  </si>
  <si>
    <t>F0985020260326023983</t>
  </si>
  <si>
    <t>PVPBB-2604-0006</t>
  </si>
  <si>
    <t>F440620260330003432</t>
  </si>
  <si>
    <t>PVPBB-2604-0007</t>
  </si>
  <si>
    <t>TAN WONNIE</t>
  </si>
  <si>
    <t>F440620260312000441</t>
  </si>
  <si>
    <t>PVPBB-2604-0016</t>
  </si>
  <si>
    <t>MONICA SOW</t>
  </si>
  <si>
    <t>F0440620260331003222</t>
  </si>
  <si>
    <t>PVPBB-2604-0021</t>
  </si>
  <si>
    <t>唐丽仪</t>
  </si>
  <si>
    <t>F443420260328002884</t>
  </si>
  <si>
    <t>PVPBB-2604-0022</t>
  </si>
  <si>
    <t>MEY KH</t>
  </si>
  <si>
    <t>DUITNOW QR- KHAW SIEW BOEY *</t>
  </si>
  <si>
    <t>PVPBB-2604-0023</t>
  </si>
  <si>
    <t>AI LEE YEAP</t>
  </si>
  <si>
    <t>MBB CT- YEAP AI LEE *Fund transfer</t>
  </si>
  <si>
    <t>PVPBB-2604-0032</t>
  </si>
  <si>
    <t>JASMINE BEH</t>
  </si>
  <si>
    <t>F0440620260331003853</t>
  </si>
  <si>
    <t>PVPBB-2604-0037</t>
  </si>
  <si>
    <t>CASSYEE DOUBLES</t>
  </si>
  <si>
    <t>F0985020260331011889</t>
  </si>
  <si>
    <t>PVPBB-2604-0051</t>
  </si>
  <si>
    <t>SIMONE ZOE</t>
  </si>
  <si>
    <t>693026872Q *11112707184339</t>
  </si>
  <si>
    <t>PVPBB-2604-0056</t>
  </si>
  <si>
    <t>MBB CT- CHANG KA HUI *Mee Kiew</t>
  </si>
  <si>
    <t>PVPBB-2604-0057</t>
  </si>
  <si>
    <t>MEE KEN C</t>
  </si>
  <si>
    <t>DUITNOW QR- CHONG MEE KEN *</t>
  </si>
  <si>
    <t>PVPBB-2604-0055</t>
  </si>
  <si>
    <t>MAY TAN</t>
  </si>
  <si>
    <t>F985020260330009150</t>
  </si>
  <si>
    <t>PVPBB-2604-0063</t>
  </si>
  <si>
    <t>JACQUELINE NG</t>
  </si>
  <si>
    <t>A goods NG LI LENG *Jacqueline Ng</t>
  </si>
  <si>
    <t>PVPBB-2604-0065</t>
  </si>
  <si>
    <t>陳月宝</t>
  </si>
  <si>
    <t>MBB CT- TAN WATT POH *Fund Transfer</t>
  </si>
  <si>
    <t>PVPBB-2604-0069</t>
  </si>
  <si>
    <t>F0440620260330004823</t>
  </si>
  <si>
    <t>PVPBB-2604-0070</t>
  </si>
  <si>
    <t>FIONA YIP</t>
  </si>
  <si>
    <t>F440620260330014815</t>
  </si>
  <si>
    <t>PVPBB-2604-0082</t>
  </si>
  <si>
    <t>SOH MEE FONG SARAH</t>
  </si>
  <si>
    <t>F0440620260329015584</t>
  </si>
  <si>
    <t>PVPBB-2604-0083</t>
  </si>
  <si>
    <t>LINLEE CHOCK</t>
  </si>
  <si>
    <t>F0985020260331019945</t>
  </si>
  <si>
    <t>PVPBB-2604-0089</t>
  </si>
  <si>
    <t>AUDREY TAN</t>
  </si>
  <si>
    <t>TOW EIK CHUN *Audrey Tan</t>
  </si>
  <si>
    <t>PVPBB-2604-0103</t>
  </si>
  <si>
    <t>PANG KWAI FAH</t>
  </si>
  <si>
    <t>F0443420260331005615</t>
  </si>
  <si>
    <t>PVPBB-2604-0106</t>
  </si>
  <si>
    <t>MAY LEE</t>
  </si>
  <si>
    <t>MBB CT- LEE SAW MOY *Fund transfer</t>
  </si>
  <si>
    <t>PVPBB-2604-0107</t>
  </si>
  <si>
    <t>JASELYN CHENG</t>
  </si>
  <si>
    <t>LIM CHEE SIONG *Jaselyn Cheng</t>
  </si>
  <si>
    <t>PVPBB-2604-0108</t>
  </si>
  <si>
    <t>JOANN GOH</t>
  </si>
  <si>
    <t>joann goh GOH SZE WAN *Fund Transfer</t>
  </si>
  <si>
    <t>PVPBB-2604-0110</t>
  </si>
  <si>
    <t>CINDY LEE CINDY LEE PEI SIA *Fund transfer</t>
  </si>
  <si>
    <t>PVPBB-2604-0112</t>
  </si>
  <si>
    <t>LILY TAN LAY LEE</t>
  </si>
  <si>
    <t>F0440620260330002360</t>
  </si>
  <si>
    <t>PVPBB-2604-0120</t>
  </si>
  <si>
    <t>F0985020260328010061</t>
  </si>
  <si>
    <t>PVPBB-2604-0121</t>
  </si>
  <si>
    <t>F0985020260401030974</t>
  </si>
  <si>
    <t>PVPBB-2604-0149</t>
  </si>
  <si>
    <t>IRENE TEOH</t>
  </si>
  <si>
    <t>F0443420260331015945</t>
  </si>
  <si>
    <t>PVPBB-2604-0156</t>
  </si>
  <si>
    <t>F0443420260401007012</t>
  </si>
  <si>
    <t>PVPBB-2604-0162</t>
  </si>
  <si>
    <t>YONG POLLY</t>
  </si>
  <si>
    <t>DUITNOW QR- YONG POH LEE *</t>
  </si>
  <si>
    <t>PVPBB-2604-0175</t>
  </si>
  <si>
    <t>NGU SUNG HUONG</t>
  </si>
  <si>
    <t>F0985020260205046580</t>
  </si>
  <si>
    <t>PVPBB-2604-0177</t>
  </si>
  <si>
    <t>F985020260401010822</t>
  </si>
  <si>
    <t>PVPBB-2604-0190</t>
  </si>
  <si>
    <t>GOO IRENE</t>
  </si>
  <si>
    <t>DUITNOW QR- GOO LAI CHING *</t>
  </si>
  <si>
    <t>PVPBB-2604-0188</t>
  </si>
  <si>
    <t>TONI CHOW</t>
  </si>
  <si>
    <t>Teoh Chui Lian-ALiveTEOH CHUI LIAN *Toni chow</t>
  </si>
  <si>
    <t>PVPBB-2604-0193</t>
  </si>
  <si>
    <t>TAN PEGGY</t>
  </si>
  <si>
    <t>F0443420260401003605【新订单】</t>
  </si>
  <si>
    <t>PVPBB-2604-0204</t>
  </si>
  <si>
    <t>ANGEL YUNG YUNG</t>
  </si>
  <si>
    <t>F0440620260401004225</t>
  </si>
  <si>
    <t>PVPBB-2604-0216</t>
  </si>
  <si>
    <t>F0985020260301065499</t>
  </si>
  <si>
    <t>PVPBB-2604-0213</t>
  </si>
  <si>
    <t>F443420260401002262</t>
  </si>
  <si>
    <t>PVPBB-2604-0214</t>
  </si>
  <si>
    <t>ZI XIN</t>
  </si>
  <si>
    <t>PVPBB-2604-0217</t>
  </si>
  <si>
    <t>F0443420260327002632</t>
  </si>
  <si>
    <t>PVPBB-2604-176A</t>
  </si>
  <si>
    <t>SALLY NG</t>
  </si>
  <si>
    <t>F0443420260325005744</t>
  </si>
  <si>
    <t>PVPBB-2604-205A</t>
  </si>
  <si>
    <t>JESSLING YU</t>
  </si>
  <si>
    <t>F443420260317010550</t>
  </si>
  <si>
    <t>PVPBB-2604-208A</t>
  </si>
  <si>
    <t>F985020260401028002</t>
  </si>
  <si>
    <t>PVPBB-2604-0222</t>
  </si>
  <si>
    <t>F0985020260403018588</t>
  </si>
  <si>
    <t>PVPBB-2604-0219</t>
  </si>
  <si>
    <t>F0985020260403017609</t>
  </si>
  <si>
    <t>PVPBB-2604-0238</t>
  </si>
  <si>
    <t>韩暁莹</t>
  </si>
  <si>
    <t>F0443420260401007863</t>
  </si>
  <si>
    <t>PVPBB-2604-0289</t>
  </si>
  <si>
    <t>LILY DIONG</t>
  </si>
  <si>
    <t>F0985020260402022101</t>
  </si>
  <si>
    <t>PVPBB-2604-0313</t>
  </si>
  <si>
    <t>F0440620260405006311</t>
  </si>
  <si>
    <t>PVPBB-2604-0318</t>
  </si>
  <si>
    <t>MILCUS WAN</t>
  </si>
  <si>
    <t>F985020260403018602</t>
  </si>
  <si>
    <t>PVPBB-2604-0317</t>
  </si>
  <si>
    <t>SHIRLY LIM</t>
  </si>
  <si>
    <t>F0440620260405023808</t>
  </si>
  <si>
    <t>PVPBB-2604-0368</t>
  </si>
  <si>
    <t>XUE WAH</t>
  </si>
  <si>
    <t>F440620260405008528</t>
  </si>
  <si>
    <t>PVPBB-2604-0367</t>
  </si>
  <si>
    <t>F443420260404008137</t>
  </si>
  <si>
    <t>PVPBB-2604-0425</t>
  </si>
  <si>
    <t>YEW LH</t>
  </si>
  <si>
    <t>MBB CT- YEW LIE HWA *YewLH</t>
  </si>
  <si>
    <t>PVPBB-2604-0431</t>
  </si>
  <si>
    <t>HING FC</t>
  </si>
  <si>
    <t>HING FEI CHIN *chin</t>
  </si>
  <si>
    <t>PVPBB-2604-0440</t>
  </si>
  <si>
    <t>PVPBB-2604-0441</t>
  </si>
  <si>
    <t>ANGLE CHAI</t>
  </si>
  <si>
    <t>MBB CT- CHAI SIEW WEE *Fund transfer</t>
  </si>
  <si>
    <t>PVPBB-2604-0443</t>
  </si>
  <si>
    <t>CHRISTINEGOH CHRISTINE</t>
  </si>
  <si>
    <t>F0985020260406077684</t>
  </si>
  <si>
    <t>PVPBB-2604-0345</t>
  </si>
  <si>
    <t>AI CHIN</t>
  </si>
  <si>
    <t>F0985020251211035359</t>
  </si>
  <si>
    <t>PVPBB-2604-0410</t>
  </si>
  <si>
    <t>PVPBB-2604-0409</t>
  </si>
  <si>
    <t>as PANG KWAI FAH *Rainbow Wholes</t>
  </si>
  <si>
    <t>PVPBB-2604-0326</t>
  </si>
  <si>
    <t>YE YOKE LAM</t>
  </si>
  <si>
    <t>F985020260406021620</t>
  </si>
  <si>
    <t>PVPBB-2604-0328</t>
  </si>
  <si>
    <t>F0985020260312006541</t>
  </si>
  <si>
    <t>PVPBB-2604-0338</t>
  </si>
  <si>
    <t>F440620260405027619</t>
  </si>
  <si>
    <t>PVPBB-2604-0344</t>
  </si>
  <si>
    <t>F0440620260405023431</t>
  </si>
  <si>
    <t>PVPBB-2604-0347</t>
  </si>
  <si>
    <t>F985020260406076463</t>
  </si>
  <si>
    <t>PVPBB-2604-0354</t>
  </si>
  <si>
    <t>LEE CHONGLEE</t>
  </si>
  <si>
    <t>F0985020260406031426</t>
  </si>
  <si>
    <t>PVPBB-2604-0363</t>
  </si>
  <si>
    <t>欣颖</t>
  </si>
  <si>
    <t>F440620260405006018</t>
  </si>
  <si>
    <t>PVPBB-2604-0384</t>
  </si>
  <si>
    <t>F0985020260406061420</t>
  </si>
  <si>
    <t>PVPBB-2604-0426</t>
  </si>
  <si>
    <t>PVPBB-2604-0432</t>
  </si>
  <si>
    <t>VERON CSL</t>
  </si>
  <si>
    <t>MBB CT- CHIN SHUI LEE *Household</t>
  </si>
  <si>
    <t>PVPBB-2604-0435</t>
  </si>
  <si>
    <t>F0440620260410010044</t>
  </si>
  <si>
    <t>PVPBB-2604-0442</t>
  </si>
  <si>
    <t>F0985020260310004580</t>
  </si>
  <si>
    <t>PVPBB-2604-0547</t>
  </si>
  <si>
    <t>F443420260331013790</t>
  </si>
  <si>
    <t>PVPBB-2604-0490</t>
  </si>
  <si>
    <t>JESSLYN TAN</t>
  </si>
  <si>
    <t>MBB CT- TAN CHOOI PENG *JESSLYN 012669</t>
  </si>
  <si>
    <t>PVPBB-2604-0526</t>
  </si>
  <si>
    <t>CARMEN LEE</t>
  </si>
  <si>
    <t>MBB CT- LEE EI SIAH *Carmen lee</t>
  </si>
  <si>
    <t>PVPBB-2604-0527</t>
  </si>
  <si>
    <t>JO CHEONG</t>
  </si>
  <si>
    <t>DUITNOW QR- CHEONG HOO LAN *</t>
  </si>
  <si>
    <t>PVPBB-2604-0532</t>
  </si>
  <si>
    <t>F0985020260311003029</t>
  </si>
  <si>
    <t>PVPBB-2604-0538</t>
  </si>
  <si>
    <t>CONNIE LAM</t>
  </si>
  <si>
    <t>DUITNOW QR- LAM YUET LAI *</t>
  </si>
  <si>
    <t>PVPBB-2604-0539</t>
  </si>
  <si>
    <t>LEE CJ</t>
  </si>
  <si>
    <t>MBB CT- LEE CHUI JOO *from Lee CJ</t>
  </si>
  <si>
    <t>PVPBB-2604-0549</t>
  </si>
  <si>
    <t>ALINA CHUA</t>
  </si>
  <si>
    <t>MBB CT- TAN KAR KHENG *Alina Chua</t>
  </si>
  <si>
    <t>PVPBB-2604-0551</t>
  </si>
  <si>
    <t>ABIGAIL JOEY</t>
  </si>
  <si>
    <t>MBB CT- LOY YEOU FEI *abigail joey</t>
  </si>
  <si>
    <t>PVPBB-2604-0553</t>
  </si>
  <si>
    <t>ANN TENG</t>
  </si>
  <si>
    <t>MBB CT- TENG CHAI ENG *Fund Transfer</t>
  </si>
  <si>
    <t>PVPBB-2604-0451</t>
  </si>
  <si>
    <t>F0985020260407039577</t>
  </si>
  <si>
    <t>PVPBB-2604-0460</t>
  </si>
  <si>
    <t>F0985020260329005978</t>
  </si>
  <si>
    <t>PVPBB-2604-0488</t>
  </si>
  <si>
    <t>JKBABY RICHARD</t>
  </si>
  <si>
    <t>F0985020260404014673</t>
  </si>
  <si>
    <t>PVPBB-2604-0486</t>
  </si>
  <si>
    <t>TAN BYONG</t>
  </si>
  <si>
    <t>F985020260320031927</t>
  </si>
  <si>
    <t>PVPBB-2604-0485</t>
  </si>
  <si>
    <t>HONG CHIN LIM</t>
  </si>
  <si>
    <t>F0440620260405021828</t>
  </si>
  <si>
    <t>PVPBB-2604-0478</t>
  </si>
  <si>
    <t>彩云</t>
  </si>
  <si>
    <t>F985020260406053065</t>
  </si>
  <si>
    <t>PVPBB-2604-0477</t>
  </si>
  <si>
    <t>F985020260406073276</t>
  </si>
  <si>
    <t>PVPBB-2604-0482</t>
  </si>
  <si>
    <t>周秋玲</t>
  </si>
  <si>
    <t>F0985020260405006443</t>
  </si>
  <si>
    <t>PVPBB-2604-0474</t>
  </si>
  <si>
    <t>WAN LU</t>
  </si>
  <si>
    <t>F985020260406015581</t>
  </si>
  <si>
    <t>PVPBB-2604-0473</t>
  </si>
  <si>
    <t>EMILY TAN</t>
  </si>
  <si>
    <t>F0985020260407042747</t>
  </si>
  <si>
    <t>PVPBB-2604-0472</t>
  </si>
  <si>
    <t>SHIH LENG LEE</t>
  </si>
  <si>
    <t>F0985020260407042155</t>
  </si>
  <si>
    <t>PVPBB-2604-0480</t>
  </si>
  <si>
    <t>MAY NIEW</t>
  </si>
  <si>
    <t>F0440620260407010593</t>
  </si>
  <si>
    <t>PVPBB-2604-0471</t>
  </si>
  <si>
    <t>GINN SUM</t>
  </si>
  <si>
    <t>Ginn SUM SAN PENG *Sum San Peng</t>
  </si>
  <si>
    <t>PVPBB-2604-0515</t>
  </si>
  <si>
    <t>丽菁曾</t>
  </si>
  <si>
    <t>MBB CT- CHEN LI CHIN *Fund Transfer</t>
  </si>
  <si>
    <t>PVPBB-2604-0516</t>
  </si>
  <si>
    <t>F0985020260404014017</t>
  </si>
  <si>
    <t>PVPBB-2604-0518</t>
  </si>
  <si>
    <t>HWA KUAN KOO</t>
  </si>
  <si>
    <t>F0985020260406079116</t>
  </si>
  <si>
    <t>PVPBB-2604-0525</t>
  </si>
  <si>
    <t>JENNY SAW</t>
  </si>
  <si>
    <t>DUITNOW QR- SAW CHOOI HONG *</t>
  </si>
  <si>
    <t>PVPBB-2604-0530</t>
  </si>
  <si>
    <t>EE TAN</t>
  </si>
  <si>
    <t>Payment NG CHONG BENG *Ee tan</t>
  </si>
  <si>
    <t>PVPBB-2604-0531</t>
  </si>
  <si>
    <t>MANDY TUNG</t>
  </si>
  <si>
    <t>MBB CT- TUNG FOONG MOI *Fund Transfer</t>
  </si>
  <si>
    <t>PVPBB-2604-0534</t>
  </si>
  <si>
    <t>OOI SZE LING</t>
  </si>
  <si>
    <t>Ooi Sze Ling OOI SZE LING *Ooi Sze Ling</t>
  </si>
  <si>
    <t>PVPBB-2604-0535</t>
  </si>
  <si>
    <t>PVPBB-2604-0542</t>
  </si>
  <si>
    <t>BERNICE TAN</t>
  </si>
  <si>
    <t>Bernice Tan Siew FooTAN SIEW FOONG *Fund transfer</t>
  </si>
  <si>
    <t>PVPBB-2604-0545</t>
  </si>
  <si>
    <t>LEE KAH LOO</t>
  </si>
  <si>
    <t>Lee Kah Loo LEE KAH LOO *Fund transfer</t>
  </si>
  <si>
    <t>PVPBB-2604-0546</t>
  </si>
  <si>
    <t>LILY PAN</t>
  </si>
  <si>
    <t>Local sundries PAN SIAW LENG @ LIL*Lilypan</t>
  </si>
  <si>
    <t>PVPBB-2604-0548</t>
  </si>
  <si>
    <t>KWEELIM GOH</t>
  </si>
  <si>
    <t>MBB CT- GOH KWEE LIM *Fund transfer</t>
  </si>
  <si>
    <t>PVPBB-2604-0550</t>
  </si>
  <si>
    <t>MBB CT- BAN HUP LEONG INDUS*Bill payment</t>
  </si>
  <si>
    <t>PVPBB-2604-0554</t>
  </si>
  <si>
    <t>SHANICE TEO</t>
  </si>
  <si>
    <t>250126 TEO MUI FONG *Shanice Teo</t>
  </si>
  <si>
    <t>PVPBB-2604-0555</t>
  </si>
  <si>
    <t>蔡骐镁</t>
  </si>
  <si>
    <t>DUITNOW QR- CHUA HONG MOOI *</t>
  </si>
  <si>
    <t>PVPBB-2604-0556</t>
  </si>
  <si>
    <t>LAI KIN</t>
  </si>
  <si>
    <t>MBB CT- WONG LAI KIN *Lai Kin</t>
  </si>
  <si>
    <t>PVPBB-2604-0557</t>
  </si>
  <si>
    <t>LUCIA OOI</t>
  </si>
  <si>
    <t>MBB CT- OOI CHEE MEOI *Fund Transfer</t>
  </si>
  <si>
    <t>PVPBB-2604-0561</t>
  </si>
  <si>
    <t>Ann flowers boutiqueANN FLOWERS BOUTIQU*Rainbow wholes</t>
  </si>
  <si>
    <t>PVPBB-2604-0563</t>
  </si>
  <si>
    <t>CHONG SIAU MEI</t>
  </si>
  <si>
    <t>CHONG SIAU MEI *Chongsiaumei</t>
  </si>
  <si>
    <t>PVPBB-2604-0566</t>
  </si>
  <si>
    <t>NICOLE TEO</t>
  </si>
  <si>
    <t>MBB CT- TEO XIAO TIAN *Nicole teo</t>
  </si>
  <si>
    <t>PVPBB-2604-0573</t>
  </si>
  <si>
    <t>F0985020260407021860</t>
  </si>
  <si>
    <t>PVPBB-2604-0607</t>
  </si>
  <si>
    <t>MBB CT- NG CHEE HUA *janet teh</t>
  </si>
  <si>
    <t>PVPBB-2604-0629</t>
  </si>
  <si>
    <t>KELVIN YONG</t>
  </si>
  <si>
    <t>F0985020260409011917</t>
  </si>
  <si>
    <t>PVPBB-2604-0580</t>
  </si>
  <si>
    <t>F0985020260409010036</t>
  </si>
  <si>
    <t>PVPBB-2604-0582</t>
  </si>
  <si>
    <t>CARMEN SOH</t>
  </si>
  <si>
    <t>F0985020260407019790</t>
  </si>
  <si>
    <t>PVPBB-2604-0589</t>
  </si>
  <si>
    <t>F985020260406032464</t>
  </si>
  <si>
    <t>PVPBB-2604-0590</t>
  </si>
  <si>
    <t>YOYO LEUNG</t>
  </si>
  <si>
    <t>F985020260407006421</t>
  </si>
  <si>
    <t>PVPBB-2604-0602</t>
  </si>
  <si>
    <t>COCO WONG</t>
  </si>
  <si>
    <t>F0440620260409001324</t>
  </si>
  <si>
    <t>PVPBB-2604-0601</t>
  </si>
  <si>
    <t>F0443420260406002289</t>
  </si>
  <si>
    <t>PVPBB-2604-0608</t>
  </si>
  <si>
    <t>F0985020260408009888</t>
  </si>
  <si>
    <t>PVPBB-2604-0623</t>
  </si>
  <si>
    <t>YU RU DORIS</t>
  </si>
  <si>
    <t>F0443420260408002525</t>
  </si>
  <si>
    <t>PVPBB-2604-0627</t>
  </si>
  <si>
    <t>F0985020260407045511</t>
  </si>
  <si>
    <t>PVPBB-2604-0633</t>
  </si>
  <si>
    <t>MBB CT- NGEE KIM LIM *Fund transfer</t>
  </si>
  <si>
    <t>PVPBB-2604-0635</t>
  </si>
  <si>
    <t>MDM NG SIEW LEE *Siewlee</t>
  </si>
  <si>
    <t>PVPBB-2604-0646</t>
  </si>
  <si>
    <t>PVPBB-2604-0899</t>
  </si>
  <si>
    <t>KERRY TEH</t>
  </si>
  <si>
    <t>F0985020251211030294</t>
  </si>
  <si>
    <t>PVPBB-2604-0687</t>
  </si>
  <si>
    <t>F0985020260211017743</t>
  </si>
  <si>
    <t>PVPBB-2604-0753</t>
  </si>
  <si>
    <t>ERIC LIMTEETEE</t>
  </si>
  <si>
    <t>F0985020260402021066</t>
  </si>
  <si>
    <t>PVPBB-2604-0649</t>
  </si>
  <si>
    <t>曾翠娟</t>
  </si>
  <si>
    <t>F0985020260406060395</t>
  </si>
  <si>
    <t>PVPBB-2604-0648</t>
  </si>
  <si>
    <t>IRIS LI</t>
  </si>
  <si>
    <t>F985020260408030278</t>
  </si>
  <si>
    <t>PVPBB-2604-0651</t>
  </si>
  <si>
    <t>吴秋花</t>
  </si>
  <si>
    <t>F0440620260407001701</t>
  </si>
  <si>
    <t>PVPBB-2604-0725</t>
  </si>
  <si>
    <t>F0985020260408032782</t>
  </si>
  <si>
    <t>PVPBB-2604-0818</t>
  </si>
  <si>
    <t>IVAN LUM</t>
  </si>
  <si>
    <t>F0985020260409012342</t>
  </si>
  <si>
    <t>PVPBB-2604-0815</t>
  </si>
  <si>
    <t>JESSEY CHEW OILING</t>
  </si>
  <si>
    <t>F0985020260409009838</t>
  </si>
  <si>
    <t>PVPBB-2604-0856</t>
  </si>
  <si>
    <t>KAM WAI FENG</t>
  </si>
  <si>
    <t>F985020260405028258</t>
  </si>
  <si>
    <t>PVPBB-2604-0875</t>
  </si>
  <si>
    <t>KASMINN TAN</t>
  </si>
  <si>
    <t>DUITNOW QR- TAN CHEW HUA *</t>
  </si>
  <si>
    <t>PVPBB-2604-0880</t>
  </si>
  <si>
    <t>ADELINE ANN TAN</t>
  </si>
  <si>
    <t>DUITNOW QR- TAN SAW EAN *</t>
  </si>
  <si>
    <t>PVPBB-2604-0889</t>
  </si>
  <si>
    <t>F985020260406011169</t>
  </si>
  <si>
    <t>PVPBB-2604-0891</t>
  </si>
  <si>
    <t>TEO HONG MOI *Payment</t>
  </si>
  <si>
    <t>PVPBB-2604-0896</t>
  </si>
  <si>
    <t>F0443420260331012718</t>
  </si>
  <si>
    <t>PVPBB-2604-0801A</t>
  </si>
  <si>
    <t>F0985020260325008716</t>
  </si>
  <si>
    <t>PVPBB-2604-0858A</t>
  </si>
  <si>
    <t>F0985020260409011273</t>
  </si>
  <si>
    <t>PVPBB-2604-0894A</t>
  </si>
  <si>
    <t>WALIS TAN</t>
  </si>
  <si>
    <t>F0440620260410007139</t>
  </si>
  <si>
    <t>PVPBB-2604-0742</t>
  </si>
  <si>
    <t>F0440620260408007951</t>
  </si>
  <si>
    <t>PVPBB-2604-0727</t>
  </si>
  <si>
    <t>F985020260409024467</t>
  </si>
  <si>
    <t>PVPBB-2604-0762</t>
  </si>
  <si>
    <t>XIAO YEOH</t>
  </si>
  <si>
    <t>F0985020260409018339</t>
  </si>
  <si>
    <t>PVPBB-2604-0822</t>
  </si>
  <si>
    <t>WIN WONG YYING</t>
  </si>
  <si>
    <t>F0985020260409019441</t>
  </si>
  <si>
    <t>PVPBB-2604-0852</t>
  </si>
  <si>
    <t>F443420260409002373</t>
  </si>
  <si>
    <t>PVPBB-2604-0871</t>
  </si>
  <si>
    <t>GB ONG</t>
  </si>
  <si>
    <t>Rainbow HH ONG GAN BEE *GB Ong</t>
  </si>
  <si>
    <t>PVPBB-2604-0898</t>
  </si>
  <si>
    <t>F0440620260411000970</t>
  </si>
  <si>
    <t>PVPBB-2604-0686</t>
  </si>
  <si>
    <t>HP YOONG</t>
  </si>
  <si>
    <t>F0440620260411001131</t>
  </si>
  <si>
    <t>PVPBB-2604-0726</t>
  </si>
  <si>
    <t>SNING LOW</t>
  </si>
  <si>
    <t>LOW SIEW NING *Fb username sn</t>
  </si>
  <si>
    <t>PVPBB-2604-0892</t>
  </si>
  <si>
    <t>F0985020260408017345</t>
  </si>
  <si>
    <t>PVPBB-2604-0690</t>
  </si>
  <si>
    <t>SUN RAINBOW</t>
  </si>
  <si>
    <t>F985020260407028766</t>
  </si>
  <si>
    <t>PVPBB-2604-0697</t>
  </si>
  <si>
    <t>KAM POH HOO</t>
  </si>
  <si>
    <t>F0443420260401006767</t>
  </si>
  <si>
    <t>PVPBB-2604-0754</t>
  </si>
  <si>
    <t>TEH SUAN LOOI</t>
  </si>
  <si>
    <t>DUITNOW QR- TEH SUAN LOOI *</t>
  </si>
  <si>
    <t>PVPBB-2604-0770</t>
  </si>
  <si>
    <t>POHUN HENG</t>
  </si>
  <si>
    <t>F0440620260410009946</t>
  </si>
  <si>
    <t>PVPBB-2604-0877</t>
  </si>
  <si>
    <t>米雪儿</t>
  </si>
  <si>
    <t>MBB CT- LEE MI XUE *Live C (27/03/</t>
  </si>
  <si>
    <t>PVPBB-2604-0883</t>
  </si>
  <si>
    <t>PVPBB-2604-0885</t>
  </si>
  <si>
    <t>F440620260405020499</t>
  </si>
  <si>
    <t>PVPBB-2604-0895</t>
  </si>
  <si>
    <t>SHERLYNN LIM</t>
  </si>
  <si>
    <t>F0443420260408001918</t>
  </si>
  <si>
    <t>PVPBB-2604-1060A</t>
  </si>
  <si>
    <t>JESS TAN</t>
  </si>
  <si>
    <t>F985020251225042868</t>
  </si>
  <si>
    <t>PVPBB-2604-0903</t>
  </si>
  <si>
    <t>NG CHEW SHIANG</t>
  </si>
  <si>
    <t>F0443420260414009318</t>
  </si>
  <si>
    <t>PVPBB-2604-0948</t>
  </si>
  <si>
    <t>JANICE KOK</t>
  </si>
  <si>
    <t>postage fee for E HO YEAT JUN *Fund transfer</t>
  </si>
  <si>
    <t>PVPBB-2604-0970</t>
  </si>
  <si>
    <t>SHAWN CHUN</t>
  </si>
  <si>
    <t>MBB CT- CHUN KOK LEONG *Fund Transfer</t>
  </si>
  <si>
    <t>PVPBB-2604-0969</t>
  </si>
  <si>
    <t>F443420260316013199</t>
  </si>
  <si>
    <t>PVPBB-2604-1052</t>
  </si>
  <si>
    <t>F0985020260409011468</t>
  </si>
  <si>
    <t>PVPBB-2604-1054</t>
  </si>
  <si>
    <t>CONNIE LOO</t>
  </si>
  <si>
    <t>MBB CT- LOO MAY FEN *from Connie Lo</t>
  </si>
  <si>
    <t>PVPBB-2604-1055</t>
  </si>
  <si>
    <t>F0443420260414005897</t>
  </si>
  <si>
    <t>PVPBB-2604-1056</t>
  </si>
  <si>
    <t>CASSANDRA ONG</t>
  </si>
  <si>
    <t>F443420260405005355</t>
  </si>
  <si>
    <t>PVPBB-2604-1039A</t>
  </si>
  <si>
    <t>F443420260414007756</t>
  </si>
  <si>
    <t>PVPBB-2604-0912</t>
  </si>
  <si>
    <t>CHOY MERVIS</t>
  </si>
  <si>
    <t>F0440620260409006536</t>
  </si>
  <si>
    <t>PVPBB-2604-0962</t>
  </si>
  <si>
    <t>LC HOONG</t>
  </si>
  <si>
    <t>F0985020260318010156</t>
  </si>
  <si>
    <t>PVPBB-2604-0909</t>
  </si>
  <si>
    <t>F0985020260411002123</t>
  </si>
  <si>
    <t>PVPBB-2604-0961</t>
  </si>
  <si>
    <t>LEE YANNSHYA</t>
  </si>
  <si>
    <t>F0440620260414010665</t>
  </si>
  <si>
    <t>PVPBB-2604-0960</t>
  </si>
  <si>
    <t>MANDY MOH</t>
  </si>
  <si>
    <t>F0440620260415018276</t>
  </si>
  <si>
    <t>PVPBB-2604-0957</t>
  </si>
  <si>
    <t>APPLE THAM</t>
  </si>
  <si>
    <t>F0440620260415019606</t>
  </si>
  <si>
    <t>PVPBB-2604-0956</t>
  </si>
  <si>
    <t>TENG CHIN HWA</t>
  </si>
  <si>
    <t>Food TENG CHIN HWA *TENG CHIN HWA</t>
  </si>
  <si>
    <t>PVPBB-2604-1047</t>
  </si>
  <si>
    <t>KIM LEE KEH</t>
  </si>
  <si>
    <t>DUITNOW QR- KEH KIM LEE *</t>
  </si>
  <si>
    <t>PVPBB-2604-1059</t>
  </si>
  <si>
    <t>CHING CHRISTINE</t>
  </si>
  <si>
    <t>MBB CT- CHRISTINE CHING YU *Fund Transfer</t>
  </si>
  <si>
    <t>PVPBB-2604-1061</t>
  </si>
  <si>
    <t>SUSAN FOO</t>
  </si>
  <si>
    <t>F0985020260417041265</t>
  </si>
  <si>
    <t>PVPBB-2604-1068</t>
  </si>
  <si>
    <t>LEYHUA NG</t>
  </si>
  <si>
    <t>F0440620260416002650</t>
  </si>
  <si>
    <t>PVPBB-2604-1091</t>
  </si>
  <si>
    <t>LEE SIEW MEE</t>
  </si>
  <si>
    <t>gift LEE SIEW LI *rainbow wholes</t>
  </si>
  <si>
    <t>PVPBB-2604-1093</t>
  </si>
  <si>
    <t>NICOLE CHAN</t>
  </si>
  <si>
    <t>DUITNOW QR- CHAN YEOK WAN *</t>
  </si>
  <si>
    <t>PVPBB-2604-1092</t>
  </si>
  <si>
    <t>DOREEN TEH</t>
  </si>
  <si>
    <t>MBB CT- TEH SIU HWA *Fund transfer</t>
  </si>
  <si>
    <t>PVPBB-2604-1146</t>
  </si>
  <si>
    <t>LIM LIVIA</t>
  </si>
  <si>
    <t>MBB CT- OOI SEY EIK&amp;LIM SEO*from Livia</t>
  </si>
  <si>
    <t>PVPBB-2604-1147</t>
  </si>
  <si>
    <t>JOCELYNN MAY</t>
  </si>
  <si>
    <t>MBB CT- LOI LAI MEE *Jocelynn May</t>
  </si>
  <si>
    <t>PVPBB-2604-1156</t>
  </si>
  <si>
    <t>SHERLYN WONG</t>
  </si>
  <si>
    <t>MBB CT- CHAN YONG KOK *ZZ Store</t>
  </si>
  <si>
    <t>PVPBB-2604-1157</t>
  </si>
  <si>
    <t>F0443420260419009822</t>
  </si>
  <si>
    <t>PVPBB-2604-1069</t>
  </si>
  <si>
    <t>F0440620260417006281</t>
  </si>
  <si>
    <t>PVPBB-2604-1070</t>
  </si>
  <si>
    <t>F0440620260413006420</t>
  </si>
  <si>
    <t>PVPBB-2604-1072</t>
  </si>
  <si>
    <t>F0985020260418037682</t>
  </si>
  <si>
    <t>PVPBB-2604-1071</t>
  </si>
  <si>
    <t>HELIA WOO</t>
  </si>
  <si>
    <t>F440620260331014133</t>
  </si>
  <si>
    <t>PVPBB-2604-1077</t>
  </si>
  <si>
    <t>F0443420260415009480</t>
  </si>
  <si>
    <t>PVPBB-2604-1078</t>
  </si>
  <si>
    <t>F0443420260414011504</t>
  </si>
  <si>
    <t>PVPBB-2604-1082</t>
  </si>
  <si>
    <t>F0985020260331008268</t>
  </si>
  <si>
    <t xml:space="preserve">PVPBB-2604-1328
</t>
  </si>
  <si>
    <t>LI LY</t>
  </si>
  <si>
    <t>F0985020251223031463</t>
  </si>
  <si>
    <t>PVPBB-2604-1090</t>
  </si>
  <si>
    <t>F0443420260416004345</t>
  </si>
  <si>
    <t>PVPBB-2604-1088</t>
  </si>
  <si>
    <t>迪士尼</t>
  </si>
  <si>
    <t>F0440620260413004205</t>
  </si>
  <si>
    <t>PVPBB-2604-1087</t>
  </si>
  <si>
    <t>F0440620260417007495</t>
  </si>
  <si>
    <t>PVPBB-2604-1086</t>
  </si>
  <si>
    <t>F0440620260418004765</t>
  </si>
  <si>
    <t>PVPBB-2604-1330</t>
  </si>
  <si>
    <t>SIEW KWAN</t>
  </si>
  <si>
    <t>F0440620260416005957</t>
  </si>
  <si>
    <t>PVPBB-2604-1095</t>
  </si>
  <si>
    <t>JEAN VOON</t>
  </si>
  <si>
    <t>F0985020260326017725</t>
  </si>
  <si>
    <t>PVPBB-2604-1109</t>
  </si>
  <si>
    <t>MAY HENG</t>
  </si>
  <si>
    <t>DUITNOW QR- HENG MEI HO *</t>
  </si>
  <si>
    <t>PVPBB-2604-1119</t>
  </si>
  <si>
    <t>LEE MEE CHIN</t>
  </si>
  <si>
    <t>PVPBB-2604-1125</t>
  </si>
  <si>
    <t>DUITNOW QR- TEH PHAIK HOON *</t>
  </si>
  <si>
    <t>PVPBB-2604-1134</t>
  </si>
  <si>
    <t>CY LIM</t>
  </si>
  <si>
    <t>CY LIM LIM CHEY YING *CY LIM</t>
  </si>
  <si>
    <t>PVPBB-2604-1138</t>
  </si>
  <si>
    <t>EDNA ER</t>
  </si>
  <si>
    <t>ER SEW TAN *EDNA ER</t>
  </si>
  <si>
    <t>PVPBB-2604-1141</t>
  </si>
  <si>
    <t>TIFFANY YII</t>
  </si>
  <si>
    <t>MBB CT- YIP PIK YOKE *Fund transfer</t>
  </si>
  <si>
    <t>PVPBB-2604-1142</t>
  </si>
  <si>
    <t>F440620260416001025</t>
  </si>
  <si>
    <t>PVPBB-2604-1143</t>
  </si>
  <si>
    <t>DUITNOW QR- FOONG WEE FOON *</t>
  </si>
  <si>
    <t>PVPBB-2604-1144</t>
  </si>
  <si>
    <t>S CHOO WONG</t>
  </si>
  <si>
    <t>DUITNOW QR- WONG SIEW CHOO *</t>
  </si>
  <si>
    <t>PVPBB-2604-1148</t>
  </si>
  <si>
    <t>KF TAN</t>
  </si>
  <si>
    <t>kftan TAN KEAT FONG *Fund transfer</t>
  </si>
  <si>
    <t>PVPBB-2604-1149</t>
  </si>
  <si>
    <t>KELLY CHUA</t>
  </si>
  <si>
    <t>DUITNOW QR- CHUA SHU YING *</t>
  </si>
  <si>
    <t>PVPBB-2604-1150</t>
  </si>
  <si>
    <t>DUITNOW QR- KOH PENG PENG *</t>
  </si>
  <si>
    <t>PVPBB-2604-1151</t>
  </si>
  <si>
    <t>JC PARTS</t>
  </si>
  <si>
    <t>YUE LEE FANG *JC Parts</t>
  </si>
  <si>
    <t>PVPBB-2604-1152</t>
  </si>
  <si>
    <t>F985020260417072476</t>
  </si>
  <si>
    <t>PVPBB-2604-1166</t>
  </si>
  <si>
    <t>ONG JIN</t>
  </si>
  <si>
    <t>F0985020260420017440</t>
  </si>
  <si>
    <t>PVPBB-2604-1172</t>
  </si>
  <si>
    <t>SHIN EE</t>
  </si>
  <si>
    <t>F0985020260420002080</t>
  </si>
  <si>
    <t>PVPBB-2604-1187</t>
  </si>
  <si>
    <t>MING FAI LEE</t>
  </si>
  <si>
    <t>F0440620260410002268</t>
  </si>
  <si>
    <t>PVPBB-2604-1188</t>
  </si>
  <si>
    <t>MBB CT- GOH CHWEE LAN (MS) *balance</t>
  </si>
  <si>
    <t>PVPBB-2604-1198</t>
  </si>
  <si>
    <t>卢宝珠</t>
  </si>
  <si>
    <t>F0985020260420007775</t>
  </si>
  <si>
    <t>PVPBB-2604-1211</t>
  </si>
  <si>
    <t>MBB CT- WENDY TEH SIU PING *Joan Lim</t>
  </si>
  <si>
    <t>PVPBB-2604-1224</t>
  </si>
  <si>
    <t>ELLEN HO</t>
  </si>
  <si>
    <t>MBB CT- HO POH LING ELLEN *c purchase</t>
  </si>
  <si>
    <t>PVPBB-2604-1229</t>
  </si>
  <si>
    <t>LILY FENG</t>
  </si>
  <si>
    <t>F0985020260107056204</t>
  </si>
  <si>
    <t>PVPBB-2604-1234</t>
  </si>
  <si>
    <t>DUITNOW QR- FENG LILY *</t>
  </si>
  <si>
    <t>NG TECK HUAT</t>
  </si>
  <si>
    <t>F0985020260417086848</t>
  </si>
  <si>
    <t>PVPBB-2604-1245</t>
  </si>
  <si>
    <t>F443420260418015304</t>
  </si>
  <si>
    <t>PVPBB-2604-1161</t>
  </si>
  <si>
    <t>F443420260417007307</t>
  </si>
  <si>
    <t>PVPBB-2604-1162</t>
  </si>
  <si>
    <t>F0985020260419010822</t>
  </si>
  <si>
    <t>PVPBB-2604-1171</t>
  </si>
  <si>
    <t>许珍妮</t>
  </si>
  <si>
    <t>F0985020260418041793</t>
  </si>
  <si>
    <t>PVPBB-2604-1174</t>
  </si>
  <si>
    <t>F0985020260417072350</t>
  </si>
  <si>
    <t>PVPBB-2604-1176</t>
  </si>
  <si>
    <t>ANNIE CHEONG</t>
  </si>
  <si>
    <t>F0440620260412008163</t>
  </si>
  <si>
    <t>PVPBB-2604-1183</t>
  </si>
  <si>
    <t>PVPBB-2604-1180</t>
  </si>
  <si>
    <t>许燕枝</t>
  </si>
  <si>
    <t>F0985020260417059549</t>
  </si>
  <si>
    <t>PVPBB-2604-1205</t>
  </si>
  <si>
    <t>HOR LEE HONG</t>
  </si>
  <si>
    <t>Hor Lee Hong HOR ACCOUNTING SERV*Fund transfer</t>
  </si>
  <si>
    <t>PVPBB-2604-1209</t>
  </si>
  <si>
    <t>F0985020260419002953</t>
  </si>
  <si>
    <t>PVPBB-2604-1212</t>
  </si>
  <si>
    <t>SIEW HING</t>
  </si>
  <si>
    <t>MBB CT- CHOW LOY THAI @ CHO*Fund transfer</t>
  </si>
  <si>
    <t>PVPBB-2604-1216</t>
  </si>
  <si>
    <t>OLIVIA TAN</t>
  </si>
  <si>
    <t>TAN SEH KHENG - B002TAN SEH KHENG *Olivia Tan</t>
  </si>
  <si>
    <t>PVPBB-2604-1215</t>
  </si>
  <si>
    <t>张芮语</t>
  </si>
  <si>
    <t>F0985020260414013930</t>
  </si>
  <si>
    <t>PVPBB-2604-1217</t>
  </si>
  <si>
    <t>F0985020260418043510</t>
  </si>
  <si>
    <t>PVPBB-2604-1222</t>
  </si>
  <si>
    <t>KAKIAU TAN</t>
  </si>
  <si>
    <t>DUITNOW QR- TAN KA KIAU *</t>
  </si>
  <si>
    <t>PVPBB-2604-1230</t>
  </si>
  <si>
    <t>【FB】XIN YU【EC2】ZI XIN</t>
  </si>
  <si>
    <t>PVPBB-2604-1232</t>
  </si>
  <si>
    <t>TEO LAY SIM</t>
  </si>
  <si>
    <t>F985020260417053506</t>
  </si>
  <si>
    <t>PVPBB-2604-1233</t>
  </si>
  <si>
    <t>JOEY VEXUENO</t>
  </si>
  <si>
    <t>DUITNOW QR- LIM VIN YEAR *</t>
  </si>
  <si>
    <t>PVPBB-2604-1235</t>
  </si>
  <si>
    <t>F443420260418004698</t>
  </si>
  <si>
    <t>PVPBB-2604-1236</t>
  </si>
  <si>
    <t>SUNSHINE SUMMER</t>
  </si>
  <si>
    <t>CHAN MEI LING *sunshine summe</t>
  </si>
  <si>
    <t>PVPBB-2604-1237</t>
  </si>
  <si>
    <t>蔡翠芳</t>
  </si>
  <si>
    <t>F0985020260418016902</t>
  </si>
  <si>
    <t>PVPBB-2604-1238</t>
  </si>
  <si>
    <t>MENG FUN</t>
  </si>
  <si>
    <t>Products LOH MENG FUN *Meng Fun</t>
  </si>
  <si>
    <t>PVPBB-2604-1239</t>
  </si>
  <si>
    <t>MBB CT- PHANG KIM JIN *Fund transfer</t>
  </si>
  <si>
    <t>PVPBB-2604-1240</t>
  </si>
  <si>
    <t>PVPBB-2604-1242</t>
  </si>
  <si>
    <t>MBB CT- ING GET CHING *Fund Transfer</t>
  </si>
  <si>
    <t>PVPBB-2604-1243</t>
  </si>
  <si>
    <t>market HH LEE YANN SHYA *Bill payment</t>
  </si>
  <si>
    <t>PVPBB-2604-1244</t>
  </si>
  <si>
    <t>F0985020260418028747</t>
  </si>
  <si>
    <t>PVPBB-2604-1246</t>
  </si>
  <si>
    <t>NANA CHONG</t>
  </si>
  <si>
    <t>INSTANT TRANSFER KOK WAI ONN *MEPS FUNDS TRA</t>
  </si>
  <si>
    <t>PVPBB-2604-1247</t>
  </si>
  <si>
    <t>IVY CHIENG</t>
  </si>
  <si>
    <t>IVY CHIENG SZE CHINGFUND TRANSFER</t>
  </si>
  <si>
    <t>PVPBB-2604-1248</t>
  </si>
  <si>
    <t>HUI CARRIE</t>
  </si>
  <si>
    <t>F0443420260415007915</t>
  </si>
  <si>
    <t>PVPBB-2604-1386</t>
  </si>
  <si>
    <t>F0440620260414007213</t>
  </si>
  <si>
    <t>PVPBB-2604-1254</t>
  </si>
  <si>
    <t>F985020260407006031</t>
  </si>
  <si>
    <t>PVPBB-2604-1262</t>
  </si>
  <si>
    <t>HJ HJ</t>
  </si>
  <si>
    <t>MBB CT- CHRISTINE CHING YI *hj hj</t>
  </si>
  <si>
    <t>PVPBB-2604-1293</t>
  </si>
  <si>
    <t>LEE CHOO CHONG</t>
  </si>
  <si>
    <t>F985020260419000713</t>
  </si>
  <si>
    <t>PVPBB-2604-1309</t>
  </si>
  <si>
    <t>EMILY LIM</t>
  </si>
  <si>
    <t>F0985020260416029752</t>
  </si>
  <si>
    <t>PVPBB-2604-1389</t>
  </si>
  <si>
    <t>F0440620260419001249</t>
  </si>
  <si>
    <t>PVPBB-2604-1253</t>
  </si>
  <si>
    <t>SIAH KIM KUEE</t>
  </si>
  <si>
    <t>F0985020260422018698</t>
  </si>
  <si>
    <t>PVPBB-2604-1257</t>
  </si>
  <si>
    <t>SAM SHUM</t>
  </si>
  <si>
    <t>F985020260416033768</t>
  </si>
  <si>
    <t>PVPBB-2604-1258</t>
  </si>
  <si>
    <t>LAI KEONG CHUA</t>
  </si>
  <si>
    <t>F985020260416028495</t>
  </si>
  <si>
    <t>PVPBB-2604-1271</t>
  </si>
  <si>
    <t>F0440620260313041568</t>
  </si>
  <si>
    <t>PVPBB-2604-1276</t>
  </si>
  <si>
    <t>BOBO CHAN</t>
  </si>
  <si>
    <t>F0985020260422023473</t>
  </si>
  <si>
    <t>PVPBB-2604-1313</t>
  </si>
  <si>
    <t>EE NOU</t>
  </si>
  <si>
    <t>F0440620260418002072</t>
  </si>
  <si>
    <t>PVPBB-2604-1322</t>
  </si>
  <si>
    <t>F0985020260418034571</t>
  </si>
  <si>
    <t>PVPBB-2604-1321</t>
  </si>
  <si>
    <t>PEI CHING TEH</t>
  </si>
  <si>
    <t>F0440620260411005774</t>
  </si>
  <si>
    <t>PVPBB-2604-1318</t>
  </si>
  <si>
    <t>黄来香</t>
  </si>
  <si>
    <t>F0440620260420002241</t>
  </si>
  <si>
    <t>PVPBB-2604-1334</t>
  </si>
  <si>
    <t>MBB CT- WONG LING XIANG *Fund Transfer</t>
  </si>
  <si>
    <t>F0443420260418012680</t>
  </si>
  <si>
    <t>PVPBB-2604-1342</t>
  </si>
  <si>
    <t>MEHCHOO LIM</t>
  </si>
  <si>
    <t>F443420260422013453</t>
  </si>
  <si>
    <t>PVPBB-2604-1355</t>
  </si>
  <si>
    <t>F443420250901000564</t>
  </si>
  <si>
    <t>PVPBB-2604-1359</t>
  </si>
  <si>
    <t>F443420251122028167</t>
  </si>
  <si>
    <t>ANITA ANITA</t>
  </si>
  <si>
    <t>DUITNOW QR- LAU TING LOON *</t>
  </si>
  <si>
    <t>PVPBB-2604-1364</t>
  </si>
  <si>
    <t>DUITNOW QR- PANG LAI PENG *</t>
  </si>
  <si>
    <t>PVPBB-2604-1371</t>
  </si>
  <si>
    <t>DUITNOW QR- LEE YEN MEE *</t>
  </si>
  <si>
    <t>PVPBB-2604-1376</t>
  </si>
  <si>
    <t>FIONA YEO</t>
  </si>
  <si>
    <t>F440620260102127607</t>
  </si>
  <si>
    <t>PVPBB-2604-1388</t>
  </si>
  <si>
    <t>吴岫阑/KAREN GOH</t>
  </si>
  <si>
    <t>daigou GOH SIEW LAN *daigou</t>
  </si>
  <si>
    <t>PVPBB-2604-1391</t>
  </si>
  <si>
    <t>SUATLUAN LIM</t>
  </si>
  <si>
    <t>F0985020260421011551</t>
  </si>
  <si>
    <t>PVPBB-2604-1395</t>
  </si>
  <si>
    <t>ANTHONY TAN</t>
  </si>
  <si>
    <t>F0985020260422013575</t>
  </si>
  <si>
    <t>PVPBB-2604-1403</t>
  </si>
  <si>
    <t>SHEMAINE WONG</t>
  </si>
  <si>
    <t>Product WONG PEI TENG *Rainbow wholes</t>
  </si>
  <si>
    <t>PVPBB-2604-1411</t>
  </si>
  <si>
    <t>F0985020251122159137</t>
  </si>
  <si>
    <t>PVPBB-2604-1410</t>
  </si>
  <si>
    <t>F0985020260123103980</t>
  </si>
  <si>
    <t>PVPBB-2604-1410A</t>
  </si>
  <si>
    <t>PANG SEIYIE</t>
  </si>
  <si>
    <t>Rainbow sister PANG SEI YIE *PANG SEI YIE</t>
  </si>
  <si>
    <t>PVPBB-2604-1416</t>
  </si>
  <si>
    <t>PVPBB-2604-1417</t>
  </si>
  <si>
    <t>SEE LUAN HUA</t>
  </si>
  <si>
    <t>MBB CT- SEAH SHEUE JUN *Fund transfer</t>
  </si>
  <si>
    <t>PVPBB-2604-1426</t>
  </si>
  <si>
    <t>DUITNOW QR- TING CHWEE SEAH *</t>
  </si>
  <si>
    <t>PVPBB-2604-1427</t>
  </si>
  <si>
    <t>E live YIT SOOK KIN *Yit Yit</t>
  </si>
  <si>
    <t>PVPBB-2604-1428</t>
  </si>
  <si>
    <t>HEW FEI YIN *FB name-Hew Fe</t>
  </si>
  <si>
    <t>PVPBB-2604-1434</t>
  </si>
  <si>
    <t xml:space="preserve">F0443420260420012468 </t>
  </si>
  <si>
    <t>PVPBB-2604-1311A</t>
  </si>
  <si>
    <t>F0985020260417050924</t>
  </si>
  <si>
    <t>PVPBB-2604-1288</t>
  </si>
  <si>
    <t>F440620260423006688</t>
  </si>
  <si>
    <t>PVPBB-2604-1333</t>
  </si>
  <si>
    <t>JOANNE TING</t>
  </si>
  <si>
    <t>F0443420260421020748</t>
  </si>
  <si>
    <t>PVPBB-2604-1332</t>
  </si>
  <si>
    <t>MAXINE CHAN</t>
  </si>
  <si>
    <t>ANG KIAN HUAT *Maxine Chan</t>
  </si>
  <si>
    <t>PVPBB-2604-1418</t>
  </si>
  <si>
    <t>SIEW HOON ANG</t>
  </si>
  <si>
    <t>DUITNOW QR- ANG SIEW HOON *</t>
  </si>
  <si>
    <t>PVPBB-2604-1435</t>
  </si>
  <si>
    <t>MAY VES</t>
  </si>
  <si>
    <t>MBB CT- KOW SIOK MEI *mayves</t>
  </si>
  <si>
    <t>PVPBB-2604-1436</t>
  </si>
  <si>
    <t>ALISA LEE</t>
  </si>
  <si>
    <t>F0985020260420016925</t>
  </si>
  <si>
    <t>PVPBB-2604-1256</t>
  </si>
  <si>
    <t>刘慧兰</t>
  </si>
  <si>
    <t>F0985020260422019487</t>
  </si>
  <si>
    <t>PVPBB-2604-1260</t>
  </si>
  <si>
    <t>潘姰䳄</t>
  </si>
  <si>
    <t>F443420260423008536</t>
  </si>
  <si>
    <t>PVPBB-2604-1264</t>
  </si>
  <si>
    <t>GRACE CHONG</t>
  </si>
  <si>
    <t>F0985020260420024020</t>
  </si>
  <si>
    <t>PVPBB-2604-1277</t>
  </si>
  <si>
    <t>F985020260423005422</t>
  </si>
  <si>
    <t>PVPBB-2604-1289</t>
  </si>
  <si>
    <t>F0440620260404008679</t>
  </si>
  <si>
    <t>PVPBB-2604-1295</t>
  </si>
  <si>
    <t>F985020260421006811</t>
  </si>
  <si>
    <t>PVPBB-2604-1306</t>
  </si>
  <si>
    <t>MAY LIM</t>
  </si>
  <si>
    <t>F443420260423013060</t>
  </si>
  <si>
    <t>PVPBB-2604-1310</t>
  </si>
  <si>
    <t>F0985020260314011159</t>
  </si>
  <si>
    <t>PVPBB-2604-1331</t>
  </si>
  <si>
    <t>PVPBB-2604-1328</t>
  </si>
  <si>
    <t>F0440620260421013929</t>
  </si>
  <si>
    <t>PVPBB-2604-1327</t>
  </si>
  <si>
    <t>JENNY CHENG</t>
  </si>
  <si>
    <t>F443420260423016774</t>
  </si>
  <si>
    <t>PVPBB-2604-1329</t>
  </si>
  <si>
    <t>LAI WAN CHAN</t>
  </si>
  <si>
    <t>F443420260423019957</t>
  </si>
  <si>
    <t>PVPBB-2604-1337</t>
  </si>
  <si>
    <t>CHIN MEI LING</t>
  </si>
  <si>
    <t>F0985020260411014786</t>
  </si>
  <si>
    <t>PVPBB-2604-1348</t>
  </si>
  <si>
    <t>F0443420260421041555</t>
  </si>
  <si>
    <t>PVPBB-2604-1372</t>
  </si>
  <si>
    <t>F0985020260422005326</t>
  </si>
  <si>
    <t>PVPBB-2604-1394</t>
  </si>
  <si>
    <t>YEENEI NEI</t>
  </si>
  <si>
    <t>Rainbow Sister TOO YEE NEI *yeenei nei</t>
  </si>
  <si>
    <t>PVPBB-2604-1413</t>
  </si>
  <si>
    <t>TAN CHOON MOY</t>
  </si>
  <si>
    <t>Tan Choon Moy NEW SAY ANN *Rainbow</t>
  </si>
  <si>
    <t>PVPBB-2604-1429</t>
  </si>
  <si>
    <t>ANGELINE LIANG</t>
  </si>
  <si>
    <t>INSTANT TRANSFER LIANG LAI MING *MEPS FUNDS TRA</t>
  </si>
  <si>
    <t>PVPBB-2604-1430</t>
  </si>
  <si>
    <t>CAROL LIM</t>
  </si>
  <si>
    <t>F443420260423003263</t>
  </si>
  <si>
    <t>PVPBB-2604-1454</t>
  </si>
  <si>
    <t>F985020260424010545</t>
  </si>
  <si>
    <t>PVPBB-2604-1456</t>
  </si>
  <si>
    <t>ELIAN SIN</t>
  </si>
  <si>
    <t>F985020260417083969</t>
  </si>
  <si>
    <t>PVPBB-2604-1473</t>
  </si>
  <si>
    <t>F985020260425009350</t>
  </si>
  <si>
    <t>PVPBB-2604-1486</t>
  </si>
  <si>
    <t>F0443420260420012878</t>
  </si>
  <si>
    <t>PVPBB-2604-1491</t>
  </si>
  <si>
    <t>PEGGY PANG</t>
  </si>
  <si>
    <t>F985020260426005685</t>
  </si>
  <si>
    <t>PVPBB-2604-1502</t>
  </si>
  <si>
    <t>SIEWTIN TEI</t>
  </si>
  <si>
    <t>TSM ENTERPRISE *Rainbow wholes</t>
  </si>
  <si>
    <t>PVPBB-2604-1587</t>
  </si>
  <si>
    <t>SOH AIKOON</t>
  </si>
  <si>
    <t>DUITNOW QR- SOH AI KOON *</t>
  </si>
  <si>
    <t>PVPBB-2604-1602</t>
  </si>
  <si>
    <t>CHIN NG</t>
  </si>
  <si>
    <t>F0985020260416006243</t>
  </si>
  <si>
    <t>PVPBB-2604-1617</t>
  </si>
  <si>
    <t>F0440620260126056267</t>
  </si>
  <si>
    <t>PVPBB-2604-1462</t>
  </si>
  <si>
    <t>ANNIE TOH</t>
  </si>
  <si>
    <t>F985020260426019914</t>
  </si>
  <si>
    <t>PVPBB-2604-1460</t>
  </si>
  <si>
    <t>F440620260421014410</t>
  </si>
  <si>
    <t>PVPBB-2604-1464</t>
  </si>
  <si>
    <t>F0443420260422008175</t>
  </si>
  <si>
    <t>PVPBB-2604-1471</t>
  </si>
  <si>
    <t>SIESIE OON</t>
  </si>
  <si>
    <t>F985020260426013833</t>
  </si>
  <si>
    <t>PVPBB-2604-1498</t>
  </si>
  <si>
    <t>F440620260426001687</t>
  </si>
  <si>
    <t>PVPBB-2604-1500</t>
  </si>
  <si>
    <t>DUITNOW QR- YAP HUEY TYANG *</t>
  </si>
  <si>
    <t>PVPBB-2604-1499</t>
  </si>
  <si>
    <t>FLORENCE LAU HUI SANFUND TRANSFER</t>
  </si>
  <si>
    <t>PVPBB-2604-1512</t>
  </si>
  <si>
    <t>AMELLY LAU</t>
  </si>
  <si>
    <t>F443420260423008191</t>
  </si>
  <si>
    <t>PVPBB-2604-1532</t>
  </si>
  <si>
    <t>CHOOJING PANG</t>
  </si>
  <si>
    <t>MBB CT- PANG CHOO JING *Fund Transfer</t>
  </si>
  <si>
    <t>PVPBB-2604-1570</t>
  </si>
  <si>
    <t>SIEW LUAN NGAN</t>
  </si>
  <si>
    <t>F985020260425008978</t>
  </si>
  <si>
    <t>PVPBB-2604-1572</t>
  </si>
  <si>
    <t>CATHERINE LEE</t>
  </si>
  <si>
    <t>F443420260425006888</t>
  </si>
  <si>
    <t>PVPBB-2604-1578</t>
  </si>
  <si>
    <t>MBB CT- KONG SUK LEE *Fund transfer</t>
  </si>
  <si>
    <t>PVPBB-2604-1577</t>
  </si>
  <si>
    <t>HII JENNY</t>
  </si>
  <si>
    <t>F443420260423018651</t>
  </si>
  <si>
    <t>PVPBB-2604-1576</t>
  </si>
  <si>
    <t>HK TAN</t>
  </si>
  <si>
    <t>F985020260425005202</t>
  </si>
  <si>
    <t>PVPBB-2604-1575</t>
  </si>
  <si>
    <t>OUI CHIN</t>
  </si>
  <si>
    <t>F443420260425000559</t>
  </si>
  <si>
    <t>PVPBB-2604-1586</t>
  </si>
  <si>
    <t>PVPBB-2604-1597</t>
  </si>
  <si>
    <t>F0440620251014004863</t>
  </si>
  <si>
    <t>PVPBB-2604-1598</t>
  </si>
  <si>
    <t>F0440620260126071629</t>
  </si>
  <si>
    <t>PVPBB-2604-1598A</t>
  </si>
  <si>
    <t>F0440620250903003139</t>
  </si>
  <si>
    <t>PVPBB-2604-1604</t>
  </si>
  <si>
    <t>F0440620260102050772</t>
  </si>
  <si>
    <t>F0440620250826028766</t>
  </si>
  <si>
    <t>DUITNOW QR- YAP SUI YEW *</t>
  </si>
  <si>
    <t>PVPBB-2604-1614</t>
  </si>
  <si>
    <t>F443420250905058192</t>
  </si>
  <si>
    <t>PVPBB-2604-1515A</t>
  </si>
  <si>
    <t>KENZI POON</t>
  </si>
  <si>
    <t>F0440620251002009950</t>
  </si>
  <si>
    <t>PVPBB-2604-1581A</t>
  </si>
  <si>
    <t xml:space="preserve">F440620250911009280 </t>
  </si>
  <si>
    <t>PVPBB-2604-1608A</t>
  </si>
  <si>
    <t xml:space="preserve">F440620250925000766 </t>
  </si>
  <si>
    <t xml:space="preserve">F440620251021008149 </t>
  </si>
  <si>
    <t xml:space="preserve">F440620251025015187 </t>
  </si>
  <si>
    <t xml:space="preserve">F440620251108000340 </t>
  </si>
  <si>
    <t>F440620250823002261</t>
  </si>
  <si>
    <t>F440620250827003470</t>
  </si>
  <si>
    <t>LIM SOOHEANG</t>
  </si>
  <si>
    <t>F0440620251022012235</t>
  </si>
  <si>
    <t>PVPBB-2604-1547A</t>
  </si>
  <si>
    <t>CANDI CHONG</t>
  </si>
  <si>
    <t>F0440620250827015391</t>
  </si>
  <si>
    <t>PVPBB-2604-1548</t>
  </si>
  <si>
    <t xml:space="preserve">F0440620251126000754 </t>
  </si>
  <si>
    <t>PVPBB-2604-1528A</t>
  </si>
  <si>
    <t>F0440620260104004239</t>
  </si>
  <si>
    <t>PVPBB-2604-1531A</t>
  </si>
  <si>
    <t xml:space="preserve">F0440620260126058783 </t>
  </si>
  <si>
    <t>PVPBB-2604-1531B</t>
  </si>
  <si>
    <t>F0440620251014011569</t>
  </si>
  <si>
    <t>PVPBB-2604-1566A</t>
  </si>
  <si>
    <t>JAMES WONG</t>
  </si>
  <si>
    <t>F0440620260110000824</t>
  </si>
  <si>
    <t>PVPBB-2604-1590</t>
  </si>
  <si>
    <t>F443420260424008572</t>
  </si>
  <si>
    <t>PVPBB-2604-1450</t>
  </si>
  <si>
    <t>F443420260426011612</t>
  </si>
  <si>
    <t>PVPBB-2604-1455</t>
  </si>
  <si>
    <t>F0440620250817045274</t>
  </si>
  <si>
    <t>PVPBB-2604-1488</t>
  </si>
  <si>
    <t>F985020260426011218</t>
  </si>
  <si>
    <t>PVPBB-2604-1494</t>
  </si>
  <si>
    <t>KAREN WAN</t>
  </si>
  <si>
    <t>F443420260427004702</t>
  </si>
  <si>
    <t>PVPBB-2604-1497</t>
  </si>
  <si>
    <t>LEE LEE TAN</t>
  </si>
  <si>
    <t>F0443420260326005005</t>
  </si>
  <si>
    <t>PVPBB-2604-1530</t>
  </si>
  <si>
    <t>SIM KEE PANG</t>
  </si>
  <si>
    <t>MBB CT- SIM KEE PANG *Sim kee pang</t>
  </si>
  <si>
    <t>PVPBB-2604-1612</t>
  </si>
  <si>
    <t>F0440620260326013554</t>
  </si>
  <si>
    <t>PVPBB-2604-1459</t>
  </si>
  <si>
    <t>F0440620260416010304</t>
  </si>
  <si>
    <t>PVPBB-2604-1470</t>
  </si>
  <si>
    <t>F985020260426022389</t>
  </si>
  <si>
    <t>PVPBB-2604-1474</t>
  </si>
  <si>
    <t>YYIN THAM</t>
  </si>
  <si>
    <t>F985020260426018149</t>
  </si>
  <si>
    <t>PVPBB-2604-1490</t>
  </si>
  <si>
    <t>F985020260426021933</t>
  </si>
  <si>
    <t>PVPBB-2604-1545</t>
  </si>
  <si>
    <t>PVPBB-2604-1549</t>
  </si>
  <si>
    <t>rainboil LEE PHAIK TEOH *Fund transfer</t>
  </si>
  <si>
    <t>PVPBB-2604-1550</t>
  </si>
  <si>
    <t>F985020260426028692</t>
  </si>
  <si>
    <t>PVPBB-2604-1574</t>
  </si>
  <si>
    <t>MEI HUN TAN</t>
  </si>
  <si>
    <t>F440620260120023687</t>
  </si>
  <si>
    <t>PVPBB-2604-1579</t>
  </si>
  <si>
    <t>LEONG SHEONG LENG</t>
  </si>
  <si>
    <t>LEONG SHEONG LENG FUND TRANSFER</t>
  </si>
  <si>
    <t>PVPBB-2604-1591</t>
  </si>
  <si>
    <t>MAY FONG</t>
  </si>
  <si>
    <t>MBB CT- TAN BEE YONG *R</t>
  </si>
  <si>
    <t>PVPBB-2604-1595</t>
  </si>
  <si>
    <t>Collagen HEONG CHOW WAN *Alice Heong</t>
  </si>
  <si>
    <t>PVPBB-2604-1618</t>
  </si>
  <si>
    <t>JENNY KEE</t>
  </si>
  <si>
    <t>PVPBB-2604-1619</t>
  </si>
  <si>
    <t>MBB CT- CHEN EE WEN *Paying for Mix</t>
  </si>
  <si>
    <t>PVPBB-2604-1620</t>
  </si>
  <si>
    <t>Mee Yoke Chong</t>
  </si>
  <si>
    <t>F440620250705007990</t>
  </si>
  <si>
    <t>PVPBB-2604-009</t>
  </si>
  <si>
    <t>Anthony Lee</t>
  </si>
  <si>
    <t>Julian Fong</t>
  </si>
  <si>
    <t>DUITNOW QR- JULIAN FONG FEI AP *</t>
  </si>
  <si>
    <t>PIE CUCU</t>
  </si>
  <si>
    <t>F0440620250413039174</t>
  </si>
  <si>
    <t>PVPBB-2604-039</t>
  </si>
  <si>
    <t>F0985020250514041446</t>
  </si>
  <si>
    <t>PVPBB-2604-016</t>
  </si>
  <si>
    <t>F0440620250811051259</t>
  </si>
  <si>
    <t>PVPBB-2604-018</t>
  </si>
  <si>
    <t>CHEN YA YU</t>
  </si>
  <si>
    <t>F0440620250616040623</t>
  </si>
  <si>
    <t>PVPBB-2604-017</t>
  </si>
  <si>
    <t>F0440620250414007954</t>
  </si>
  <si>
    <t>PVPBB-2604-027</t>
  </si>
  <si>
    <t>LILLY SANG</t>
  </si>
  <si>
    <t>F0440620250409062349</t>
  </si>
  <si>
    <t>PVPBB-2604-033</t>
  </si>
  <si>
    <t>F440620250706001195</t>
  </si>
  <si>
    <t>PVPBB-2604-036</t>
  </si>
  <si>
    <t xml:space="preserve">F440620250811031474 </t>
  </si>
  <si>
    <t>GRACES TANG SHUH MENG</t>
  </si>
  <si>
    <t>GRACES TANG SHUH MENTANG SHUH MENG *BB</t>
  </si>
  <si>
    <t>PVPBB-2604-038</t>
  </si>
  <si>
    <t>F0440620260404009990</t>
  </si>
  <si>
    <t>RVM-2604-122</t>
  </si>
  <si>
    <t>AMY PHOON</t>
  </si>
  <si>
    <t xml:space="preserve">F0440620260131003852 </t>
  </si>
  <si>
    <t>F440620260420006531</t>
  </si>
  <si>
    <t>ANG YUNG YUNG</t>
  </si>
  <si>
    <t>F0985020260404016439</t>
  </si>
  <si>
    <t>F0985020260410007935</t>
  </si>
  <si>
    <t>RVM-2604-123</t>
  </si>
  <si>
    <t>LAN RU</t>
  </si>
  <si>
    <t>F0440620260316009808</t>
  </si>
  <si>
    <t>F0440620260402008308</t>
  </si>
  <si>
    <t>CRYSTAL NGO</t>
  </si>
  <si>
    <t>F440620251023014198</t>
  </si>
  <si>
    <t>F0440620260402003375</t>
  </si>
  <si>
    <t>F0440620260402005122</t>
  </si>
  <si>
    <t>HAOJIU HAOJIU</t>
  </si>
  <si>
    <t>F985020251226014797</t>
  </si>
  <si>
    <t>F985020260421018554</t>
  </si>
  <si>
    <t>SIEW YANG HIAH</t>
  </si>
  <si>
    <t>F0440620250428004003</t>
  </si>
  <si>
    <t>F0440620260403003616</t>
  </si>
  <si>
    <t>RVG-2604-002</t>
  </si>
  <si>
    <t>MONICA CHIEW YIN</t>
  </si>
  <si>
    <t xml:space="preserve">F0440620250610003110 </t>
  </si>
  <si>
    <t>F440620260403001892</t>
  </si>
  <si>
    <t>黄桂意</t>
  </si>
  <si>
    <t>F0985020251007008179</t>
  </si>
  <si>
    <t>F0985020260402021660</t>
  </si>
  <si>
    <t xml:space="preserve">F0985020251114014281 </t>
  </si>
  <si>
    <t>F0985020260402011043</t>
  </si>
  <si>
    <t>SOOK WEI</t>
  </si>
  <si>
    <t>DUITNOW QR- LEE SOOK WEE *</t>
  </si>
  <si>
    <t>F0985020260402005499</t>
  </si>
  <si>
    <t>F0985020251214004381</t>
  </si>
  <si>
    <t>F0985020260328022415</t>
  </si>
  <si>
    <t xml:space="preserve">F0985020260119083375 </t>
  </si>
  <si>
    <t>BOEY FANG YEOH</t>
  </si>
  <si>
    <t>F440620251231004481</t>
  </si>
  <si>
    <t>F0440620260405006709</t>
  </si>
  <si>
    <t>F0440620260126060752</t>
  </si>
  <si>
    <t>F0440620260406010183</t>
  </si>
  <si>
    <t>F440620250518021392</t>
  </si>
  <si>
    <t>F440620260405011424</t>
  </si>
  <si>
    <t>MBB CT- Wise Payments Malay*TW1764873842 O</t>
  </si>
  <si>
    <t>F0985020260403022686</t>
  </si>
  <si>
    <t>MAY MAY</t>
  </si>
  <si>
    <t>F0985020260405014385</t>
  </si>
  <si>
    <t>F0985020260409011560</t>
  </si>
  <si>
    <t>罗小轩</t>
  </si>
  <si>
    <t>F0985020250921013709</t>
  </si>
  <si>
    <t>F0985020260405004729</t>
  </si>
  <si>
    <t>F0985020250730058432</t>
  </si>
  <si>
    <t>F0985020260406085803</t>
  </si>
  <si>
    <t>RVG-2604-001</t>
  </si>
  <si>
    <t>CHAY CHEWKHOON</t>
  </si>
  <si>
    <t xml:space="preserve">F0440620260106014362 </t>
  </si>
  <si>
    <t>F0440620260402010859</t>
  </si>
  <si>
    <t>F0985020260406052225</t>
  </si>
  <si>
    <t>F0985020260406045069</t>
  </si>
  <si>
    <t xml:space="preserve">F0985020260118032103 </t>
  </si>
  <si>
    <t>TY NGAI</t>
  </si>
  <si>
    <t>DUITNOW QR- NGAI THAI YENG *</t>
  </si>
  <si>
    <t>F0985020260405022809</t>
  </si>
  <si>
    <t xml:space="preserve">F0440620260107004650 </t>
  </si>
  <si>
    <t>F440620260404009594</t>
  </si>
  <si>
    <t>MBB CT- MOH HUI JUAN *Mandy Moh</t>
  </si>
  <si>
    <t>F985020260406111561</t>
  </si>
  <si>
    <t xml:space="preserve">F0985020251126033498 </t>
  </si>
  <si>
    <t>F985020260406104664</t>
  </si>
  <si>
    <t>IRENE IRENE</t>
  </si>
  <si>
    <t>F0985020250531015147</t>
  </si>
  <si>
    <t>F0985020260406071473</t>
  </si>
  <si>
    <t>F0985020260407013888</t>
  </si>
  <si>
    <t xml:space="preserve">F0985020251123028196 </t>
  </si>
  <si>
    <t>F0985020260407029552</t>
  </si>
  <si>
    <t xml:space="preserve">F0985020260119054735 </t>
  </si>
  <si>
    <t>F0440620260413007612</t>
  </si>
  <si>
    <t>F0440620250421014093</t>
  </si>
  <si>
    <t>F0440620260414002384</t>
  </si>
  <si>
    <t>F0440620260110001694</t>
  </si>
  <si>
    <t>F0440620260413009211</t>
  </si>
  <si>
    <t>YVONNE TEY</t>
  </si>
  <si>
    <t xml:space="preserve">F0440620260126076322 </t>
  </si>
  <si>
    <t>F0440620260416013829</t>
  </si>
  <si>
    <t>LEE CHEW CHUI</t>
  </si>
  <si>
    <t>F0440620251029003679</t>
  </si>
  <si>
    <t>F0440620260416014267</t>
  </si>
  <si>
    <t xml:space="preserve">F0440620260329002882 </t>
  </si>
  <si>
    <t>F0440620260418006127</t>
  </si>
  <si>
    <t>黄荟峮</t>
  </si>
  <si>
    <t>F0440620250822019665</t>
  </si>
  <si>
    <t>F0440620260410003798</t>
  </si>
  <si>
    <t>F440620260430001652</t>
  </si>
  <si>
    <t>李崔绿</t>
  </si>
  <si>
    <t>F0440620250924002380</t>
  </si>
  <si>
    <t>F0440620260421015264</t>
  </si>
  <si>
    <t>F0440620250919008182</t>
  </si>
  <si>
    <t>F0440620260422012445</t>
  </si>
  <si>
    <t>F0440620260422010357</t>
  </si>
  <si>
    <t xml:space="preserve">F0440620250615020674 </t>
  </si>
  <si>
    <t>F440620260423008685</t>
  </si>
  <si>
    <t xml:space="preserve">F440620260126034896 </t>
  </si>
  <si>
    <t>F440620260422007587</t>
  </si>
  <si>
    <t>JIAHUI KOH</t>
  </si>
  <si>
    <t>F440620250325014287</t>
  </si>
  <si>
    <t>F440620260426003765</t>
  </si>
  <si>
    <t>RVS-2604-027</t>
  </si>
  <si>
    <t>STEPHANIE WONG</t>
  </si>
  <si>
    <t>F0440620250626013434</t>
  </si>
  <si>
    <t>F0440620260422003144</t>
  </si>
  <si>
    <t>贝蕙伶</t>
  </si>
  <si>
    <t>29/09 /2025</t>
  </si>
  <si>
    <t>F0440620250929003304</t>
  </si>
  <si>
    <t>PVPBB-2605-0045</t>
  </si>
  <si>
    <t>MOOI SEE</t>
  </si>
  <si>
    <t>F0440620250910000491</t>
  </si>
  <si>
    <t>PVPBB-2605-0077</t>
  </si>
  <si>
    <t>F0440620260126077925</t>
  </si>
  <si>
    <t>PVPBB-2605-0077A</t>
  </si>
  <si>
    <t>SAMMI LEE</t>
  </si>
  <si>
    <t>MBB CT- LEE SET MEE *from Sammi</t>
  </si>
  <si>
    <t>PVPBB-2605-0138</t>
  </si>
  <si>
    <t>PENG LIM</t>
  </si>
  <si>
    <t>F0985020260331016932</t>
  </si>
  <si>
    <t>PVPBB-2605-0166</t>
  </si>
  <si>
    <t>WENDY TEA</t>
  </si>
  <si>
    <t>F440620251022007541</t>
  </si>
  <si>
    <t>PVPBB-2605-0001</t>
  </si>
  <si>
    <t>F0440620250922008442</t>
  </si>
  <si>
    <t>PVPBB-2605-0004</t>
  </si>
  <si>
    <t>F0440620251128001621</t>
  </si>
  <si>
    <t>PVPBB-2605-0003</t>
  </si>
  <si>
    <t>RONG CHONG</t>
  </si>
  <si>
    <t>F0440620251012000991</t>
  </si>
  <si>
    <t>PVPBB-2605-0005</t>
  </si>
  <si>
    <t>F985020260417091919</t>
  </si>
  <si>
    <t>PVPBB-2605-0016</t>
  </si>
  <si>
    <t>F443420260421045264</t>
  </si>
  <si>
    <t>PVPBB-2605-0023</t>
  </si>
  <si>
    <t>LISA TEH</t>
  </si>
  <si>
    <t>F443420260428002144</t>
  </si>
  <si>
    <t>PVPBB-2605-0046</t>
  </si>
  <si>
    <t>F0440620260103031489</t>
  </si>
  <si>
    <t>PVPBB-2605-0099</t>
  </si>
  <si>
    <t>YU XIN</t>
  </si>
  <si>
    <t>F0440620260103048484</t>
  </si>
  <si>
    <t>PVPBB-2605-0100</t>
  </si>
  <si>
    <t>SAU KHENG YAP</t>
  </si>
  <si>
    <t>DUITNOW QR- YONG KEE CHIEW *</t>
  </si>
  <si>
    <t>PVPBB-2605-0119</t>
  </si>
  <si>
    <t>PVPBB-2605-0127</t>
  </si>
  <si>
    <t>VIVIAN ANG</t>
  </si>
  <si>
    <t>MBB CT- ANG MOOI SIM *Ge</t>
  </si>
  <si>
    <t>PVPBB-2605-0130</t>
  </si>
  <si>
    <t>KIM MOI TAN</t>
  </si>
  <si>
    <t>F985020260423008644</t>
  </si>
  <si>
    <t>PVPBB-2605-0135</t>
  </si>
  <si>
    <t>YOON CHAI</t>
  </si>
  <si>
    <t>DUITNOW QR- YONG ZI YI *</t>
  </si>
  <si>
    <t>PVPBB-2605-0137</t>
  </si>
  <si>
    <t>YUMI LIM</t>
  </si>
  <si>
    <t>DUITNOW QR- LIM MAY KUEN *</t>
  </si>
  <si>
    <t>PVPBB-2605-0148</t>
  </si>
  <si>
    <t>PEI PEI IRENE KHEW</t>
  </si>
  <si>
    <t>F0985020251222022737</t>
  </si>
  <si>
    <t>PVPBB-2605-0165</t>
  </si>
  <si>
    <t>SIMON LIM</t>
  </si>
  <si>
    <t>F0985020251027025093</t>
  </si>
  <si>
    <t>PVPBB-2605-0167</t>
  </si>
  <si>
    <t>TEO AI NOI *Rainbow</t>
  </si>
  <si>
    <t>PVPBB-2605-0171</t>
  </si>
  <si>
    <t>moon yap TRUONG THI HUE *Fund transfer</t>
  </si>
  <si>
    <t>PVPBB-2605-0177</t>
  </si>
  <si>
    <t>YEN ANG</t>
  </si>
  <si>
    <t>F985020260427004842</t>
  </si>
  <si>
    <t>PVPBB-2605-0178</t>
  </si>
  <si>
    <t>F0440620260104031799</t>
  </si>
  <si>
    <t>PVPBB-2605-0096A</t>
  </si>
  <si>
    <t>F0443420260420015728</t>
  </si>
  <si>
    <t>PVPBB-2605-0113A</t>
  </si>
  <si>
    <t>HUIPING STEPHANIE</t>
  </si>
  <si>
    <t>F0440620251110001204</t>
  </si>
  <si>
    <t>PVPBB-2605-0120A</t>
  </si>
  <si>
    <t>F0985020260411014417</t>
  </si>
  <si>
    <t>PVPBB-2605-0123A</t>
  </si>
  <si>
    <t>PEIPEI YAN</t>
  </si>
  <si>
    <t>F0985020251111003072</t>
  </si>
  <si>
    <t>PVPBB-2605-0174A</t>
  </si>
  <si>
    <t>PVPBB-2605-0175A</t>
  </si>
  <si>
    <t>林秀芳</t>
  </si>
  <si>
    <t>MBB CT- LIM SIEW FONG *transport</t>
  </si>
  <si>
    <t>PVPBB-2605-0405</t>
  </si>
  <si>
    <t>PVPBB-2605-0069</t>
  </si>
  <si>
    <t>韩雨哲</t>
  </si>
  <si>
    <t>DUITNOW QR- WONG CHEW LEE *</t>
  </si>
  <si>
    <t>PVPBB-2605-0157</t>
  </si>
  <si>
    <t>SF ER</t>
  </si>
  <si>
    <t>F0985020260413010825</t>
  </si>
  <si>
    <t>PVPBB-2605-0170</t>
  </si>
  <si>
    <t>龚玉宝</t>
  </si>
  <si>
    <t>F0440620251116017588</t>
  </si>
  <si>
    <t>PVPBB-2605-0002</t>
  </si>
  <si>
    <t>YUAN PING FAN</t>
  </si>
  <si>
    <t>F0440620251111002991</t>
  </si>
  <si>
    <t>PVPBB-2605-0013</t>
  </si>
  <si>
    <t>F0440620251027004522</t>
  </si>
  <si>
    <t>PVPBB-2605-0014A</t>
  </si>
  <si>
    <t xml:space="preserve">F0440620251119006272 </t>
  </si>
  <si>
    <t>PVPBB-2605-0014</t>
  </si>
  <si>
    <t>RUBY LIM</t>
  </si>
  <si>
    <t>F0440620251029000871</t>
  </si>
  <si>
    <t>PVPBB-2605-0020</t>
  </si>
  <si>
    <t>SHIRLEY ONG</t>
  </si>
  <si>
    <t>F0440620251128002779</t>
  </si>
  <si>
    <t>PVPBB-2605-0033</t>
  </si>
  <si>
    <t>11/9 /2025</t>
  </si>
  <si>
    <t>F0440620250913002670</t>
  </si>
  <si>
    <t>PVPBB-2605-0033A</t>
  </si>
  <si>
    <t>SK CHEW</t>
  </si>
  <si>
    <t>F440620250904001725</t>
  </si>
  <si>
    <t>PVPBB-2605-0056</t>
  </si>
  <si>
    <t>FANG FANG</t>
  </si>
  <si>
    <t>F440620251201001836</t>
  </si>
  <si>
    <t>PVPBB-2605-0059</t>
  </si>
  <si>
    <t>F0443420260420007786</t>
  </si>
  <si>
    <t>PVPBB-2605-0062</t>
  </si>
  <si>
    <t>F440620260122034734</t>
  </si>
  <si>
    <t>PVPBB-2605-0063</t>
  </si>
  <si>
    <t>FONG CHIN</t>
  </si>
  <si>
    <t>F0440620260101003654</t>
  </si>
  <si>
    <t>PVPBB-2605-0052</t>
  </si>
  <si>
    <t>LISA GOH</t>
  </si>
  <si>
    <t>F0440620260104006907</t>
  </si>
  <si>
    <t>PVPBB-2605-0051</t>
  </si>
  <si>
    <t>JOEL CHONG</t>
  </si>
  <si>
    <t>F0440620251108003267</t>
  </si>
  <si>
    <t>PVPBB-2605-0133</t>
  </si>
  <si>
    <t>MAY GABBIE</t>
  </si>
  <si>
    <t>MBB CT- TAM MEI LING *Fund Transfer</t>
  </si>
  <si>
    <t>PVPBB-2605-0164</t>
  </si>
  <si>
    <t>F440620251230005782</t>
  </si>
  <si>
    <t>PVPBB-2605-0060A</t>
  </si>
  <si>
    <t>ENHAOQI ENHAOQI</t>
  </si>
  <si>
    <t>F443420260426003850</t>
  </si>
  <si>
    <t>PVPBB-2605-0169A</t>
  </si>
  <si>
    <t>MON MON</t>
  </si>
  <si>
    <t>F0443420260421017745</t>
  </si>
  <si>
    <t>PVPBB-2605-0270A</t>
  </si>
  <si>
    <t>LIYI LIM</t>
  </si>
  <si>
    <t>MBB CT- LIM LAY GEOK *Lim lay geo</t>
  </si>
  <si>
    <t>PVPBB-2605-0361A</t>
  </si>
  <si>
    <t>MBB CT- LIM LAY GEOK *Fund Transfer</t>
  </si>
  <si>
    <t>F443420260417014668</t>
  </si>
  <si>
    <t>PVPBB-2605-0196</t>
  </si>
  <si>
    <t>F440620260123037499</t>
  </si>
  <si>
    <t>PVPBB-2605-0221</t>
  </si>
  <si>
    <t>XIN WIE</t>
  </si>
  <si>
    <t>XIN WIE FB ONLINE PUONG SIEW CHING *ONG SIEW CHING</t>
  </si>
  <si>
    <t>PVPBB-2605-0322</t>
  </si>
  <si>
    <t>LIM FONG LAN</t>
  </si>
  <si>
    <t>Lim Fong Lan LIM FONG LAN *B095 2pcs B093</t>
  </si>
  <si>
    <t>PVPBB-2605-0347</t>
  </si>
  <si>
    <t>F0985020260420005836</t>
  </si>
  <si>
    <t>PVPBB-2605-0195</t>
  </si>
  <si>
    <t>JENNY NG</t>
  </si>
  <si>
    <t>F0440620251015004874</t>
  </si>
  <si>
    <t>PVPBB-2605-0210</t>
  </si>
  <si>
    <t>VIVIAN LOI</t>
  </si>
  <si>
    <t>F985020260424010415</t>
  </si>
  <si>
    <t>PVPBB-2605-0212</t>
  </si>
  <si>
    <t>F0985020260402009616</t>
  </si>
  <si>
    <t>PVPBB-2605-0219</t>
  </si>
  <si>
    <t>F440620260126064028</t>
  </si>
  <si>
    <t>PVPBB-2605-0225</t>
  </si>
  <si>
    <t>F440620260102098953</t>
  </si>
  <si>
    <t>PVPBB-2605-0225A</t>
  </si>
  <si>
    <t>F440620250826036152</t>
  </si>
  <si>
    <t>PVPBB-2605-0225B</t>
  </si>
  <si>
    <t>LEAN CHOON</t>
  </si>
  <si>
    <t>F0440620251118000770</t>
  </si>
  <si>
    <t>PVPBB-2605-0232</t>
  </si>
  <si>
    <t>F0440620251016004428</t>
  </si>
  <si>
    <t>PVPBB-2605-0232A</t>
  </si>
  <si>
    <t>F0440620251128006227</t>
  </si>
  <si>
    <t>PVPBB-2605-0237</t>
  </si>
  <si>
    <t>SANDY TAN</t>
  </si>
  <si>
    <t>F0440620260103019117</t>
  </si>
  <si>
    <t>PVPBB-2605-0247</t>
  </si>
  <si>
    <t>TAN MEIFANG</t>
  </si>
  <si>
    <t>F440620260105024980</t>
  </si>
  <si>
    <t>PVPBB-2605-0251</t>
  </si>
  <si>
    <t>SUMMER SUN</t>
  </si>
  <si>
    <t>F0440620260101006509</t>
  </si>
  <si>
    <t>PVPBB-2605-0250</t>
  </si>
  <si>
    <t>KELLY TEE</t>
  </si>
  <si>
    <t>F0440620260122010477</t>
  </si>
  <si>
    <t>PVPBB-2605-0249</t>
  </si>
  <si>
    <t>谢丽芳</t>
  </si>
  <si>
    <t>F0440620260117000272</t>
  </si>
  <si>
    <t>PVPBB-2605-0187</t>
  </si>
  <si>
    <t>VIVIAN SEAH</t>
  </si>
  <si>
    <t>F0440620260408007247</t>
  </si>
  <si>
    <t>PVPBB-2605-0273</t>
  </si>
  <si>
    <t>F0985020251222037720</t>
  </si>
  <si>
    <t>PVPBB-2605-0312</t>
  </si>
  <si>
    <t>TING HUI LING</t>
  </si>
  <si>
    <t>F0985020250911015121</t>
  </si>
  <si>
    <t>PVPBB-2605-0337</t>
  </si>
  <si>
    <t>谢明莊</t>
  </si>
  <si>
    <t>Home product CHIA MENG CHENG *Chia Meng Chen</t>
  </si>
  <si>
    <t>PVPBB-2605-0345</t>
  </si>
  <si>
    <t>WONG QUEEN</t>
  </si>
  <si>
    <t>DUITNOW QR- WONG YAT FONG *</t>
  </si>
  <si>
    <t>PVPBB-2605-0350</t>
  </si>
  <si>
    <t>CHEAH LAIKUAN</t>
  </si>
  <si>
    <t>Cheah lai kuan CHEAH LAI KUAN *Sent from AmOn</t>
  </si>
  <si>
    <t>PVPBB-2605-0351</t>
  </si>
  <si>
    <t>SH CHEP</t>
  </si>
  <si>
    <t>YAP CHIN HENG *From: SH Chep</t>
  </si>
  <si>
    <t>PVPBB-2605-0352</t>
  </si>
  <si>
    <t>CHIN CONNIEKF</t>
  </si>
  <si>
    <t>CHIN CONNIEKF CHIN KEE FONG *Fund transfer</t>
  </si>
  <si>
    <t>PVPBB-2605-0356</t>
  </si>
  <si>
    <t>THAM JENNY</t>
  </si>
  <si>
    <t>F0985020250928059489</t>
  </si>
  <si>
    <t>PVPBB-2605-0359</t>
  </si>
  <si>
    <t>DUITNOW QR- THAM CHAN LEE *</t>
  </si>
  <si>
    <t>MR TAN SOH BOEY *Ego</t>
  </si>
  <si>
    <t>PVPBB-2605-0366</t>
  </si>
  <si>
    <t>F0440620260131018305</t>
  </si>
  <si>
    <t>PVPBB-2605-0244A</t>
  </si>
  <si>
    <t>SHIRLEY PANG</t>
  </si>
  <si>
    <t>F443420251124009410</t>
  </si>
  <si>
    <t>PVPBB-2605-0287A</t>
  </si>
  <si>
    <t>F0985020251126031270</t>
  </si>
  <si>
    <t>PVPBB-2605-0330A</t>
  </si>
  <si>
    <t>F443420260428003415</t>
  </si>
  <si>
    <t>PVPBB-2605-0191</t>
  </si>
  <si>
    <t>PVPBB-2605-0190</t>
  </si>
  <si>
    <t>F0443420260422021725</t>
  </si>
  <si>
    <t>PVPBB-2605-0243</t>
  </si>
  <si>
    <t>AMELIA WONG</t>
  </si>
  <si>
    <t>F0443420250928001743</t>
  </si>
  <si>
    <t>PVPBB-2605-0292</t>
  </si>
  <si>
    <t>KIM LING KOH</t>
  </si>
  <si>
    <t>MBB CT- PUAN KOH KIM LING *buy</t>
  </si>
  <si>
    <t>PVPBB-2605-0317</t>
  </si>
  <si>
    <t>ANN CHAN</t>
  </si>
  <si>
    <t>MBB CT- CHAN SOOK FUN *Ann chan</t>
  </si>
  <si>
    <t>PVPBB-2605-0355</t>
  </si>
  <si>
    <t>SHARON KEE ID:9653655748073557</t>
  </si>
  <si>
    <t>DUITNOW QR- KEE WAN SNEE *</t>
  </si>
  <si>
    <t>PVPBB-2605-0367</t>
  </si>
  <si>
    <t>F0985020250921006588</t>
  </si>
  <si>
    <t>PVPBB-2605-0180</t>
  </si>
  <si>
    <t>HON MUN SOO</t>
  </si>
  <si>
    <t>F985020251223042822</t>
  </si>
  <si>
    <t>PVPBB-2605-0181</t>
  </si>
  <si>
    <t>LEE WENDY</t>
  </si>
  <si>
    <t>F985020251129071081</t>
  </si>
  <si>
    <t>PVPBB-2605-0182</t>
  </si>
  <si>
    <t>F0985020251001018081</t>
  </si>
  <si>
    <t>PVPBB-2605-0183</t>
  </si>
  <si>
    <t>MELANIE TEE</t>
  </si>
  <si>
    <t>F0985020251201059849</t>
  </si>
  <si>
    <t>PVPBB-2605-0184</t>
  </si>
  <si>
    <t>MEL LEE</t>
  </si>
  <si>
    <t>F985020251105032314</t>
  </si>
  <si>
    <t>PVPBB-2605-0186</t>
  </si>
  <si>
    <t>F0985020260402003770</t>
  </si>
  <si>
    <t>PVPBB-2605-0189</t>
  </si>
  <si>
    <t>LY CHU</t>
  </si>
  <si>
    <t>F0440620251022010822</t>
  </si>
  <si>
    <t>PVPBB-2605-0208</t>
  </si>
  <si>
    <t>F0440620260103025728</t>
  </si>
  <si>
    <t>PVPBB-2605-0208A</t>
  </si>
  <si>
    <t>MEE LEE YONG</t>
  </si>
  <si>
    <t>F0440620260104032529</t>
  </si>
  <si>
    <t>PVPBB-2605-0245</t>
  </si>
  <si>
    <t>MANDY SAM</t>
  </si>
  <si>
    <t>F440620260105022259</t>
  </si>
  <si>
    <t>PVPBB-2605-0248</t>
  </si>
  <si>
    <t>F0440620260207003575</t>
  </si>
  <si>
    <t>PVPBB-2605-0284</t>
  </si>
  <si>
    <t>VIVIAN CHEAH</t>
  </si>
  <si>
    <t>CHEAH SIEW WAN *VIVI CHEAH</t>
  </si>
  <si>
    <t>PVPBB-2605-0310</t>
  </si>
  <si>
    <t>LINDA CHEW</t>
  </si>
  <si>
    <t>MBB CT- CHEW SWEE MOI *lindachew</t>
  </si>
  <si>
    <t>PVPBB-2605-0326</t>
  </si>
  <si>
    <t>JIA WEN</t>
  </si>
  <si>
    <t>F0985020251211010960</t>
  </si>
  <si>
    <t>PVPBB-2605-0275</t>
  </si>
  <si>
    <t>JESSLYN LIM</t>
  </si>
  <si>
    <t>F985020251118022538</t>
  </si>
  <si>
    <t>PVPBB-2605-0333</t>
  </si>
  <si>
    <t>AU POOI FONG</t>
  </si>
  <si>
    <t>Crystal bracelet AU POOI FONG *Au Pooi Fong</t>
  </si>
  <si>
    <t>PVPBB-2605-0354</t>
  </si>
  <si>
    <t>Food CHAY CHEW KHOON *Rainbow</t>
  </si>
  <si>
    <t>PVPBB-2605-0353</t>
  </si>
  <si>
    <t>F0985020260112047541</t>
  </si>
  <si>
    <t>PVPBB-2605-0358</t>
  </si>
  <si>
    <t>HUEY SIM CHAN</t>
  </si>
  <si>
    <t>Huey Sim Chan CHAN HUEY SIM *Fund transfer</t>
  </si>
  <si>
    <t>PVPBB-2605-0362</t>
  </si>
  <si>
    <t>GOAYLAN CHANG</t>
  </si>
  <si>
    <t>Chang goay lan TAN CHUN YING *Fund Transfer</t>
  </si>
  <si>
    <t>PVPBB-2605-0364</t>
  </si>
  <si>
    <t>SHU JUAN</t>
  </si>
  <si>
    <t>ShuJuan KOH SOCK KIAN *Fund Transfer</t>
  </si>
  <si>
    <t>PVPBB-2605-0369</t>
  </si>
  <si>
    <t>XIN TONG NG</t>
  </si>
  <si>
    <t>DUITNOW QR- TAN CHOY THENG *</t>
  </si>
  <si>
    <t>PVPBB-2605-0372</t>
  </si>
  <si>
    <t>MBB CT- TAN CHOY THENG *Fund Transfer</t>
  </si>
  <si>
    <t>ALICE YAP</t>
  </si>
  <si>
    <t>F0440620250805026487</t>
  </si>
  <si>
    <t>PVPBB-2605-0047A</t>
  </si>
  <si>
    <t xml:space="preserve">F0440620250708014558 </t>
  </si>
  <si>
    <t>PVPBB-2605-0049A</t>
  </si>
  <si>
    <t>KYM LIEW</t>
  </si>
  <si>
    <t>F0440620250428003563</t>
  </si>
  <si>
    <t>CK SOO</t>
  </si>
  <si>
    <t>F0440620250627014930</t>
  </si>
  <si>
    <t>F0440620250617042491</t>
  </si>
  <si>
    <t>PVPBB-2605-0016A</t>
  </si>
  <si>
    <t>LEELEE YONG</t>
  </si>
  <si>
    <t>F0440620250519022084</t>
  </si>
  <si>
    <t>F0440620250420013232</t>
  </si>
  <si>
    <t>F0440620250521026309</t>
  </si>
  <si>
    <t>F0440620250610005276</t>
  </si>
  <si>
    <t>PVPBB-2605-0003A</t>
  </si>
  <si>
    <t>F0440620250707025540</t>
  </si>
  <si>
    <t>PVPBB-2605-0003B</t>
  </si>
  <si>
    <t>KELLY LEONG</t>
  </si>
  <si>
    <t>F0440620250506001367</t>
  </si>
  <si>
    <t>PVPBB-2605-0011</t>
  </si>
  <si>
    <t>YU JIEE</t>
  </si>
  <si>
    <t>F0440620250412008588</t>
  </si>
  <si>
    <t>PVPBB-2605-0010</t>
  </si>
  <si>
    <t>KAR LENG</t>
  </si>
  <si>
    <t>F440620250617005249</t>
  </si>
  <si>
    <t>PVPBB-2605-0007</t>
  </si>
  <si>
    <t>CHINCHIN LEW</t>
  </si>
  <si>
    <t>F0440620250522003654</t>
  </si>
  <si>
    <t>PVPBB-2605-0009</t>
  </si>
  <si>
    <t>CHOOI LENG LIM</t>
  </si>
  <si>
    <t>F0440620250413034513</t>
  </si>
  <si>
    <t>PVPBB-2605-0015</t>
  </si>
  <si>
    <t>F0440620250418019268</t>
  </si>
  <si>
    <t>PVPBB-2605-0015A</t>
  </si>
  <si>
    <t>F0440620250420030741</t>
  </si>
  <si>
    <t>PVPBB-2605-0015B</t>
  </si>
  <si>
    <t>A HUI CHING</t>
  </si>
  <si>
    <t>F0440620250413012765</t>
  </si>
  <si>
    <t>PVPBB-2605-0017</t>
  </si>
  <si>
    <t>康寧馨</t>
  </si>
  <si>
    <t>F0440620250603008077</t>
  </si>
  <si>
    <t>PVPBB-2605-0032</t>
  </si>
  <si>
    <t>SAYLI LEE</t>
  </si>
  <si>
    <t>F440620250406009581</t>
  </si>
  <si>
    <t>PVPBB-2605-0038</t>
  </si>
  <si>
    <t>AH ANN JENJAI</t>
  </si>
  <si>
    <t>F0440620250619020636</t>
  </si>
  <si>
    <t>淇嘉</t>
  </si>
  <si>
    <t>F0985020250509018037</t>
  </si>
  <si>
    <t>PVPBB-2605-0109A</t>
  </si>
  <si>
    <t>ENG ENG</t>
  </si>
  <si>
    <t>F0440620250704025882</t>
  </si>
  <si>
    <t>PVPBB-2605-0065</t>
  </si>
  <si>
    <t>XUAN PEI</t>
  </si>
  <si>
    <t>F440620250616005125</t>
  </si>
  <si>
    <t>PVPBB-2605-0072</t>
  </si>
  <si>
    <t>MAY WOON</t>
  </si>
  <si>
    <t>MBB CT- WOON SUK MAY *MAY WOON</t>
  </si>
  <si>
    <t>PVPBB-2605-0114</t>
  </si>
  <si>
    <t>MC LEOW</t>
  </si>
  <si>
    <t>F0440620250704012870</t>
  </si>
  <si>
    <t>PEI LING TEW</t>
  </si>
  <si>
    <t>F440620250517074052</t>
  </si>
  <si>
    <t>爱尚苑</t>
  </si>
  <si>
    <t>F0440620250409020940</t>
  </si>
  <si>
    <t>KOKMEI LEM</t>
  </si>
  <si>
    <t>F0440620250711010917</t>
  </si>
  <si>
    <t>PVPBB-2605-0067</t>
  </si>
  <si>
    <t>BEETIN TAN</t>
  </si>
  <si>
    <t>F0440620250730010736</t>
  </si>
  <si>
    <t>PVPBB-2605-0068</t>
  </si>
  <si>
    <t>EFFA WONG</t>
  </si>
  <si>
    <t>F440620250417010935</t>
  </si>
  <si>
    <t>廖畛珍</t>
  </si>
  <si>
    <t>F0440620250618030671</t>
  </si>
  <si>
    <t>PVPBB-2605-0074</t>
  </si>
  <si>
    <t>F0440620250710031989</t>
  </si>
  <si>
    <t>PVPBB-2605-0081</t>
  </si>
  <si>
    <t>AICHENG HOW</t>
  </si>
  <si>
    <t>F0440620250522019547</t>
  </si>
  <si>
    <t>PVPBB-2605-0087</t>
  </si>
  <si>
    <t>YIP GRACE</t>
  </si>
  <si>
    <t>F0440620250717007423</t>
  </si>
  <si>
    <t>PVPBB-2605-0084</t>
  </si>
  <si>
    <t>TING HOOI LING *a</t>
  </si>
  <si>
    <t>PVPBB-2605-0083</t>
  </si>
  <si>
    <t>WENDY</t>
  </si>
  <si>
    <t>F0985020250601016797</t>
  </si>
  <si>
    <t>PVPBB-2605-0113</t>
  </si>
  <si>
    <t>F0443420250924009455</t>
  </si>
  <si>
    <t>PVPBB-2605-0396A</t>
  </si>
  <si>
    <t>F0985020251008005030</t>
  </si>
  <si>
    <t>PVPBB-2605-0443A</t>
  </si>
  <si>
    <t>PVPBB-2605-0443B</t>
  </si>
  <si>
    <t>R995020260430007847</t>
  </si>
  <si>
    <t>PVPBB-2605-0452A</t>
  </si>
  <si>
    <t>WAN NI</t>
  </si>
  <si>
    <t>MBB CT- SAM MEE HONG *Fund transfer</t>
  </si>
  <si>
    <t>PVPBB-2605-0404</t>
  </si>
  <si>
    <t>MBB CT- KOIT HOOI NOOI *shoe</t>
  </si>
  <si>
    <t>PVPBB-2605-0448</t>
  </si>
  <si>
    <t>KENNY YAP</t>
  </si>
  <si>
    <t>F0985020251215006546</t>
  </si>
  <si>
    <t>PVPBB-2605-0376</t>
  </si>
  <si>
    <t>F985020260423016698</t>
  </si>
  <si>
    <t>PVPBB-2605-0383</t>
  </si>
  <si>
    <t>F443420260430003272</t>
  </si>
  <si>
    <t>PVPBB-2605-0400</t>
  </si>
  <si>
    <t>VANESSA KHONG</t>
  </si>
  <si>
    <t>F443420260430003788</t>
  </si>
  <si>
    <t>PVPBB-2605-0403</t>
  </si>
  <si>
    <t>TENG CINDY</t>
  </si>
  <si>
    <t>F443420260502003817</t>
  </si>
  <si>
    <t>PVPBB-2605-0398</t>
  </si>
  <si>
    <t>黄美莲</t>
  </si>
  <si>
    <t>MBB CT- NG MEI LIAN *Fund Transfer</t>
  </si>
  <si>
    <t>PVPBB-2605-0397</t>
  </si>
  <si>
    <t>F0443420251201000357</t>
  </si>
  <si>
    <t>PVPBB-2605-0419</t>
  </si>
  <si>
    <t>PVPBB-2605-0426</t>
  </si>
  <si>
    <t>DUITNOW QR- CHEN SIEW FONG *</t>
  </si>
  <si>
    <t>PVPBB-2605-0427</t>
  </si>
  <si>
    <t>F0985020251226041085</t>
  </si>
  <si>
    <t>PVPBB-2605-0439</t>
  </si>
  <si>
    <t>F098502025121502973</t>
  </si>
  <si>
    <t>PVPBB-2605-0439A</t>
  </si>
  <si>
    <t>F0985020250828029318</t>
  </si>
  <si>
    <t>PVPBB-2605-0439B</t>
  </si>
  <si>
    <t>F0985020251120028632</t>
  </si>
  <si>
    <t>PVPBB-2605-0439C</t>
  </si>
  <si>
    <t>TIENG TIENG TAN</t>
  </si>
  <si>
    <t>DUITNOW QR- Tan Tieng Tieng *</t>
  </si>
  <si>
    <t>PVPBB-2605-0447</t>
  </si>
  <si>
    <t>PVPBB-2605-0450</t>
  </si>
  <si>
    <t>APPLE STRAWBERRY</t>
  </si>
  <si>
    <t>TAN AI LIM *Payment</t>
  </si>
  <si>
    <t>PVPBB-2605-0454</t>
  </si>
  <si>
    <t>PVPBB-2605-0455</t>
  </si>
  <si>
    <t>YOKE WAH LEE</t>
  </si>
  <si>
    <t>DUITNOW QR- LEE YOKE WAH *</t>
  </si>
  <si>
    <t>PVPBB-2605-0457</t>
  </si>
  <si>
    <t>ANNIE TEO</t>
  </si>
  <si>
    <t>F443420260504024482</t>
  </si>
  <si>
    <t>PVPBB-2605-0456</t>
  </si>
  <si>
    <t>SIEW EAN</t>
  </si>
  <si>
    <t>Product CHONG SIEW EAN *Siew Ean</t>
  </si>
  <si>
    <t>PVPBB-2605-0458</t>
  </si>
  <si>
    <t>HONEYDEW TEO</t>
  </si>
  <si>
    <t>Honeydew Teo ALICE TEO CHEW HSIA*Fund Transfer</t>
  </si>
  <si>
    <t>PVPBB-2605-0459</t>
  </si>
  <si>
    <t>CYNTHIA ONG</t>
  </si>
  <si>
    <t>MBB CT- TEO SHEAU JIUN *Fund transfer</t>
  </si>
  <si>
    <t>PVPBB-2605-0460</t>
  </si>
  <si>
    <t>JANET ONG</t>
  </si>
  <si>
    <t>MBB CT- TAN GEK HIANG *Janet Ong</t>
  </si>
  <si>
    <t>PVPBB-2605-0465</t>
  </si>
  <si>
    <t>POOI FOONG KONG</t>
  </si>
  <si>
    <t>KONG POOI FOONG *PooiFoongKong</t>
  </si>
  <si>
    <t>PVPBB-2605-0467</t>
  </si>
  <si>
    <t>WAN YUN</t>
  </si>
  <si>
    <t>F0443420250516004818</t>
  </si>
  <si>
    <t>PVPBB-2605-0202A</t>
  </si>
  <si>
    <t>F0440620250710017269</t>
  </si>
  <si>
    <t>F0440620250716002287</t>
  </si>
  <si>
    <t>PVPBB-2605-0208B</t>
  </si>
  <si>
    <t>F0440620250811037889</t>
  </si>
  <si>
    <t>PVPBB-2605-0208C</t>
  </si>
  <si>
    <t>F440620250417010635</t>
  </si>
  <si>
    <t>PVPBB-2605-0212A</t>
  </si>
  <si>
    <t>F440620250421000941</t>
  </si>
  <si>
    <t>PVPBB-2605-0212B</t>
  </si>
  <si>
    <t>F440620250426002625</t>
  </si>
  <si>
    <t>PVPBB-2605-0212C</t>
  </si>
  <si>
    <t>F440620250503000303</t>
  </si>
  <si>
    <t>PVPBB-2605-0212D</t>
  </si>
  <si>
    <t>F440620250506008154</t>
  </si>
  <si>
    <t>PVPBB-2605-0212E</t>
  </si>
  <si>
    <t>F440620250524003262</t>
  </si>
  <si>
    <t>PVPBB-2605-0212F</t>
  </si>
  <si>
    <t>LAU ENG</t>
  </si>
  <si>
    <t>F440620250502006504</t>
  </si>
  <si>
    <t>PVPBB-2605-0123</t>
  </si>
  <si>
    <t>GRACE AIK</t>
  </si>
  <si>
    <t>F440620250615002380</t>
  </si>
  <si>
    <t>PVPBB-2605-0126</t>
  </si>
  <si>
    <t>F440620250713000747</t>
  </si>
  <si>
    <t>PVPBB-2605-0126A</t>
  </si>
  <si>
    <t>F0440620250811016982</t>
  </si>
  <si>
    <t>PVPBB-2605-0151</t>
  </si>
  <si>
    <t>F0440620250805014798</t>
  </si>
  <si>
    <t>PVPBB-2605-0151A</t>
  </si>
  <si>
    <t>MOY LIN CHONG</t>
  </si>
  <si>
    <t>F0443420250516006605</t>
  </si>
  <si>
    <t>F440620250625007702</t>
  </si>
  <si>
    <t>PVPBB-2605-0201</t>
  </si>
  <si>
    <t>F440620250629006926</t>
  </si>
  <si>
    <t>PVPBB-2605-0201A</t>
  </si>
  <si>
    <t>F440620250804046561</t>
  </si>
  <si>
    <t>PVPBB-2605-0201B</t>
  </si>
  <si>
    <t>F0440620250812035155</t>
  </si>
  <si>
    <t>PVPBB-2605-0201C</t>
  </si>
  <si>
    <t>F0440620250416007880</t>
  </si>
  <si>
    <t>PVPBB-2605-0116</t>
  </si>
  <si>
    <t>WLVANESSA LWLIEW</t>
  </si>
  <si>
    <t>F0440620250426017901</t>
  </si>
  <si>
    <t>F0440620250515001863</t>
  </si>
  <si>
    <t>PVPBB-2605-0122</t>
  </si>
  <si>
    <t>LIM KOOI CHOO</t>
  </si>
  <si>
    <t>02/08 /2025</t>
  </si>
  <si>
    <t>F0440620250803002396</t>
  </si>
  <si>
    <t>PVPBB-2605-0131</t>
  </si>
  <si>
    <t>F0440620250710030223</t>
  </si>
  <si>
    <t>WENG FONG</t>
  </si>
  <si>
    <t>08/06 /2025</t>
  </si>
  <si>
    <t>F0440620250608010570</t>
  </si>
  <si>
    <t>APPLE CHOONG</t>
  </si>
  <si>
    <t>F0440620250411002604</t>
  </si>
  <si>
    <t>PVPBB-2605-0147</t>
  </si>
  <si>
    <t>VIVIAN TAN</t>
  </si>
  <si>
    <t>25/05 /2025</t>
  </si>
  <si>
    <t>F0440620250525005743</t>
  </si>
  <si>
    <t>PVPBB-2605-0152</t>
  </si>
  <si>
    <t>ALFRED SAN KANG</t>
  </si>
  <si>
    <t>13/07 /2025</t>
  </si>
  <si>
    <t>F440620250716003225</t>
  </si>
  <si>
    <t>ONG KOOIHOON</t>
  </si>
  <si>
    <t>17/07 /2025</t>
  </si>
  <si>
    <t>F0440620250718002313</t>
  </si>
  <si>
    <t>PVPBB-2605-0162</t>
  </si>
  <si>
    <t>18/04/ 2025</t>
  </si>
  <si>
    <t>F0440620250420010272</t>
  </si>
  <si>
    <t>PVPBB-2605-0168</t>
  </si>
  <si>
    <t>F0440620250617065332</t>
  </si>
  <si>
    <t>ZHUN YU</t>
  </si>
  <si>
    <t>zhunyu LIM XIN HUI *Fund Transfer</t>
  </si>
  <si>
    <t>PVPBB-2605-0179</t>
  </si>
  <si>
    <t>SKIAW BEH</t>
  </si>
  <si>
    <t>DUITNOW QR- BEH SOO KIAW *</t>
  </si>
  <si>
    <t>LIEW FEI FEI LIEW</t>
  </si>
  <si>
    <t>MBB CT- HO LEE FAH *Sent from AmOn</t>
  </si>
  <si>
    <t>PVPBB-2605-0206</t>
  </si>
  <si>
    <t>F0985020250502030398</t>
  </si>
  <si>
    <t>MARRY CHONG</t>
  </si>
  <si>
    <t>R995020250608051514</t>
  </si>
  <si>
    <t>PVPBB-2605-0211</t>
  </si>
  <si>
    <t>LIBIN ZHAO</t>
  </si>
  <si>
    <t>F440620250827016535</t>
  </si>
  <si>
    <t>PVPBB-2605-0520A</t>
  </si>
  <si>
    <t>JENN LAU</t>
  </si>
  <si>
    <t xml:space="preserve">F443420251127002319 </t>
  </si>
  <si>
    <t>PVPBB-2605-0529A</t>
  </si>
  <si>
    <t>MICHELLEKAM</t>
  </si>
  <si>
    <t>F0440620251002009208</t>
  </si>
  <si>
    <t>PVPBB-2605-0478</t>
  </si>
  <si>
    <t>絲程</t>
  </si>
  <si>
    <t>27/08 /2025</t>
  </si>
  <si>
    <t>F440620250827008630</t>
  </si>
  <si>
    <t>PVPBB-2605-0492</t>
  </si>
  <si>
    <t>F440620250826051792</t>
  </si>
  <si>
    <t>PVPBB-2605-0495</t>
  </si>
  <si>
    <t>莲娜</t>
  </si>
  <si>
    <t>21/08/ 2025</t>
  </si>
  <si>
    <t>F0440620250821024893</t>
  </si>
  <si>
    <t>PVPBB-2605-0503</t>
  </si>
  <si>
    <t>F0443420260131017729</t>
  </si>
  <si>
    <t>PVPBB-2605-0510</t>
  </si>
  <si>
    <t>YL YL</t>
  </si>
  <si>
    <t>F0443420260414004256</t>
  </si>
  <si>
    <t>PVPBB-2605-0539</t>
  </si>
  <si>
    <t>ZOEY PERNG</t>
  </si>
  <si>
    <t>F0985020250927008221</t>
  </si>
  <si>
    <t>PVPBB-2605-0471</t>
  </si>
  <si>
    <t>F985020260505008170</t>
  </si>
  <si>
    <t>PVPBB-2605-0472</t>
  </si>
  <si>
    <t>SHI LI GAN</t>
  </si>
  <si>
    <t>DUITNOW QR- GAN SHI LI *</t>
  </si>
  <si>
    <t>PVPBB-2605-0473</t>
  </si>
  <si>
    <t>GOH KAREN</t>
  </si>
  <si>
    <t>F0440620250827038003</t>
  </si>
  <si>
    <t>PVPBB-2605-0479</t>
  </si>
  <si>
    <t>PVPBB-2605-0483</t>
  </si>
  <si>
    <t>PENNY SEE</t>
  </si>
  <si>
    <t>F985020260423015752</t>
  </si>
  <si>
    <t>PVPBB-2605-0488</t>
  </si>
  <si>
    <t>EVA TING</t>
  </si>
  <si>
    <t>F443420260505016137</t>
  </si>
  <si>
    <t>PVPBB-2605-0486</t>
  </si>
  <si>
    <t>YOW YOW</t>
  </si>
  <si>
    <t>F443420260506004036</t>
  </si>
  <si>
    <t>PVPBB-2605-0487</t>
  </si>
  <si>
    <t>F0440620250920007510</t>
  </si>
  <si>
    <t>PVPBB-2605-0489</t>
  </si>
  <si>
    <t>NICOLE LEONG</t>
  </si>
  <si>
    <t>20/08 /2025</t>
  </si>
  <si>
    <t>F440620250820012981</t>
  </si>
  <si>
    <t>PVPBB-2605-0490</t>
  </si>
  <si>
    <t>VIVIAN RC</t>
  </si>
  <si>
    <t>F443420260505006501</t>
  </si>
  <si>
    <t>PVPBB-2605-0491</t>
  </si>
  <si>
    <t>26/08 /2025</t>
  </si>
  <si>
    <t>F0440620250827033933</t>
  </si>
  <si>
    <t>PVPBB-2605-0496</t>
  </si>
  <si>
    <t>WAIMUN YEONG</t>
  </si>
  <si>
    <t>17/08/ 2025</t>
  </si>
  <si>
    <t>F0440620250818021628</t>
  </si>
  <si>
    <t>PVPBB-2605-0499</t>
  </si>
  <si>
    <t>F443420260505015204</t>
  </si>
  <si>
    <t>PVPBB-2605-0502</t>
  </si>
  <si>
    <t>EVON SAW</t>
  </si>
  <si>
    <t>F0440620251003009235</t>
  </si>
  <si>
    <t>PVPBB-2605-0507</t>
  </si>
  <si>
    <t>PVPBB-2605-0508</t>
  </si>
  <si>
    <t>YENNY YENYEN</t>
  </si>
  <si>
    <t>MBB CT- WONG KAR YEN @ WONG*Yenny yenyen</t>
  </si>
  <si>
    <t>PVPBB-2605-0509</t>
  </si>
  <si>
    <t>LOUISA TEOW</t>
  </si>
  <si>
    <t>F0985020260121021711</t>
  </si>
  <si>
    <t>PVPBB-2605-0512</t>
  </si>
  <si>
    <t>ANNIE KHOR</t>
  </si>
  <si>
    <t>F0440620250824020436</t>
  </si>
  <si>
    <t>PVPBB-2605-0513</t>
  </si>
  <si>
    <t>F440620250826043536</t>
  </si>
  <si>
    <t>PVPBB-2605-0519</t>
  </si>
  <si>
    <t>GEEGEE HENG</t>
  </si>
  <si>
    <t>PVPBB-2605-0521</t>
  </si>
  <si>
    <t>PVPBB-2605-0522</t>
  </si>
  <si>
    <t>CHEW KOK SHAN</t>
  </si>
  <si>
    <t>F440620251116018610</t>
  </si>
  <si>
    <t>PVPBB-2605-0524</t>
  </si>
  <si>
    <t>CATHERINE RICH</t>
  </si>
  <si>
    <t>F0440620250822020446</t>
  </si>
  <si>
    <t>PVPBB-2605-0525</t>
  </si>
  <si>
    <t>MBB CT- PERNG SHI CHIN *Fund Transfer</t>
  </si>
  <si>
    <t>PVPBB-2605-0530</t>
  </si>
  <si>
    <t>BAOLING YAP</t>
  </si>
  <si>
    <t>F0440620250822017570</t>
  </si>
  <si>
    <t>PVPBB-2605-0528</t>
  </si>
  <si>
    <t>F440620260424003090</t>
  </si>
  <si>
    <t>PVPBB-2605-0527</t>
  </si>
  <si>
    <t>F0443420250921005099</t>
  </si>
  <si>
    <t>PVPBB-2605-0532</t>
  </si>
  <si>
    <t>CATHERINE TEOW SIOK CHIA</t>
  </si>
  <si>
    <t>F0443420251118013044</t>
  </si>
  <si>
    <t>PVPBB-2605-0535</t>
  </si>
  <si>
    <t>JOYCE JKS</t>
  </si>
  <si>
    <t>joyce jks JOYCE OOI KIM SEE *Fund transfer</t>
  </si>
  <si>
    <t>PVPBB-2605-0540</t>
  </si>
  <si>
    <t>F443420260505017162</t>
  </si>
  <si>
    <t>PVPBB-2605-0541</t>
  </si>
  <si>
    <t>JESSICA SIM</t>
  </si>
  <si>
    <t>DUITNOW QR- SIM FAM JIA XIN *</t>
  </si>
  <si>
    <t>PVPBB-2605-0544</t>
  </si>
  <si>
    <t>RAE TOH</t>
  </si>
  <si>
    <t>DUITNOW QR- TOH KIAN FAH *</t>
  </si>
  <si>
    <t>PVPBB-2605-0545</t>
  </si>
  <si>
    <t>MBB CT- YAP WEI TENG *J</t>
  </si>
  <si>
    <t>PVPBB-2605-0546</t>
  </si>
  <si>
    <t>TEOH GH</t>
  </si>
  <si>
    <t>MBB CT- TAN KEE KEAT *Fund transfer</t>
  </si>
  <si>
    <t>PVPBB-2605-0548</t>
  </si>
  <si>
    <t>F-FF 2403-2703 lee xLEE MIE HAR *lee mie har</t>
  </si>
  <si>
    <t>PVPBB-2605-0550</t>
  </si>
  <si>
    <t>VANESSA FOO</t>
  </si>
  <si>
    <t>FOO LEE LIAN *Vanessa Foo</t>
  </si>
  <si>
    <t>PVPBB-2605-0553</t>
  </si>
  <si>
    <t>WENDY TAN</t>
  </si>
  <si>
    <t>DUITNOW QR- TAN POH HOON *</t>
  </si>
  <si>
    <t>PVPBB-2605-0554</t>
  </si>
  <si>
    <t>CALLIE CHAN</t>
  </si>
  <si>
    <t>CHAN YIN CHING *Callie Chan</t>
  </si>
  <si>
    <t>PVPBB-2605-0555</t>
  </si>
  <si>
    <t>FON KEN KEN</t>
  </si>
  <si>
    <t>Transfer WONG TZE KIEN *Transfer</t>
  </si>
  <si>
    <t>PVPBB-2605-0556</t>
  </si>
  <si>
    <t>王明贵</t>
  </si>
  <si>
    <t>F985020260505017332</t>
  </si>
  <si>
    <t>PVPBB-2605-0558</t>
  </si>
  <si>
    <t>MBB CT- YUN TIAN VENTURES *Aidilfitri</t>
  </si>
  <si>
    <t>PVPBB-2605-0559</t>
  </si>
  <si>
    <t>rainbow CHIAM KOOI YUNG *chiam kooi yun</t>
  </si>
  <si>
    <t>PVPBB-2605-0560</t>
  </si>
  <si>
    <t>F0443420250421006735</t>
  </si>
  <si>
    <t>F0443420250416006137</t>
  </si>
  <si>
    <t>F0443420250419007415</t>
  </si>
  <si>
    <t>CHANG LEE SOO</t>
  </si>
  <si>
    <t>F0985020250506044214</t>
  </si>
  <si>
    <t>PVPBB-2605-0214</t>
  </si>
  <si>
    <t>B'YANG WONG</t>
  </si>
  <si>
    <t>F985020250726109318</t>
  </si>
  <si>
    <t>PVPBB-2605-0216</t>
  </si>
  <si>
    <t>F0443420250427016564</t>
  </si>
  <si>
    <t>PVPBB-2605-0220</t>
  </si>
  <si>
    <t>F0443420250512009285</t>
  </si>
  <si>
    <t>PVPBB-2605-0220A</t>
  </si>
  <si>
    <t>KATHERINE YEE</t>
  </si>
  <si>
    <t>F0443420250503009065</t>
  </si>
  <si>
    <t>PVPBB-2605-0223</t>
  </si>
  <si>
    <t>F0443420250514010647</t>
  </si>
  <si>
    <t>PVPBB-2605-0228A</t>
  </si>
  <si>
    <t>SP KHOO</t>
  </si>
  <si>
    <t>F0443420250426034822</t>
  </si>
  <si>
    <t>PVPBB-2605-0229A</t>
  </si>
  <si>
    <t xml:space="preserve">F0443420250412032226 </t>
  </si>
  <si>
    <t>PVPBB-2605-0235</t>
  </si>
  <si>
    <t>F0443420250523002877</t>
  </si>
  <si>
    <t>PVPBB-2605-0235A</t>
  </si>
  <si>
    <t>F0443420250426029315</t>
  </si>
  <si>
    <t>PVPBB-2605-0240A</t>
  </si>
  <si>
    <t>KOK SENG YAP</t>
  </si>
  <si>
    <t>HONG TEE</t>
  </si>
  <si>
    <t>F985020250502048393</t>
  </si>
  <si>
    <t>PVPBB-2605-0251A</t>
  </si>
  <si>
    <t xml:space="preserve"> MIKO NG </t>
  </si>
  <si>
    <t>F0985020250506073478</t>
  </si>
  <si>
    <t>PVPBB-2605-0255A</t>
  </si>
  <si>
    <t>F0985020250506073930</t>
  </si>
  <si>
    <t>PVPBB-2605-0255B</t>
  </si>
  <si>
    <t>F0985020250709032196</t>
  </si>
  <si>
    <t>PVPBB-2605-0255C</t>
  </si>
  <si>
    <t>F0985020250716015390</t>
  </si>
  <si>
    <t>PVPBB-2605-0255D</t>
  </si>
  <si>
    <t>F0985020250724016871</t>
  </si>
  <si>
    <t>PVPBB-2605-0255E</t>
  </si>
  <si>
    <t xml:space="preserve">F0985020250513016470 </t>
  </si>
  <si>
    <t>PVPBB-2605-0255F</t>
  </si>
  <si>
    <t>F0985020250604021742</t>
  </si>
  <si>
    <t>PVPBB-2605-0255G</t>
  </si>
  <si>
    <t>LEONG SHEAU JIUN</t>
  </si>
  <si>
    <t>F0985020250505075376</t>
  </si>
  <si>
    <t>PVPBB-2605-0256</t>
  </si>
  <si>
    <t>QIN QIN</t>
  </si>
  <si>
    <t>F0985020250807022389</t>
  </si>
  <si>
    <t>PVPBB-2605-0217</t>
  </si>
  <si>
    <t>TOTO KING</t>
  </si>
  <si>
    <t>F985020260504007345</t>
  </si>
  <si>
    <t>PVPBB-2605-0562</t>
  </si>
  <si>
    <t>F985020260507017327</t>
  </si>
  <si>
    <t>PVPBB-2605-0570</t>
  </si>
  <si>
    <t>LYNN CHUAH</t>
  </si>
  <si>
    <t>MBB CT- CHUAH SU LING *Fund Transfer</t>
  </si>
  <si>
    <t>PVPBB-2605-0582</t>
  </si>
  <si>
    <t>F0985020260212007356</t>
  </si>
  <si>
    <t>PVPBB-2605-0583</t>
  </si>
  <si>
    <t>F443420260504019843</t>
  </si>
  <si>
    <t>PVPBB-2605-0600</t>
  </si>
  <si>
    <t>F443420260504022646</t>
  </si>
  <si>
    <t>PVPBB-2605-0565</t>
  </si>
  <si>
    <t>F985020260506027403</t>
  </si>
  <si>
    <t>PVPBB-2605-0563</t>
  </si>
  <si>
    <t>F985020260504011020</t>
  </si>
  <si>
    <t>PVPBB-2605-0564</t>
  </si>
  <si>
    <t>F985020260504008117</t>
  </si>
  <si>
    <t>PVPBB-2605-0568</t>
  </si>
  <si>
    <t>F0985020260330016601</t>
  </si>
  <si>
    <t>PVPBB-2605-0574</t>
  </si>
  <si>
    <t>MEY KHAW</t>
  </si>
  <si>
    <t>F0985020260416012267</t>
  </si>
  <si>
    <t>PVPBB-2605-0579</t>
  </si>
  <si>
    <t>LEE SIANG HOW</t>
  </si>
  <si>
    <t>F985020260504010283</t>
  </si>
  <si>
    <t>PVPBB-2605-0581</t>
  </si>
  <si>
    <t>VIVIAN WONG SWEE KIAN</t>
  </si>
  <si>
    <t>F985020260506016131</t>
  </si>
  <si>
    <t>PVPBB-2605-0591</t>
  </si>
  <si>
    <t>AI CHOO LAI</t>
  </si>
  <si>
    <t>MBB CT- LAI AI CHOO *Postage</t>
  </si>
  <si>
    <t>PVPBB-2605-0599</t>
  </si>
  <si>
    <t>KRISTY LYE</t>
  </si>
  <si>
    <t>F443420260506013233</t>
  </si>
  <si>
    <t>PVPBB-2605-0603</t>
  </si>
  <si>
    <t>DUITNOW QR- TAN SHU LING *</t>
  </si>
  <si>
    <t>PVPBB-2605-0609</t>
  </si>
  <si>
    <t>F440620250917015203</t>
  </si>
  <si>
    <t>PVPBB-2605-0613</t>
  </si>
  <si>
    <t>JENNY MU</t>
  </si>
  <si>
    <t>DUITNOW QR- MU LEE CHIN *</t>
  </si>
  <si>
    <t>PVPBB-2605-0616</t>
  </si>
  <si>
    <t>谢明莊/
MICHELLE CHIA MENG CHENG</t>
  </si>
  <si>
    <t>F0985020260415020603</t>
  </si>
  <si>
    <t>PVPBB-2605-0618</t>
  </si>
  <si>
    <t>Home Product(LL) CHIA MENG CHENG *Chia Meng Chen</t>
  </si>
  <si>
    <t>ANG ELSIE</t>
  </si>
  <si>
    <t>F0440620250416009433</t>
  </si>
  <si>
    <t>PVPBB-2605-0257</t>
  </si>
  <si>
    <t>F0440620250412020156</t>
  </si>
  <si>
    <t>PVPBB-2605-0261</t>
  </si>
  <si>
    <t>LEE HEONG LIAN</t>
  </si>
  <si>
    <t>F0440620250414010110</t>
  </si>
  <si>
    <t>PVPBB-2605-0260</t>
  </si>
  <si>
    <t>JACKIE TAN</t>
  </si>
  <si>
    <t>F0985020250502010955</t>
  </si>
  <si>
    <t>PVPBB-2605-0264A</t>
  </si>
  <si>
    <t>LIMAINEE LIM</t>
  </si>
  <si>
    <t>F443420260507007424</t>
  </si>
  <si>
    <t>PVPBB-2605-0642</t>
  </si>
  <si>
    <t>MARY CHING CHING</t>
  </si>
  <si>
    <t>F0985020251231039433</t>
  </si>
  <si>
    <t>PVPBB-2605-0657</t>
  </si>
  <si>
    <t>PVPBB-2605-0620</t>
  </si>
  <si>
    <t>F0440620260103024536</t>
  </si>
  <si>
    <t>PVPBB-2605-0620A</t>
  </si>
  <si>
    <t>F440620251026018281</t>
  </si>
  <si>
    <t>PVPBB-2605-0622</t>
  </si>
  <si>
    <t>13/10 /2025</t>
  </si>
  <si>
    <t>PVPBB-2605-0622A</t>
  </si>
  <si>
    <t>F0440620251015005419</t>
  </si>
  <si>
    <t>PVPBB-2605-0623A</t>
  </si>
  <si>
    <t>F0440620260107015815</t>
  </si>
  <si>
    <t>PVPBB-2605-0623</t>
  </si>
  <si>
    <t>F985020260506025560</t>
  </si>
  <si>
    <t>PVPBB-2605-0633</t>
  </si>
  <si>
    <t>F985020260507003878</t>
  </si>
  <si>
    <t>PVPBB-2605-0637</t>
  </si>
  <si>
    <t>F443420260504020452</t>
  </si>
  <si>
    <t>PVPBB-2605-0641</t>
  </si>
  <si>
    <t>F0440620260407003515</t>
  </si>
  <si>
    <t>PVPBB-2605-0646</t>
  </si>
  <si>
    <t>PVPBB-2605-0667</t>
  </si>
  <si>
    <t>VIVIAN CHUNG</t>
  </si>
  <si>
    <t>DUITNOW QR- CHUNG SHU TING *</t>
  </si>
  <si>
    <t>PVPBB-2605-0668</t>
  </si>
  <si>
    <t>MBB CT- LEE SIEW SIAN *Fund Transfer</t>
  </si>
  <si>
    <t>PVPBB-2605-0873</t>
  </si>
  <si>
    <t>MBB CT- HENG CHANG YI *Fund transfer</t>
  </si>
  <si>
    <t>PVPBB-2605-0874</t>
  </si>
  <si>
    <t>SUSAN LER</t>
  </si>
  <si>
    <t>DUITNOW QR- LER LEK TIN *</t>
  </si>
  <si>
    <t>PVPBB-2605-0867</t>
  </si>
  <si>
    <t>PVPBB-2605-0876</t>
  </si>
  <si>
    <t>CHAN MAI</t>
  </si>
  <si>
    <t>purchase G MS CHAN GEAH MAI *rainbow wholes</t>
  </si>
  <si>
    <t>PVPBB-2605-0878</t>
  </si>
  <si>
    <t>叶新有</t>
  </si>
  <si>
    <t>F985020250921000510</t>
  </si>
  <si>
    <t>PVPBB-2605-0678</t>
  </si>
  <si>
    <t>F985020251030024519</t>
  </si>
  <si>
    <t>PVPBB-2605-0678A</t>
  </si>
  <si>
    <t>F985020260508024519</t>
  </si>
  <si>
    <t>PVPBB-2605-0683</t>
  </si>
  <si>
    <t>F985020260509008138</t>
  </si>
  <si>
    <t>PVPBB-2605-0684</t>
  </si>
  <si>
    <t>CHIN CHOOI DENG</t>
  </si>
  <si>
    <t>F443420260509010090</t>
  </si>
  <si>
    <t>PVPBB-2605-0691</t>
  </si>
  <si>
    <t>INSTANT TRANSFER LIM HOCK KENG *MEPS FUNDS TRA</t>
  </si>
  <si>
    <t>PVPBB-2605-0700</t>
  </si>
  <si>
    <t>WEIWEI LIM</t>
  </si>
  <si>
    <t>F443420260509005224</t>
  </si>
  <si>
    <t>F443420260509019940</t>
  </si>
  <si>
    <t>MEELING LAI</t>
  </si>
  <si>
    <t>LAI MEE LING FUND TRANSFER</t>
  </si>
  <si>
    <t>SELING PANG</t>
  </si>
  <si>
    <t>F985020260509028970</t>
  </si>
  <si>
    <t>MK LEE</t>
  </si>
  <si>
    <t>MBB CT- LEE MEI KOOI *from MK LEE</t>
  </si>
  <si>
    <t>F0443420260305015711</t>
  </si>
  <si>
    <t>WAI MIN LOW</t>
  </si>
  <si>
    <t>F440620250827034494</t>
  </si>
  <si>
    <t>LINGER LING</t>
  </si>
  <si>
    <t>F0985020250905013192</t>
  </si>
  <si>
    <t>SALLY CHIN</t>
  </si>
  <si>
    <t>F985020260505007164</t>
  </si>
  <si>
    <t>JOAN CHUA</t>
  </si>
  <si>
    <t>F440620250822037133</t>
  </si>
  <si>
    <t>LI FERN</t>
  </si>
  <si>
    <t>Gift SOH LI HUN *Li Fern</t>
  </si>
  <si>
    <t>F443420260509013260</t>
  </si>
  <si>
    <t>F443420260509023260</t>
  </si>
  <si>
    <t>CHIEW MUI</t>
  </si>
  <si>
    <t>F985020260417015639</t>
  </si>
  <si>
    <t>F443420260510004346</t>
  </si>
  <si>
    <t>F0443420251126011527</t>
  </si>
  <si>
    <t>杨丽萍 YONG LEE PIN</t>
  </si>
  <si>
    <t>F985020260510031528</t>
  </si>
  <si>
    <t>TING CHNT KIAW</t>
  </si>
  <si>
    <t>.9519445 TING CHNT KIAW *Fund transfer</t>
  </si>
  <si>
    <t>ANNA BOON</t>
  </si>
  <si>
    <t>TAN HUI QING *Rainbow wholes</t>
  </si>
  <si>
    <t>VIEVE VIEVE</t>
  </si>
  <si>
    <t>Coco LIEW MING HUI *Vieve</t>
  </si>
  <si>
    <t>VENICE CHONG</t>
  </si>
  <si>
    <t>INSTANT TRANSFER LIM YOKE FUI *MEPS FUNDS TRA</t>
  </si>
  <si>
    <t>Market G LEE YANN SHYA *Bill payment</t>
  </si>
  <si>
    <t>WAT NGO</t>
  </si>
  <si>
    <t>MBB CT- YAP WAT NGO *FF</t>
  </si>
  <si>
    <t>JESS CYN</t>
  </si>
  <si>
    <t>F985020260429007090</t>
  </si>
  <si>
    <t>STEPHENIE SIM SAW YIK</t>
  </si>
  <si>
    <t>MBB CT- SIM SAW YIK *STEPHENIE SIM</t>
  </si>
  <si>
    <t>MBB CT- SIEA MIN KAI *Fund Transfer</t>
  </si>
  <si>
    <t>F0985020260418043091</t>
  </si>
  <si>
    <t>F443420260511000266</t>
  </si>
  <si>
    <t>EUNICE LEE</t>
  </si>
  <si>
    <t>MBB CT- LEE XUE TING *pretty skin x</t>
  </si>
  <si>
    <t>LAW MAY MAY LAW</t>
  </si>
  <si>
    <t>DUITNOW QR- LAW TEE SEM *</t>
  </si>
  <si>
    <t>F0440620260115008918</t>
  </si>
  <si>
    <t>F985020260508010374</t>
  </si>
  <si>
    <t>F985020260512008248</t>
  </si>
  <si>
    <t>F0440620251026010347</t>
  </si>
  <si>
    <t>F443420260511010782</t>
  </si>
  <si>
    <t>F985020260510036098</t>
  </si>
  <si>
    <t>CHRISTINE TEOH</t>
  </si>
  <si>
    <t>F443420260510019158</t>
  </si>
  <si>
    <t>LIANG HOOI PHAIK</t>
  </si>
  <si>
    <t>F985020260407048865</t>
  </si>
  <si>
    <t>SOH LEHCHING</t>
  </si>
  <si>
    <t>F0985020260420028747</t>
  </si>
  <si>
    <t>F0985020260210069316</t>
  </si>
  <si>
    <t>LISA CHIN</t>
  </si>
  <si>
    <t>DUITNOW QR- DARJI PRAKASH *</t>
  </si>
  <si>
    <t>LEONG AGNES</t>
  </si>
  <si>
    <t>F0443420250609006917</t>
  </si>
  <si>
    <t>钟俐</t>
  </si>
  <si>
    <t>F440620250616074817</t>
  </si>
  <si>
    <t>SHAMINY KIM</t>
  </si>
  <si>
    <t>F0440620250414005912</t>
  </si>
  <si>
    <t>F0440620250616051171</t>
  </si>
  <si>
    <t>SERENA CHOW</t>
  </si>
  <si>
    <t>F0440620250517075914</t>
  </si>
  <si>
    <t xml:space="preserve">F0440620250504008656 </t>
  </si>
  <si>
    <t>YVONNE LOVE</t>
  </si>
  <si>
    <t>F985020260512020643</t>
  </si>
  <si>
    <t>F985020260110017037</t>
  </si>
  <si>
    <t>F443420260508003473</t>
  </si>
  <si>
    <t>F985020260421023486</t>
  </si>
  <si>
    <t>黄秋娟</t>
  </si>
  <si>
    <t>F985020260512001585</t>
  </si>
  <si>
    <t>MONICA HII</t>
  </si>
  <si>
    <t>F985020260513005590</t>
  </si>
  <si>
    <t>SEE PEI YEE</t>
  </si>
  <si>
    <t>c SEE PEI YEE *eianbor</t>
  </si>
  <si>
    <t>WL CHONG</t>
  </si>
  <si>
    <t>F985020260513012527</t>
  </si>
  <si>
    <t>F443420260425013714</t>
  </si>
  <si>
    <t>F0985020260402007877</t>
  </si>
  <si>
    <t>F0985020260320046383</t>
  </si>
  <si>
    <t>F0985020260413009132</t>
  </si>
  <si>
    <t>F0985020260407013088</t>
  </si>
  <si>
    <t>JESS LIM</t>
  </si>
  <si>
    <t>F985020260511036406</t>
  </si>
  <si>
    <t>TAN LEE TING</t>
  </si>
  <si>
    <t>DUITNOW QR- TAN LEE TING *</t>
  </si>
  <si>
    <t>TIM MICHELLE</t>
  </si>
  <si>
    <t>F0440620260330019465</t>
  </si>
  <si>
    <t>PEI QIN TEE</t>
  </si>
  <si>
    <t>F985020260508012422</t>
  </si>
  <si>
    <t>YVONNE LIM</t>
  </si>
  <si>
    <t>LIM NYET TIN *Postage</t>
  </si>
  <si>
    <t>ALICE TING AI LEE</t>
  </si>
  <si>
    <t>F985020260510047870</t>
  </si>
  <si>
    <t>MBB CT- TEW LEE HWA *Fund transfer</t>
  </si>
  <si>
    <t>BEE HUA</t>
  </si>
  <si>
    <t>F985020260512018275</t>
  </si>
  <si>
    <t>CHONG EWE LAY</t>
  </si>
  <si>
    <t>MBB CT- CHONG EWE LAY *Fund transfer</t>
  </si>
  <si>
    <t>杨真真</t>
  </si>
  <si>
    <t>F443420260421046421</t>
  </si>
  <si>
    <t>赖国玲</t>
  </si>
  <si>
    <t>LAI KOK LENG *...</t>
  </si>
  <si>
    <t>VIVI CLNG</t>
  </si>
  <si>
    <t>F985020260513011105</t>
  </si>
  <si>
    <t>F985020260512016851</t>
  </si>
  <si>
    <t>LEONG CW LAU ZI QING *rainbow</t>
  </si>
  <si>
    <t>CASSANDRA LAU</t>
  </si>
  <si>
    <t>MBB CT- LAU SING YAU *Cassandra Lau</t>
  </si>
  <si>
    <t>SAU YONG PEONA LEE</t>
  </si>
  <si>
    <t>AA/leesau yong LEE SAU YONG *Fund Transfer</t>
  </si>
  <si>
    <t>E260402 ON WAI FANG *On Wai Fang</t>
  </si>
  <si>
    <t>DUITNOW QR- NG CHEN LAI *</t>
  </si>
  <si>
    <t>JENNY LEE</t>
  </si>
  <si>
    <t>MBB CT- LEE NGAN CHIN *Fund transfer</t>
  </si>
  <si>
    <t>BEVERLY MEI</t>
  </si>
  <si>
    <t>MBB CT- WONG KE QIAN *Fund Transfer</t>
  </si>
  <si>
    <t>F985020260508022667</t>
  </si>
  <si>
    <t>F985020260509024733</t>
  </si>
  <si>
    <t>F443420260507009401</t>
  </si>
  <si>
    <t>EE MEI</t>
  </si>
  <si>
    <t>F0440620250824017593</t>
  </si>
  <si>
    <t>DUITNOW QR- CHUAH GAIK MOOI *</t>
  </si>
  <si>
    <t>MBB CT- LOH DIANN JUANG *Sharon Loh</t>
  </si>
  <si>
    <t>F985020260510056064</t>
  </si>
  <si>
    <t>F443420260513008062</t>
  </si>
  <si>
    <t>F985020260508013346</t>
  </si>
  <si>
    <t>PENNY MOK</t>
  </si>
  <si>
    <t>F443420260506015508</t>
  </si>
  <si>
    <t>DUITNOW QR- NG YOKE MOOI *</t>
  </si>
  <si>
    <t>黄枚禎</t>
  </si>
  <si>
    <t>F0443420260201019033</t>
  </si>
  <si>
    <t>CHENG GUAN TAN</t>
  </si>
  <si>
    <t>DUITNOW QR- TAN CHENG GUAN *</t>
  </si>
  <si>
    <t>SERENE SK</t>
  </si>
  <si>
    <t>MBB CT- SUIT PEK KUAN *Fund transfer</t>
  </si>
  <si>
    <t>LUCY CHONG</t>
  </si>
  <si>
    <t>F0440620260105008962</t>
  </si>
  <si>
    <t>NANA CHUA</t>
  </si>
  <si>
    <t>F443420260421056584</t>
  </si>
  <si>
    <t>ROAELYN LWI</t>
  </si>
  <si>
    <t>F0443420260421034663</t>
  </si>
  <si>
    <t>F0985020260203009397</t>
  </si>
  <si>
    <t>DUITNOW QR- CHAN LEE FONG *</t>
  </si>
  <si>
    <t>F0440620260329005758</t>
  </si>
  <si>
    <t>F985020260427014496</t>
  </si>
  <si>
    <t>F985020260516003223</t>
  </si>
  <si>
    <t>F985020260510048771</t>
  </si>
  <si>
    <t>KONG EIK LING</t>
  </si>
  <si>
    <t>F985020260512028414</t>
  </si>
  <si>
    <t>F985020260509027607</t>
  </si>
  <si>
    <t>F0985020260206006125</t>
  </si>
  <si>
    <t>F0985020260405025598</t>
  </si>
  <si>
    <t>吕吕</t>
  </si>
  <si>
    <t>F985020260429005357</t>
  </si>
  <si>
    <t>F985020260424014680</t>
  </si>
  <si>
    <t>LOH PEGGY</t>
  </si>
  <si>
    <t>F0443420260201007351</t>
  </si>
  <si>
    <t>MBB CT- JOO MEI SUAN *Fund transfer</t>
  </si>
  <si>
    <t>SINDY YING YING</t>
  </si>
  <si>
    <t>MBB CT- TANG YING YING *SindyYingYing</t>
  </si>
  <si>
    <t>STEPHANIE KONG</t>
  </si>
  <si>
    <t>MBB CT- KONG LEE TENG *rainbow</t>
  </si>
  <si>
    <t>ESTHER LIM</t>
  </si>
  <si>
    <t>F985020260513016201</t>
  </si>
  <si>
    <t>F0985020260204050238</t>
  </si>
  <si>
    <t>F0443420260203009397</t>
  </si>
  <si>
    <t>F0440620260401005647</t>
  </si>
  <si>
    <t>F0985020260205028895</t>
  </si>
  <si>
    <t>MICHELLA CHAN</t>
  </si>
  <si>
    <t>F443420260513001126</t>
  </si>
  <si>
    <t>F443420260510019525</t>
  </si>
  <si>
    <t xml:space="preserve">F443420260510019616 </t>
  </si>
  <si>
    <t>F0443420260130064201</t>
  </si>
  <si>
    <t xml:space="preserve">F0443420260202021685 </t>
  </si>
  <si>
    <t xml:space="preserve">F0443420260306003057 </t>
  </si>
  <si>
    <t xml:space="preserve">F0443420260415002379 </t>
  </si>
  <si>
    <t>F443420260424007940</t>
  </si>
  <si>
    <t>F443420260513001252</t>
  </si>
  <si>
    <t>SUKI WMN</t>
  </si>
  <si>
    <t>F0985020260204039427</t>
  </si>
  <si>
    <t>F985020260514013072</t>
  </si>
  <si>
    <t>WILLIAM WONG</t>
  </si>
  <si>
    <t>F0985020260112017446</t>
  </si>
  <si>
    <t>CECILIA CH</t>
  </si>
  <si>
    <t>F985020260517009281</t>
  </si>
  <si>
    <t>F985020260505005924</t>
  </si>
  <si>
    <t>AIHUA CHUAH</t>
  </si>
  <si>
    <t>DUITNOW QR- CHUAH AI HUA *</t>
  </si>
  <si>
    <t>ANGELINE ENG</t>
  </si>
  <si>
    <t>ENG EE CHING *Angeline</t>
  </si>
  <si>
    <t>SANDY CHAN</t>
  </si>
  <si>
    <t>CHAN CHOW SAN FUND TRANSFER</t>
  </si>
  <si>
    <t>KWON JY</t>
  </si>
  <si>
    <t>Kwon jy WONG SOOK YEE *Transfer</t>
  </si>
  <si>
    <t>宋青苓</t>
  </si>
  <si>
    <t>MBB CT- LIM YOCK LIAN *Fund Transfer</t>
  </si>
  <si>
    <t>LING AMI</t>
  </si>
  <si>
    <t>MBB CT- LEE WAI LEN *Sent from AmOn</t>
  </si>
  <si>
    <t>曾艾羚</t>
  </si>
  <si>
    <t>Cheng Ai Ling CHENG AI LING *Rainbow G</t>
  </si>
  <si>
    <t>AUNTIE TAN</t>
  </si>
  <si>
    <t>TAN CHEE CHOON *Rainbow wholes</t>
  </si>
  <si>
    <t>IVY PUAH</t>
  </si>
  <si>
    <t>DUITNOW QR- PUAH SIEW LEE *</t>
  </si>
  <si>
    <t>SERENE SERENENG</t>
  </si>
  <si>
    <t>serene sereneng sew NG SEW KIEM *Fund Transfer</t>
  </si>
  <si>
    <t>F440620250412005792</t>
  </si>
  <si>
    <t>NETNET GAN</t>
  </si>
  <si>
    <t>F0440620250409043697</t>
  </si>
  <si>
    <t>F0440620250705013853</t>
  </si>
  <si>
    <t>VENNIS OOI</t>
  </si>
  <si>
    <t>F0440620250519021610</t>
  </si>
  <si>
    <t>MBB CT- TANG MEI LENG *Fund transfer</t>
  </si>
  <si>
    <t>F0440620260206001942</t>
  </si>
  <si>
    <t>曾诚桃</t>
  </si>
  <si>
    <t>F0440620260125018550</t>
  </si>
  <si>
    <t>F985020260518009487</t>
  </si>
  <si>
    <t>F0440620260125011030</t>
  </si>
  <si>
    <t>F0440620251017001407</t>
  </si>
  <si>
    <t>F0985020260418044771</t>
  </si>
  <si>
    <t>DUITNOW QR- HOH FUNG KIN *</t>
  </si>
  <si>
    <t>ZHI ROU</t>
  </si>
  <si>
    <t>F985020260518012271</t>
  </si>
  <si>
    <t>CHAI KAH LAI *Buy</t>
  </si>
  <si>
    <t>ZOEY WON</t>
  </si>
  <si>
    <t>DUITNOW QR- WON CHUI YEE *</t>
  </si>
  <si>
    <t>F985020260516026707</t>
  </si>
  <si>
    <t>ANGIE LOO</t>
  </si>
  <si>
    <t>F985020260517010868</t>
  </si>
  <si>
    <t>F985020260516008595</t>
  </si>
  <si>
    <t>F0440620260124017366</t>
  </si>
  <si>
    <t>F985020260518021309</t>
  </si>
  <si>
    <t>F0985020260208012094</t>
  </si>
  <si>
    <t>THERESA DEE</t>
  </si>
  <si>
    <t>MBB CT- DEE BEE LAN *Fund Transfer</t>
  </si>
  <si>
    <t>JASMINE LEO</t>
  </si>
  <si>
    <t>F443420260512009970</t>
  </si>
  <si>
    <t>EE LYN</t>
  </si>
  <si>
    <t>F985020260516001347</t>
  </si>
  <si>
    <t>F443420260519002471</t>
  </si>
  <si>
    <t>F0440620260405018118</t>
  </si>
  <si>
    <t>CHENG GAIK HOON</t>
  </si>
  <si>
    <t>CHENG GAIK HOON *Cheng Gaik Hoo</t>
  </si>
  <si>
    <t>唐乐云</t>
  </si>
  <si>
    <t>F0440620260105028135</t>
  </si>
  <si>
    <t>PUAN BOBO</t>
  </si>
  <si>
    <t>MBB CT- KOK CHOON YING *puan Bobo</t>
  </si>
  <si>
    <t>SYION ER</t>
  </si>
  <si>
    <t>MBB CT- LAU TIAN SHUI &amp; ER *Syion Er</t>
  </si>
  <si>
    <t>F0985020260325022644</t>
  </si>
  <si>
    <t>F0985020260402004714</t>
  </si>
  <si>
    <t>F985020260508016909</t>
  </si>
  <si>
    <t>F985020260520004664</t>
  </si>
  <si>
    <t>F443420260515003080</t>
  </si>
  <si>
    <t>F0985020260419014491</t>
  </si>
  <si>
    <t>F985020260519012380</t>
  </si>
  <si>
    <t>F0985020260310010929</t>
  </si>
  <si>
    <t>LEE HIK YUK</t>
  </si>
  <si>
    <t>F985020260212001337</t>
  </si>
  <si>
    <t>F0985020260330012001</t>
  </si>
  <si>
    <t>F985020260428003187</t>
  </si>
  <si>
    <t>SHIRLEE LEE</t>
  </si>
  <si>
    <t>F0985020260223012607</t>
  </si>
  <si>
    <t>F0440620260421014944</t>
  </si>
  <si>
    <t>NG SIEW YEN</t>
  </si>
  <si>
    <t>W - china NG SIEW YEN *Ng Siew yen</t>
  </si>
  <si>
    <t>moon KON NYET OI *Transfer</t>
  </si>
  <si>
    <t>F0985020260226008602</t>
  </si>
  <si>
    <t>VERONICA WONG</t>
  </si>
  <si>
    <t>F985020260506044337</t>
  </si>
  <si>
    <t>CHRISTY KOH</t>
  </si>
  <si>
    <t>F985020260510067339</t>
  </si>
  <si>
    <t>F443420260519008859</t>
  </si>
  <si>
    <t>LAY HEONG</t>
  </si>
  <si>
    <t>DUITNOW QR- OON LAY HEONG *</t>
  </si>
  <si>
    <t>KOH XIN</t>
  </si>
  <si>
    <t>DUITNOW QR- HEE FONG PIN *</t>
  </si>
  <si>
    <t>JESSIE WONG</t>
  </si>
  <si>
    <t>WONG OI KHIUM *Jessie wong</t>
  </si>
  <si>
    <t>F0440620250604018096</t>
  </si>
  <si>
    <t>F0440620250709012089</t>
  </si>
  <si>
    <t>JC TAN</t>
  </si>
  <si>
    <t>F985020260521014845</t>
  </si>
  <si>
    <t>JESSE BEBE</t>
  </si>
  <si>
    <t>F443420260520009815</t>
  </si>
  <si>
    <t>JANET GOH</t>
  </si>
  <si>
    <t>F985020260521014561</t>
  </si>
  <si>
    <t>PL KHOO</t>
  </si>
  <si>
    <t>F443420260515002147</t>
  </si>
  <si>
    <t>F0440620260310008218</t>
  </si>
  <si>
    <t>F0440620250813008178</t>
  </si>
  <si>
    <t>F0440620260129009946</t>
  </si>
  <si>
    <t>F443420260521017189</t>
  </si>
  <si>
    <t>F0985020260215006745</t>
  </si>
  <si>
    <t>PECK LING ANG</t>
  </si>
  <si>
    <t>F440620260429001167</t>
  </si>
  <si>
    <t>YVONNE NGOI</t>
  </si>
  <si>
    <t>F440620260126009254</t>
  </si>
  <si>
    <t>F985020260516022821</t>
  </si>
  <si>
    <t>刘眉芳</t>
  </si>
  <si>
    <t>F0440620260408002134</t>
  </si>
  <si>
    <t>NG LEE HUIH</t>
  </si>
  <si>
    <t>F985020260301008870</t>
  </si>
  <si>
    <t>SHIRLEY LAU CF</t>
  </si>
  <si>
    <t>F443420260520012799</t>
  </si>
  <si>
    <t>LEW KOK LAM</t>
  </si>
  <si>
    <t>F0443420260305006964</t>
  </si>
  <si>
    <t>F0440620260122010006</t>
  </si>
  <si>
    <t>CECILIA TAN</t>
  </si>
  <si>
    <t>F443420260520016264</t>
  </si>
  <si>
    <t>KELLY LIEW KOK</t>
  </si>
  <si>
    <t>KOK SOCK CHIN *FB KELLY LIEW</t>
  </si>
  <si>
    <t>MBB CT- EM LAY CHENG *from Em</t>
  </si>
  <si>
    <t>TEH SOO FERN</t>
  </si>
  <si>
    <t>DUITNOW QR- TEH SOO FERN *</t>
  </si>
  <si>
    <t>JOYCE KU</t>
  </si>
  <si>
    <t>F985020260213052855</t>
  </si>
  <si>
    <t>F985020251220033506</t>
  </si>
  <si>
    <t>BOON SIOW YEN</t>
  </si>
  <si>
    <t>F443420260520005181</t>
  </si>
  <si>
    <t>F0440620260105007787</t>
  </si>
  <si>
    <t>pay KU SHY MING *Fund Transfer</t>
  </si>
  <si>
    <t>F443420260522009464</t>
  </si>
  <si>
    <t>F443420260521023820</t>
  </si>
  <si>
    <t>LEONG KIM LIM</t>
  </si>
  <si>
    <t>F443420260521009428</t>
  </si>
  <si>
    <t>JESSICA SOON</t>
  </si>
  <si>
    <t>F0440620251123002294</t>
  </si>
  <si>
    <t>RITA LEE</t>
  </si>
  <si>
    <t>F0440620260101005397</t>
  </si>
  <si>
    <t>F443420260521024423</t>
  </si>
  <si>
    <t>CHENFANG FANG FANG</t>
  </si>
  <si>
    <t>F985020260308024140</t>
  </si>
  <si>
    <t>MBB CT- CHUAH CHUI FONG *CHINA HH</t>
  </si>
  <si>
    <t>WHUEYPENG YAW</t>
  </si>
  <si>
    <t>YAW WHUEY PENG *RAINBOW WHOLES</t>
  </si>
  <si>
    <t>FJLP042201373933 YAW WHUEY PENG IBG through AT</t>
  </si>
  <si>
    <t>F0440620260404010639</t>
  </si>
  <si>
    <t>AMY LIM</t>
  </si>
  <si>
    <t>DUITNOW QR- LIM JIE YING *</t>
  </si>
  <si>
    <t>陈静玲</t>
  </si>
  <si>
    <t>MBB CT- TAN CHIN LING *lisa tan</t>
  </si>
  <si>
    <t>ASTAR LAU</t>
  </si>
  <si>
    <t>MBB CT- WONG LENG MEI *Astar Lau</t>
  </si>
  <si>
    <t>MBB CT- HA SHI MING *Fund transfer</t>
  </si>
  <si>
    <t>IVY CHUNG</t>
  </si>
  <si>
    <t>DUITNOW QR- CHUNG WON KWAN *</t>
  </si>
  <si>
    <t>DOREEN NG</t>
  </si>
  <si>
    <t>Doreen ng DOREEN NG YIM CHEAN*Sent from AmOn</t>
  </si>
  <si>
    <t>EVELYN CHONG</t>
  </si>
  <si>
    <t>F0985020250814048626</t>
  </si>
  <si>
    <t>F985020260322006197</t>
  </si>
  <si>
    <t>F985020260523101016</t>
  </si>
  <si>
    <t>F0440620250822008055</t>
  </si>
  <si>
    <t>YAUMUI SOO</t>
  </si>
  <si>
    <t>F0440620260130028684</t>
  </si>
  <si>
    <t>JUSTINE CHIN</t>
  </si>
  <si>
    <t>F985020260523095151</t>
  </si>
  <si>
    <t>F443420260520002110</t>
  </si>
  <si>
    <t>HUI FONG TAN</t>
  </si>
  <si>
    <t>DUITNOW QR- TAN HUI FONG *</t>
  </si>
  <si>
    <t>POLY CHIN</t>
  </si>
  <si>
    <t>F443420260522012123</t>
  </si>
  <si>
    <t>CELINA YEAN OSAKA</t>
  </si>
  <si>
    <t>F0440620250923002362</t>
  </si>
  <si>
    <t>F0440620250912020817</t>
  </si>
  <si>
    <t>MIKO NG</t>
  </si>
  <si>
    <t>F0440620260418001821</t>
  </si>
  <si>
    <t>黄丽娟</t>
  </si>
  <si>
    <t>F985020260523085756</t>
  </si>
  <si>
    <t>CHERYL CHIA</t>
  </si>
  <si>
    <t>R985020260523017275</t>
  </si>
  <si>
    <t>F985020260525015575</t>
  </si>
  <si>
    <t>F443420260517007979</t>
  </si>
  <si>
    <t>B LEAN LIM</t>
  </si>
  <si>
    <t>MS LIM BEE LEAN *b lean lim</t>
  </si>
  <si>
    <t>CHRIS CHENG</t>
  </si>
  <si>
    <t>F0440620260306004115</t>
  </si>
  <si>
    <t>MBB CT- ALEXANDER PHOON CHI*Fund transfer</t>
  </si>
  <si>
    <t>PEARLY NG</t>
  </si>
  <si>
    <t>DUITNOW QR- NG KUAN PING *</t>
  </si>
  <si>
    <t>Amy Phoon PHOON MEE YING *Fund transfer</t>
  </si>
  <si>
    <t>F0440620250704025051</t>
  </si>
  <si>
    <t>F0440620250707006433</t>
  </si>
  <si>
    <t>F0440620250413036276</t>
  </si>
  <si>
    <t>SHARON KOH</t>
  </si>
  <si>
    <t>F985020250617016982</t>
  </si>
  <si>
    <t>JESS HIM</t>
  </si>
  <si>
    <t>F0985020250716033847</t>
  </si>
  <si>
    <t>CHAI CHIA</t>
  </si>
  <si>
    <t>MBB CT- CHUA CHAI SIAN *Chai Chia</t>
  </si>
  <si>
    <t>F985020260526032727</t>
  </si>
  <si>
    <t>CHOO JIMMY</t>
  </si>
  <si>
    <t>1210/GIFTS TO INDIVICHOO JOON KAI/CHOO /ROC/MB6050708</t>
  </si>
  <si>
    <t>魏兒</t>
  </si>
  <si>
    <t>F985020260523050716</t>
  </si>
  <si>
    <t>F985020260524056171</t>
  </si>
  <si>
    <t>F985020260525057972</t>
  </si>
  <si>
    <t>F985020260525035194</t>
  </si>
  <si>
    <t>F985020260525011125</t>
  </si>
  <si>
    <t>F0985020260328012868</t>
  </si>
  <si>
    <t>家家</t>
  </si>
  <si>
    <t>F985020260525018785</t>
  </si>
  <si>
    <t>EVA LEE</t>
  </si>
  <si>
    <t>F985020260524071468</t>
  </si>
  <si>
    <t>ELISE TAN</t>
  </si>
  <si>
    <t>F985020260525017601</t>
  </si>
  <si>
    <t>LAIKUIN AGNES</t>
  </si>
  <si>
    <t>F985020260524043240</t>
  </si>
  <si>
    <t>JULIE DING</t>
  </si>
  <si>
    <t>F985020260525050907</t>
  </si>
  <si>
    <t>POULINE TAN</t>
  </si>
  <si>
    <t>F985020260526003091</t>
  </si>
  <si>
    <t>F985020260525020534</t>
  </si>
  <si>
    <t>KL LAI</t>
  </si>
  <si>
    <t>F985020260524080725</t>
  </si>
  <si>
    <t>F985020260524033282</t>
  </si>
  <si>
    <t>F985020260523079193</t>
  </si>
  <si>
    <t>F985020260524087525</t>
  </si>
  <si>
    <t>CHUI PING</t>
  </si>
  <si>
    <t>F985020260525005885</t>
  </si>
  <si>
    <t>SIM WAN HOAY</t>
  </si>
  <si>
    <t>F0440620251022024185</t>
  </si>
  <si>
    <t>F985020260523004953</t>
  </si>
  <si>
    <t>soh leh ching SOH LEH CHING *Fund transfer</t>
  </si>
  <si>
    <t>梁雪萍</t>
  </si>
  <si>
    <t>F985020260524038739</t>
  </si>
  <si>
    <t>F985020260525043859</t>
  </si>
  <si>
    <t>PRISCILLA THIEN</t>
  </si>
  <si>
    <t>F985020260524066808</t>
  </si>
  <si>
    <t>F0440620260102087889</t>
  </si>
  <si>
    <t>WAI YOONG TANG</t>
  </si>
  <si>
    <t>F985020260524070851</t>
  </si>
  <si>
    <t>KELLY KANG</t>
  </si>
  <si>
    <t>F985020260523076508</t>
  </si>
  <si>
    <t>LEE QIN GAN</t>
  </si>
  <si>
    <t>F0440620250904009322</t>
  </si>
  <si>
    <t>王小凤</t>
  </si>
  <si>
    <t>F0440620260128009361</t>
  </si>
  <si>
    <t>SAMMIE TAI</t>
  </si>
  <si>
    <t>F0440620260127014708</t>
  </si>
  <si>
    <t>JELIT THONG</t>
  </si>
  <si>
    <t>F985020260524066077</t>
  </si>
  <si>
    <t>SOW CHAN LIEW</t>
  </si>
  <si>
    <t>F985020260524068873</t>
  </si>
  <si>
    <t>SUEN LEE</t>
  </si>
  <si>
    <t>F985020260525009240</t>
  </si>
  <si>
    <t>LISA LEE</t>
  </si>
  <si>
    <t>F985020260524054985</t>
  </si>
  <si>
    <t>DUITNOW QR- NGU SUNG HUONG *</t>
  </si>
  <si>
    <t>KWAI NYOK HOI</t>
  </si>
  <si>
    <t>F985020260522006401</t>
  </si>
  <si>
    <t>IREENE TONG</t>
  </si>
  <si>
    <t>F985020260525044514</t>
  </si>
  <si>
    <t>LILY CHAN</t>
  </si>
  <si>
    <t>F0985020260418045127</t>
  </si>
  <si>
    <t>SUENNE TAN</t>
  </si>
  <si>
    <t>MBB CT- TAN SI EN *Suenne Tan</t>
  </si>
  <si>
    <t>F440620260522002959</t>
  </si>
  <si>
    <t>CHRISTINE HO</t>
  </si>
  <si>
    <t>3110/GOODS AND SERVICHRISTINE HO GUOZHE /ROC/MB6041306</t>
  </si>
  <si>
    <t>F443420260515009359</t>
  </si>
  <si>
    <t>F443420260528036386</t>
  </si>
  <si>
    <t>CHUA SIEW CHENG</t>
  </si>
  <si>
    <t>F985020260522019230</t>
  </si>
  <si>
    <t>F985020260525029534</t>
  </si>
  <si>
    <t>F443420260526034092</t>
  </si>
  <si>
    <t>EMILY FOO</t>
  </si>
  <si>
    <t>MBB CT- FOO YOKE KHIM *Emily Foo</t>
  </si>
  <si>
    <t>JOLIN TAN</t>
  </si>
  <si>
    <t>F985020260524055174</t>
  </si>
  <si>
    <t>F443420260528027773</t>
  </si>
  <si>
    <t>BEE BEE LEE</t>
  </si>
  <si>
    <t>F985020260525054740</t>
  </si>
  <si>
    <t>LIAN MEI YENG</t>
  </si>
  <si>
    <t>F443420260525025082</t>
  </si>
  <si>
    <t>CHANG TSAE TWU 張彩圖</t>
  </si>
  <si>
    <t>F985020260525044785</t>
  </si>
  <si>
    <t>BELLE BELLE</t>
  </si>
  <si>
    <t>F985020260528002844</t>
  </si>
  <si>
    <t>F443420260526099570</t>
  </si>
  <si>
    <t>YONG FOONG YONG FOONG</t>
  </si>
  <si>
    <t>F985020260528002664</t>
  </si>
  <si>
    <t>SERENA KHOO</t>
  </si>
  <si>
    <t>F985020260525055966</t>
  </si>
  <si>
    <t>F443420260524006789</t>
  </si>
  <si>
    <t>F443420260526031033</t>
  </si>
  <si>
    <t>LIM AIK HUANG</t>
  </si>
  <si>
    <t>F443420260525007785</t>
  </si>
  <si>
    <t>DEE DEE TEE</t>
  </si>
  <si>
    <t>F0440620250827036082</t>
  </si>
  <si>
    <t>TAN KIMMOY</t>
  </si>
  <si>
    <t>F985020260510047619</t>
  </si>
  <si>
    <t>LILIAN SEAH</t>
  </si>
  <si>
    <t>F985020260523079674</t>
  </si>
  <si>
    <t>ANNIE GUAN</t>
  </si>
  <si>
    <t>F0440620251110002668</t>
  </si>
  <si>
    <t>F985020260526022301</t>
  </si>
  <si>
    <t>VICTORIA KHOO</t>
  </si>
  <si>
    <t>F443420260526015036</t>
  </si>
  <si>
    <t>F443420260527005498</t>
  </si>
  <si>
    <t>F985020260526031485</t>
  </si>
  <si>
    <t>F985020260523062912</t>
  </si>
  <si>
    <t>CK YONG</t>
  </si>
  <si>
    <t>MBB CT- YONG CHOI KIM *jjewelry cysta</t>
  </si>
  <si>
    <t>CHOU CHOOI LEE</t>
  </si>
  <si>
    <t>F0443420251123021114</t>
  </si>
  <si>
    <t>MEI WONG</t>
  </si>
  <si>
    <t>MBB CT- WONG LENG MEI *Wong mei</t>
  </si>
  <si>
    <t>MEI LO</t>
  </si>
  <si>
    <t>DUITNOW QR- LO PUI MUN *</t>
  </si>
  <si>
    <t>CHOK LULU</t>
  </si>
  <si>
    <t>DUITNOW QR- CHOK CHU MOI *</t>
  </si>
  <si>
    <t>F985020260525045491</t>
  </si>
  <si>
    <t>F985020260528009755</t>
  </si>
  <si>
    <t>HSIAO WEI</t>
  </si>
  <si>
    <t>F443420260528028230</t>
  </si>
  <si>
    <t>F985020260528009822</t>
  </si>
  <si>
    <t>SAMMI WAN</t>
  </si>
  <si>
    <t>F985020260528009084</t>
  </si>
  <si>
    <t>ELAINE FONG</t>
  </si>
  <si>
    <t>F443420260529017433</t>
  </si>
  <si>
    <t>TAN LAI HOAY</t>
  </si>
  <si>
    <t>MBB CT- TAN MUI JONG *Evelyn Quah</t>
  </si>
  <si>
    <t>EVELYN QUAH</t>
  </si>
  <si>
    <t>F443420260524005147</t>
  </si>
  <si>
    <t>F443420260526050778</t>
  </si>
  <si>
    <t>F443420260530015389</t>
  </si>
  <si>
    <t>F985020260526004351</t>
  </si>
  <si>
    <t>CHAN LEE FUN</t>
  </si>
  <si>
    <t>F985020260523106919</t>
  </si>
  <si>
    <t>F443420260528069309</t>
  </si>
  <si>
    <t>佩霓</t>
  </si>
  <si>
    <t>F443420260528015820</t>
  </si>
  <si>
    <t>MBB CT- TAN WOON SZE *Fund Transfer</t>
  </si>
  <si>
    <t>MAGGIE TAN</t>
  </si>
  <si>
    <t>MBB CT- TAN SIEW HUEI *Maggie tan</t>
  </si>
  <si>
    <t>JUNE LIM</t>
  </si>
  <si>
    <t>MBB CT- LIM CHOON AH *loan</t>
  </si>
  <si>
    <t>F443420260525021696</t>
  </si>
  <si>
    <t>F985020260523050435</t>
  </si>
  <si>
    <t>SHERWYN LOW</t>
  </si>
  <si>
    <t>F440620260424007217</t>
  </si>
  <si>
    <t>F443420260529010242</t>
  </si>
  <si>
    <t>F985020260525039124</t>
  </si>
  <si>
    <t>F443420260519009484</t>
  </si>
  <si>
    <t>PEGGY LEM</t>
  </si>
  <si>
    <t>F443420260528060046</t>
  </si>
  <si>
    <t>F443420260528048288</t>
  </si>
  <si>
    <t>F443420260529019333</t>
  </si>
  <si>
    <t>F0985020260417078856</t>
  </si>
  <si>
    <t>F443420260528053891</t>
  </si>
  <si>
    <t>F443420260528052330</t>
  </si>
  <si>
    <t>F443420260526011642</t>
  </si>
  <si>
    <t>LAI WAN YONG</t>
  </si>
  <si>
    <t>F443420260529008110</t>
  </si>
  <si>
    <t>NIKI FONG</t>
  </si>
  <si>
    <t>F985020260520013182</t>
  </si>
  <si>
    <t>DUITNOW QR- INNOCENCE GARDEN *</t>
  </si>
  <si>
    <t>F443420260528050234</t>
  </si>
  <si>
    <t>诗酩</t>
  </si>
  <si>
    <t>F985020260525020367</t>
  </si>
  <si>
    <t>F443420260524006221</t>
  </si>
  <si>
    <t>F443420260529018321</t>
  </si>
  <si>
    <t>Payment WONG YEW LAI *iris li</t>
  </si>
  <si>
    <t>JACELYN KHOW</t>
  </si>
  <si>
    <t>F443420260526116844</t>
  </si>
  <si>
    <t>JENNY THAM</t>
  </si>
  <si>
    <t>F443420260529034404</t>
  </si>
  <si>
    <t>EUGINE NG</t>
  </si>
  <si>
    <t>F985020260523083221</t>
  </si>
  <si>
    <t>SOHOO CHRIS</t>
  </si>
  <si>
    <t>F985020260525059683</t>
  </si>
  <si>
    <t>KELLY SAM</t>
  </si>
  <si>
    <t>F985020260523103140</t>
  </si>
  <si>
    <t>SHARON NG BP</t>
  </si>
  <si>
    <t>F985020260524087649</t>
  </si>
  <si>
    <t>CHONG SAMANTHA</t>
  </si>
  <si>
    <t>F985020260528000562</t>
  </si>
  <si>
    <t>GEIT CHEIN</t>
  </si>
  <si>
    <t>MBB CT- TAN GEIT CHEIN *Fund transfer</t>
  </si>
  <si>
    <t>F985020260531011682</t>
  </si>
  <si>
    <t>方堉华</t>
  </si>
  <si>
    <t>F985020260524066607</t>
  </si>
  <si>
    <t>F985020260524083508</t>
  </si>
  <si>
    <t>MICHELLE CHAN</t>
  </si>
  <si>
    <t>F443420260528020654</t>
  </si>
  <si>
    <t>F443420260528031721</t>
  </si>
  <si>
    <t>SIOW LI LIAN</t>
  </si>
  <si>
    <t>F443420260530007485</t>
  </si>
  <si>
    <t>ON CONNIE</t>
  </si>
  <si>
    <t>F443420260528044824</t>
  </si>
  <si>
    <t>YVONNE BEH</t>
  </si>
  <si>
    <t>F0440620260128022254</t>
  </si>
  <si>
    <t>MAY CHAN</t>
  </si>
  <si>
    <t>Mask CHAN SOK FONG *May Chan</t>
  </si>
  <si>
    <t>綿綿</t>
  </si>
  <si>
    <t>F443420260530004994</t>
  </si>
  <si>
    <t>JACEY WONG</t>
  </si>
  <si>
    <t>F985020260528005619</t>
  </si>
  <si>
    <t>黄毓萍</t>
  </si>
  <si>
    <t>F443420260522007286</t>
  </si>
  <si>
    <t>DUITNOW QR- DING AI MOOI *</t>
  </si>
  <si>
    <t>YEE PUI</t>
  </si>
  <si>
    <t>DUITNOW QR- YEE YOKE PUI *</t>
  </si>
  <si>
    <t>ALYSSA WONG</t>
  </si>
  <si>
    <t>F443420260528065621</t>
  </si>
  <si>
    <t>LUNA QUEEN</t>
  </si>
  <si>
    <t>DUITNOW QR- WONG VERNIE WAN SZE*</t>
  </si>
  <si>
    <t>张永莲</t>
  </si>
  <si>
    <t>DUITNOW QR- CHONG LOON LAIN *</t>
  </si>
  <si>
    <t>DUITNOW QR- TAN YUET CHOO *</t>
  </si>
  <si>
    <t>VENUS CHENG VENUS CHENG</t>
  </si>
  <si>
    <t>F985020260524025466</t>
  </si>
  <si>
    <t>WONG WONG</t>
  </si>
  <si>
    <t>F985020260526011636</t>
  </si>
  <si>
    <t>F443420260602009375</t>
  </si>
  <si>
    <t>GRACE ANG</t>
  </si>
  <si>
    <t>F443420260528021992</t>
  </si>
  <si>
    <t>CHONG NYOKLIN</t>
  </si>
  <si>
    <t>MBB CT- CHONG NYOK LIN *Fund Transfer</t>
  </si>
  <si>
    <t>BEBE TAN</t>
  </si>
  <si>
    <t>F443420260602033941</t>
  </si>
  <si>
    <t>F985020260602017695</t>
  </si>
  <si>
    <t>QUAH PEIPEI</t>
  </si>
  <si>
    <t>coco QUAH SWEY LI *A</t>
  </si>
  <si>
    <t>CRYSTAL TAN</t>
  </si>
  <si>
    <t>F443420260602016224</t>
  </si>
  <si>
    <t>PUAH LAI LEN</t>
  </si>
  <si>
    <t>F443420260603006543</t>
  </si>
  <si>
    <t>F443420260604005471</t>
  </si>
  <si>
    <t>F0440620260409008888</t>
  </si>
  <si>
    <t>F443420260526107735</t>
  </si>
  <si>
    <t>F440620260407000863</t>
  </si>
  <si>
    <t>SHERLEEN FONG</t>
  </si>
  <si>
    <t>F985020260530008430</t>
  </si>
  <si>
    <t>SAW GIM OOI</t>
  </si>
  <si>
    <t>F985020260525027247</t>
  </si>
  <si>
    <t>F443420260603003564</t>
  </si>
  <si>
    <t>F985020260528004003</t>
  </si>
  <si>
    <t>CRES LEE</t>
  </si>
  <si>
    <t>F443420260529044158</t>
  </si>
  <si>
    <t>YAN QING</t>
  </si>
  <si>
    <t>F985020260531001091</t>
  </si>
  <si>
    <t>SIEW CHUN ENG</t>
  </si>
  <si>
    <t>F985020260530009259</t>
  </si>
  <si>
    <t>F0440620260415022197</t>
  </si>
  <si>
    <t>DOREEN KUAN</t>
  </si>
  <si>
    <t>F443420260603002561</t>
  </si>
  <si>
    <t>ALICE SIA</t>
  </si>
  <si>
    <t>INSTANT TRANSFER SIA AH SEOK *MEPS FUNDS TRA</t>
  </si>
  <si>
    <t>JONITA YAP</t>
  </si>
  <si>
    <t>F443420260604004057</t>
  </si>
  <si>
    <t>MMISS CHEN</t>
  </si>
  <si>
    <t>F985020260531012011</t>
  </si>
  <si>
    <t>VIVI WONG</t>
  </si>
  <si>
    <t>WONG PEK WOOI *vivi wong (fb)</t>
  </si>
  <si>
    <t>IRENE SNG</t>
  </si>
  <si>
    <t>MBB CT- S'NG BUEA KIANG *IRENE SNG BUEA</t>
  </si>
  <si>
    <t>F443420260528019607</t>
  </si>
  <si>
    <t>F443420260526049994</t>
  </si>
  <si>
    <t>F443420260529021969</t>
  </si>
  <si>
    <t>美儿</t>
  </si>
  <si>
    <t>F443420260506008682</t>
  </si>
  <si>
    <t>CHEW YT</t>
  </si>
  <si>
    <t>F985020260525009525</t>
  </si>
  <si>
    <t>JESSICA CHOO</t>
  </si>
  <si>
    <t>F443420260528053458</t>
  </si>
  <si>
    <t>KAM YOKE</t>
  </si>
  <si>
    <t>MBB CT- LOO CHOI MEI *Fund transfer</t>
  </si>
  <si>
    <t>馨优</t>
  </si>
  <si>
    <t>DUITNOW QR- LIE YENNY *</t>
  </si>
  <si>
    <t>F985020260601000928</t>
  </si>
  <si>
    <t>LEE AI HUI *Jenny Lim</t>
  </si>
  <si>
    <t>MUI HUI LIM</t>
  </si>
  <si>
    <t>TAY AILYN</t>
  </si>
  <si>
    <t>F443420260526047786</t>
  </si>
  <si>
    <t>郭镁麗</t>
  </si>
  <si>
    <t>F985020260531001294</t>
  </si>
  <si>
    <t>KAN LEE TOH</t>
  </si>
  <si>
    <t>DUITNOW QR- TOH KANG LEE *</t>
  </si>
  <si>
    <t>LAI YIAN TING</t>
  </si>
  <si>
    <t>LIN</t>
  </si>
  <si>
    <t>DUITNOW QR- LEE PEI LIN *</t>
  </si>
  <si>
    <t>LEE MEI FANG</t>
  </si>
  <si>
    <t>F0440620250603009757</t>
  </si>
  <si>
    <t>VIVIAN LIM</t>
  </si>
  <si>
    <t>MBB CT- LIM HUEI VOON *Fund Transfer</t>
  </si>
  <si>
    <t>HSIA NG</t>
  </si>
  <si>
    <t>F0985020250728056461</t>
  </si>
  <si>
    <t>MAY YAP</t>
  </si>
  <si>
    <t>F0440620250423004366</t>
  </si>
  <si>
    <t>F0440620250525006933</t>
  </si>
  <si>
    <t>F0440620250605012455</t>
  </si>
  <si>
    <t>PENG YOU</t>
  </si>
  <si>
    <t>F0440620250710027025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</si>
</sst>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0.00_);[Red]\(0.00\)"/>
    <numFmt numFmtId="180" formatCode="d/m/yyyy"/>
    <numFmt numFmtId="181" formatCode="d/mm/yyyy"/>
    <numFmt numFmtId="182" formatCode="dd&quot;/&quot;mm&quot;/&quot;yyyy"/>
  </numFmts>
  <fonts count="30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FF0000"/>
      <name val="Calibri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90">
    <xf numFmtId="0" fontId="0" fillId="0" borderId="0" xfId="0" applyAlignment="1">
      <alignment vertical="center"/>
    </xf>
    <xf numFmtId="178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179" fontId="2" fillId="0" borderId="0" xfId="0" applyNumberFormat="1" applyFont="1" applyAlignment="1">
      <alignment horizontal="right" vertical="center"/>
    </xf>
    <xf numFmtId="179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vertical="center"/>
    </xf>
    <xf numFmtId="0" fontId="2" fillId="0" borderId="3" xfId="0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0" fontId="2" fillId="0" borderId="4" xfId="0" applyFont="1" applyBorder="1" applyAlignment="1">
      <alignment vertical="center"/>
    </xf>
    <xf numFmtId="180" fontId="2" fillId="0" borderId="0" xfId="0" applyNumberFormat="1" applyFont="1" applyAlignment="1">
      <alignment vertical="center"/>
    </xf>
    <xf numFmtId="178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8" fontId="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178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179" fontId="2" fillId="0" borderId="0" xfId="0" applyNumberFormat="1" applyFont="1" applyAlignment="1">
      <alignment horizontal="left" vertical="center"/>
    </xf>
    <xf numFmtId="4" fontId="2" fillId="0" borderId="5" xfId="0" applyNumberFormat="1" applyFont="1" applyBorder="1" applyAlignment="1">
      <alignment vertical="center" wrapText="1"/>
    </xf>
    <xf numFmtId="182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79" fontId="7" fillId="0" borderId="0" xfId="0" applyNumberFormat="1" applyFont="1" applyAlignment="1">
      <alignment vertical="center"/>
    </xf>
    <xf numFmtId="182" fontId="3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8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82" fontId="2" fillId="2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178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82" fontId="2" fillId="3" borderId="0" xfId="0" applyNumberFormat="1" applyFont="1" applyFill="1" applyAlignment="1">
      <alignment horizontal="center" vertical="center"/>
    </xf>
    <xf numFmtId="4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4" fontId="2" fillId="0" borderId="6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 wrapText="1"/>
    </xf>
    <xf numFmtId="4" fontId="0" fillId="0" borderId="0" xfId="0" applyNumberFormat="1" applyFont="1" applyAlignment="1">
      <alignment vertical="center"/>
    </xf>
    <xf numFmtId="18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179" fontId="9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vertical="center"/>
    </xf>
    <xf numFmtId="179" fontId="10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178" fontId="2" fillId="3" borderId="0" xfId="0" applyNumberFormat="1" applyFont="1" applyFill="1" applyAlignment="1">
      <alignment vertical="center"/>
    </xf>
    <xf numFmtId="179" fontId="2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179" fontId="2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4" fontId="2" fillId="0" borderId="0" xfId="0" applyNumberFormat="1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CAAF9C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834"/>
  <sheetViews>
    <sheetView tabSelected="1" workbookViewId="0">
      <pane ySplit="2" topLeftCell="A165" activePane="bottomLeft" state="frozen"/>
      <selection/>
      <selection pane="bottomLeft" activeCell="G114" sqref="G114"/>
    </sheetView>
  </sheetViews>
  <sheetFormatPr defaultColWidth="14.4285714285714" defaultRowHeight="15" customHeight="1"/>
  <cols>
    <col min="1" max="1" width="19.4285714285714" customWidth="1"/>
    <col min="2" max="2" width="9.57142857142857" customWidth="1"/>
    <col min="3" max="3" width="27.2857142857143" customWidth="1"/>
    <col min="4" max="4" width="22.1428571428571" customWidth="1"/>
    <col min="5" max="5" width="45.5714285714286" customWidth="1"/>
    <col min="6" max="6" width="24" customWidth="1"/>
    <col min="7" max="7" width="16" customWidth="1"/>
    <col min="9" max="9" width="22.4285714285714" customWidth="1"/>
    <col min="10" max="10" width="19.2857142857143" customWidth="1"/>
    <col min="11" max="11" width="16.8571428571429" customWidth="1"/>
    <col min="13" max="13" width="17.4285714285714" customWidth="1"/>
    <col min="14" max="14" width="54.7142857142857" customWidth="1"/>
  </cols>
  <sheetData>
    <row r="1" ht="19.5" spans="1:31">
      <c r="A1" s="1" t="s">
        <v>0</v>
      </c>
      <c r="B1" s="30"/>
      <c r="C1" s="30"/>
      <c r="D1" s="15"/>
      <c r="E1" s="30"/>
      <c r="F1" s="3" t="e">
        <f>SUBTOTAL(9,#REF!)</f>
        <v>#REF!</v>
      </c>
      <c r="G1" s="4">
        <f>SUBTOTAL(9,G3:G4436)</f>
        <v>61077.0099999999</v>
      </c>
      <c r="H1" s="5" t="e">
        <f>F1+G1</f>
        <v>#REF!</v>
      </c>
      <c r="I1" s="17"/>
      <c r="J1" s="18"/>
      <c r="K1" s="28"/>
      <c r="L1" s="18"/>
      <c r="M1" s="69"/>
      <c r="N1" s="7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8" customHeight="1" spans="1:31">
      <c r="A2" s="7" t="s">
        <v>1</v>
      </c>
      <c r="B2" s="7" t="s">
        <v>2</v>
      </c>
      <c r="C2" s="7" t="s">
        <v>3</v>
      </c>
      <c r="D2" s="26" t="s">
        <v>4</v>
      </c>
      <c r="E2" s="9" t="s">
        <v>5</v>
      </c>
      <c r="F2" s="7" t="s">
        <v>6</v>
      </c>
      <c r="G2" s="10" t="s">
        <v>7</v>
      </c>
      <c r="H2" s="7" t="s">
        <v>8</v>
      </c>
      <c r="I2" s="11" t="s">
        <v>9</v>
      </c>
      <c r="J2" s="12" t="s">
        <v>10</v>
      </c>
      <c r="K2" s="29" t="s">
        <v>11</v>
      </c>
      <c r="L2" s="71" t="s">
        <v>12</v>
      </c>
      <c r="M2" s="49" t="s">
        <v>13</v>
      </c>
      <c r="N2" s="29" t="s">
        <v>14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1">
      <c r="A3" s="15">
        <v>45904</v>
      </c>
      <c r="B3" s="30"/>
      <c r="C3" s="30" t="s">
        <v>15</v>
      </c>
      <c r="D3" s="15">
        <v>45795</v>
      </c>
      <c r="E3" s="30" t="s">
        <v>16</v>
      </c>
      <c r="F3" s="30" t="s">
        <v>17</v>
      </c>
      <c r="G3" s="4">
        <v>4.73</v>
      </c>
      <c r="H3" s="17" t="s">
        <v>18</v>
      </c>
      <c r="I3" s="17" t="s">
        <v>19</v>
      </c>
      <c r="J3" s="17" t="s">
        <v>20</v>
      </c>
      <c r="K3" s="27" t="s">
        <v>21</v>
      </c>
      <c r="L3" s="31"/>
      <c r="M3" s="27"/>
      <c r="N3" s="3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5">
        <v>45904</v>
      </c>
      <c r="B4" s="30"/>
      <c r="C4" s="30" t="s">
        <v>22</v>
      </c>
      <c r="D4" s="15">
        <v>45866</v>
      </c>
      <c r="E4" s="30" t="s">
        <v>23</v>
      </c>
      <c r="F4" s="30" t="s">
        <v>17</v>
      </c>
      <c r="G4" s="4">
        <v>10</v>
      </c>
      <c r="H4" s="17" t="s">
        <v>18</v>
      </c>
      <c r="I4" s="17" t="s">
        <v>19</v>
      </c>
      <c r="J4" s="17" t="s">
        <v>20</v>
      </c>
      <c r="K4" s="27" t="s">
        <v>24</v>
      </c>
      <c r="L4" s="31"/>
      <c r="M4" s="27"/>
      <c r="N4" s="3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15">
        <v>45904</v>
      </c>
      <c r="B5" s="30"/>
      <c r="C5" s="30" t="s">
        <v>25</v>
      </c>
      <c r="D5" s="15">
        <v>45891</v>
      </c>
      <c r="E5" s="30" t="s">
        <v>26</v>
      </c>
      <c r="F5" s="72" t="s">
        <v>17</v>
      </c>
      <c r="G5" s="4">
        <v>35</v>
      </c>
      <c r="H5" s="17" t="s">
        <v>18</v>
      </c>
      <c r="I5" s="17" t="s">
        <v>27</v>
      </c>
      <c r="J5" s="17" t="s">
        <v>20</v>
      </c>
      <c r="K5" s="27" t="s">
        <v>28</v>
      </c>
      <c r="L5" s="31"/>
      <c r="M5" s="27"/>
      <c r="N5" s="3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15">
        <v>45904</v>
      </c>
      <c r="B6" s="30"/>
      <c r="C6" s="30" t="s">
        <v>29</v>
      </c>
      <c r="D6" s="15">
        <v>45895</v>
      </c>
      <c r="E6" s="30" t="s">
        <v>30</v>
      </c>
      <c r="F6" s="30" t="s">
        <v>17</v>
      </c>
      <c r="G6" s="4">
        <v>45.97</v>
      </c>
      <c r="H6" s="17" t="s">
        <v>18</v>
      </c>
      <c r="I6" s="17" t="s">
        <v>19</v>
      </c>
      <c r="J6" s="17" t="s">
        <v>20</v>
      </c>
      <c r="K6" s="27" t="s">
        <v>31</v>
      </c>
      <c r="L6" s="31"/>
      <c r="M6" s="27"/>
      <c r="N6" s="3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15">
        <v>45904</v>
      </c>
      <c r="B7" s="30"/>
      <c r="C7" s="30" t="s">
        <v>32</v>
      </c>
      <c r="D7" s="15">
        <v>45890</v>
      </c>
      <c r="E7" s="30" t="s">
        <v>33</v>
      </c>
      <c r="F7" s="30" t="s">
        <v>17</v>
      </c>
      <c r="G7" s="4">
        <v>129</v>
      </c>
      <c r="H7" s="17" t="s">
        <v>18</v>
      </c>
      <c r="I7" s="17" t="s">
        <v>19</v>
      </c>
      <c r="J7" s="17" t="s">
        <v>20</v>
      </c>
      <c r="K7" s="27" t="s">
        <v>34</v>
      </c>
      <c r="L7" s="31"/>
      <c r="M7" s="27"/>
      <c r="N7" s="3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15">
        <v>45904</v>
      </c>
      <c r="B8" s="30"/>
      <c r="C8" s="30" t="s">
        <v>35</v>
      </c>
      <c r="D8" s="15">
        <v>45901</v>
      </c>
      <c r="E8" s="30" t="s">
        <v>36</v>
      </c>
      <c r="F8" s="30" t="s">
        <v>17</v>
      </c>
      <c r="G8" s="4">
        <v>320</v>
      </c>
      <c r="H8" s="17" t="s">
        <v>18</v>
      </c>
      <c r="I8" s="17" t="s">
        <v>27</v>
      </c>
      <c r="J8" s="17" t="s">
        <v>20</v>
      </c>
      <c r="K8" s="27" t="s">
        <v>37</v>
      </c>
      <c r="L8" s="31"/>
      <c r="M8" s="27"/>
      <c r="N8" s="3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15">
        <v>45904</v>
      </c>
      <c r="B9" s="30"/>
      <c r="C9" s="30" t="s">
        <v>38</v>
      </c>
      <c r="D9" s="15">
        <v>45896</v>
      </c>
      <c r="E9" s="30" t="s">
        <v>39</v>
      </c>
      <c r="F9" s="30" t="s">
        <v>17</v>
      </c>
      <c r="G9" s="4">
        <v>10</v>
      </c>
      <c r="H9" s="17" t="s">
        <v>18</v>
      </c>
      <c r="I9" s="17" t="s">
        <v>27</v>
      </c>
      <c r="J9" s="17" t="s">
        <v>20</v>
      </c>
      <c r="K9" s="27" t="s">
        <v>40</v>
      </c>
      <c r="L9" s="31"/>
      <c r="M9" s="27"/>
      <c r="N9" s="3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15">
        <v>45904</v>
      </c>
      <c r="B10" s="30"/>
      <c r="C10" s="30" t="s">
        <v>41</v>
      </c>
      <c r="D10" s="15">
        <v>45894</v>
      </c>
      <c r="E10" s="30" t="s">
        <v>42</v>
      </c>
      <c r="F10" s="30" t="s">
        <v>17</v>
      </c>
      <c r="G10" s="4">
        <v>64</v>
      </c>
      <c r="H10" s="17" t="s">
        <v>18</v>
      </c>
      <c r="I10" s="17" t="s">
        <v>27</v>
      </c>
      <c r="J10" s="17" t="s">
        <v>20</v>
      </c>
      <c r="K10" s="27" t="s">
        <v>43</v>
      </c>
      <c r="L10" s="31"/>
      <c r="M10" s="27"/>
      <c r="N10" s="3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15">
        <v>45904</v>
      </c>
      <c r="B11" s="30"/>
      <c r="C11" s="30" t="s">
        <v>44</v>
      </c>
      <c r="D11" s="15">
        <v>45897</v>
      </c>
      <c r="E11" s="30" t="s">
        <v>45</v>
      </c>
      <c r="F11" s="30" t="s">
        <v>17</v>
      </c>
      <c r="G11" s="4">
        <v>125.8</v>
      </c>
      <c r="H11" s="17" t="s">
        <v>18</v>
      </c>
      <c r="I11" s="17" t="s">
        <v>19</v>
      </c>
      <c r="J11" s="17" t="s">
        <v>20</v>
      </c>
      <c r="K11" s="27" t="s">
        <v>46</v>
      </c>
      <c r="L11" s="31"/>
      <c r="M11" s="27"/>
      <c r="N11" s="3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15">
        <v>45904</v>
      </c>
      <c r="B12" s="30"/>
      <c r="C12" s="30" t="s">
        <v>47</v>
      </c>
      <c r="D12" s="15">
        <v>45881</v>
      </c>
      <c r="E12" s="30" t="s">
        <v>48</v>
      </c>
      <c r="F12" s="30" t="s">
        <v>17</v>
      </c>
      <c r="G12" s="4">
        <v>216.6</v>
      </c>
      <c r="H12" s="17" t="s">
        <v>18</v>
      </c>
      <c r="I12" s="17" t="s">
        <v>19</v>
      </c>
      <c r="J12" s="17" t="s">
        <v>20</v>
      </c>
      <c r="K12" s="27" t="s">
        <v>49</v>
      </c>
      <c r="L12" s="31"/>
      <c r="M12" s="27"/>
      <c r="N12" s="3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15">
        <v>45904</v>
      </c>
      <c r="B13" s="30"/>
      <c r="C13" s="30" t="s">
        <v>50</v>
      </c>
      <c r="D13" s="15">
        <v>45898</v>
      </c>
      <c r="E13" s="30" t="s">
        <v>51</v>
      </c>
      <c r="F13" s="30" t="s">
        <v>17</v>
      </c>
      <c r="G13" s="4">
        <v>299</v>
      </c>
      <c r="H13" s="17" t="s">
        <v>18</v>
      </c>
      <c r="I13" s="17" t="s">
        <v>27</v>
      </c>
      <c r="J13" s="17" t="s">
        <v>20</v>
      </c>
      <c r="K13" s="27" t="s">
        <v>52</v>
      </c>
      <c r="L13" s="31"/>
      <c r="M13" s="27"/>
      <c r="N13" s="3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15">
        <v>45904</v>
      </c>
      <c r="B14" s="30"/>
      <c r="C14" s="30" t="s">
        <v>53</v>
      </c>
      <c r="D14" s="15">
        <v>45886</v>
      </c>
      <c r="E14" s="30" t="s">
        <v>54</v>
      </c>
      <c r="F14" s="30" t="s">
        <v>17</v>
      </c>
      <c r="G14" s="4">
        <v>360</v>
      </c>
      <c r="H14" s="17" t="s">
        <v>18</v>
      </c>
      <c r="I14" s="17" t="s">
        <v>19</v>
      </c>
      <c r="J14" s="17" t="s">
        <v>20</v>
      </c>
      <c r="K14" s="27" t="s">
        <v>55</v>
      </c>
      <c r="L14" s="31"/>
      <c r="M14" s="27"/>
      <c r="N14" s="3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15">
        <v>45904</v>
      </c>
      <c r="B15" s="30"/>
      <c r="C15" s="30" t="s">
        <v>56</v>
      </c>
      <c r="D15" s="15">
        <v>45798</v>
      </c>
      <c r="E15" s="30" t="s">
        <v>57</v>
      </c>
      <c r="F15" s="30" t="s">
        <v>17</v>
      </c>
      <c r="G15" s="4">
        <v>527.94</v>
      </c>
      <c r="H15" s="17" t="s">
        <v>18</v>
      </c>
      <c r="I15" s="17" t="s">
        <v>19</v>
      </c>
      <c r="J15" s="17" t="s">
        <v>20</v>
      </c>
      <c r="K15" s="27" t="s">
        <v>58</v>
      </c>
      <c r="L15" s="31"/>
      <c r="M15" s="27"/>
      <c r="N15" s="3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15">
        <v>45910</v>
      </c>
      <c r="B16" s="33"/>
      <c r="C16" s="33" t="s">
        <v>59</v>
      </c>
      <c r="D16" s="15">
        <v>45875</v>
      </c>
      <c r="E16" s="30" t="s">
        <v>60</v>
      </c>
      <c r="F16" s="30" t="s">
        <v>17</v>
      </c>
      <c r="G16" s="4">
        <v>53</v>
      </c>
      <c r="H16" s="17" t="s">
        <v>18</v>
      </c>
      <c r="I16" s="17" t="s">
        <v>19</v>
      </c>
      <c r="J16" s="17" t="s">
        <v>20</v>
      </c>
      <c r="K16" s="27" t="s">
        <v>61</v>
      </c>
      <c r="L16" s="31"/>
      <c r="M16" s="27"/>
      <c r="N16" s="3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15">
        <v>45910</v>
      </c>
      <c r="B17" s="30"/>
      <c r="C17" s="30" t="s">
        <v>62</v>
      </c>
      <c r="D17" s="15">
        <v>45895</v>
      </c>
      <c r="E17" s="30" t="s">
        <v>63</v>
      </c>
      <c r="F17" s="30" t="s">
        <v>17</v>
      </c>
      <c r="G17" s="4">
        <v>208.06</v>
      </c>
      <c r="H17" s="17" t="s">
        <v>18</v>
      </c>
      <c r="I17" s="17" t="s">
        <v>19</v>
      </c>
      <c r="J17" s="17" t="s">
        <v>20</v>
      </c>
      <c r="K17" s="27" t="s">
        <v>64</v>
      </c>
      <c r="L17" s="31"/>
      <c r="M17" s="27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15">
        <v>45910</v>
      </c>
      <c r="B18" s="33"/>
      <c r="C18" s="33" t="s">
        <v>65</v>
      </c>
      <c r="D18" s="15">
        <v>45904</v>
      </c>
      <c r="E18" s="30" t="s">
        <v>66</v>
      </c>
      <c r="F18" s="30" t="s">
        <v>17</v>
      </c>
      <c r="G18" s="4">
        <v>180.26</v>
      </c>
      <c r="H18" s="17" t="s">
        <v>18</v>
      </c>
      <c r="I18" s="17" t="s">
        <v>27</v>
      </c>
      <c r="J18" s="17" t="s">
        <v>20</v>
      </c>
      <c r="K18" s="27" t="s">
        <v>52</v>
      </c>
      <c r="L18" s="31"/>
      <c r="M18" s="27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15">
        <v>45910</v>
      </c>
      <c r="B19" s="30"/>
      <c r="C19" s="30" t="s">
        <v>67</v>
      </c>
      <c r="D19" s="15">
        <v>45768</v>
      </c>
      <c r="E19" s="30" t="s">
        <v>68</v>
      </c>
      <c r="F19" s="30" t="s">
        <v>17</v>
      </c>
      <c r="G19" s="4">
        <v>0.9</v>
      </c>
      <c r="H19" s="17" t="s">
        <v>18</v>
      </c>
      <c r="I19" s="17" t="s">
        <v>19</v>
      </c>
      <c r="J19" s="17" t="s">
        <v>20</v>
      </c>
      <c r="K19" s="27" t="s">
        <v>69</v>
      </c>
      <c r="L19" s="31"/>
      <c r="M19" s="27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15">
        <v>45918</v>
      </c>
      <c r="B20" s="30"/>
      <c r="C20" s="30" t="s">
        <v>70</v>
      </c>
      <c r="D20" s="15">
        <v>45890</v>
      </c>
      <c r="E20" s="30" t="s">
        <v>71</v>
      </c>
      <c r="F20" s="30" t="s">
        <v>17</v>
      </c>
      <c r="G20" s="4">
        <v>147.4</v>
      </c>
      <c r="H20" s="17" t="s">
        <v>18</v>
      </c>
      <c r="I20" s="17" t="s">
        <v>19</v>
      </c>
      <c r="J20" s="17" t="s">
        <v>20</v>
      </c>
      <c r="K20" s="27" t="s">
        <v>72</v>
      </c>
      <c r="L20" s="31"/>
      <c r="M20" s="27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15">
        <v>45918</v>
      </c>
      <c r="B21" s="30"/>
      <c r="C21" s="30" t="s">
        <v>73</v>
      </c>
      <c r="D21" s="15">
        <v>45912</v>
      </c>
      <c r="E21" s="30" t="s">
        <v>74</v>
      </c>
      <c r="F21" s="30" t="s">
        <v>17</v>
      </c>
      <c r="G21" s="4">
        <v>10</v>
      </c>
      <c r="H21" s="17" t="s">
        <v>18</v>
      </c>
      <c r="I21" s="17" t="s">
        <v>27</v>
      </c>
      <c r="J21" s="17" t="s">
        <v>20</v>
      </c>
      <c r="K21" s="27" t="s">
        <v>75</v>
      </c>
      <c r="L21" s="31"/>
      <c r="M21" s="27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15">
        <v>45918</v>
      </c>
      <c r="B22" s="30"/>
      <c r="C22" s="30" t="s">
        <v>76</v>
      </c>
      <c r="D22" s="15">
        <v>45910</v>
      </c>
      <c r="E22" s="30" t="s">
        <v>77</v>
      </c>
      <c r="F22" s="30" t="s">
        <v>17</v>
      </c>
      <c r="G22" s="4">
        <v>59.9</v>
      </c>
      <c r="H22" s="17" t="s">
        <v>18</v>
      </c>
      <c r="I22" s="17" t="s">
        <v>27</v>
      </c>
      <c r="J22" s="17" t="s">
        <v>20</v>
      </c>
      <c r="K22" s="27" t="s">
        <v>78</v>
      </c>
      <c r="L22" s="31"/>
      <c r="M22" s="27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15">
        <v>45918</v>
      </c>
      <c r="B23" s="33"/>
      <c r="C23" s="33" t="s">
        <v>79</v>
      </c>
      <c r="D23" s="15">
        <v>45905</v>
      </c>
      <c r="E23" s="33" t="s">
        <v>80</v>
      </c>
      <c r="F23" s="30" t="s">
        <v>17</v>
      </c>
      <c r="G23" s="33">
        <v>10</v>
      </c>
      <c r="H23" s="17" t="s">
        <v>18</v>
      </c>
      <c r="I23" s="17" t="s">
        <v>27</v>
      </c>
      <c r="J23" s="17" t="s">
        <v>20</v>
      </c>
      <c r="K23" s="17" t="s">
        <v>81</v>
      </c>
    </row>
    <row r="24" spans="1:31">
      <c r="A24" s="15">
        <v>45918</v>
      </c>
      <c r="B24" s="33"/>
      <c r="C24" s="33" t="s">
        <v>82</v>
      </c>
      <c r="D24" s="15">
        <v>45894</v>
      </c>
      <c r="E24" s="33" t="s">
        <v>83</v>
      </c>
      <c r="F24" s="30" t="s">
        <v>17</v>
      </c>
      <c r="G24" s="33">
        <v>692.68</v>
      </c>
      <c r="H24" s="17" t="s">
        <v>18</v>
      </c>
      <c r="I24" s="17" t="s">
        <v>19</v>
      </c>
      <c r="J24" s="17" t="s">
        <v>20</v>
      </c>
      <c r="K24" s="17" t="s">
        <v>84</v>
      </c>
    </row>
    <row r="25" spans="1:31">
      <c r="A25" s="15">
        <v>45919</v>
      </c>
      <c r="B25" s="30"/>
      <c r="C25" s="30" t="s">
        <v>85</v>
      </c>
      <c r="D25" s="15">
        <v>45876</v>
      </c>
      <c r="E25" s="30" t="s">
        <v>86</v>
      </c>
      <c r="F25" s="30" t="s">
        <v>17</v>
      </c>
      <c r="G25" s="4">
        <v>10</v>
      </c>
      <c r="H25" s="17" t="s">
        <v>18</v>
      </c>
      <c r="I25" s="17" t="s">
        <v>19</v>
      </c>
      <c r="J25" s="17" t="s">
        <v>20</v>
      </c>
      <c r="K25" s="27" t="s">
        <v>87</v>
      </c>
      <c r="L25" s="31"/>
      <c r="M25" s="27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15">
        <v>45919</v>
      </c>
      <c r="B26" s="30"/>
      <c r="C26" s="30" t="s">
        <v>88</v>
      </c>
      <c r="D26" s="15">
        <v>45916</v>
      </c>
      <c r="E26" s="30" t="s">
        <v>89</v>
      </c>
      <c r="F26" s="30" t="s">
        <v>17</v>
      </c>
      <c r="G26" s="4">
        <v>786.26</v>
      </c>
      <c r="H26" s="17" t="s">
        <v>18</v>
      </c>
      <c r="I26" s="17" t="s">
        <v>19</v>
      </c>
      <c r="J26" s="17" t="s">
        <v>20</v>
      </c>
      <c r="K26" s="27" t="s">
        <v>90</v>
      </c>
      <c r="L26" s="31"/>
      <c r="M26" s="27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15">
        <v>45919</v>
      </c>
      <c r="B27" s="30"/>
      <c r="C27" s="30" t="s">
        <v>91</v>
      </c>
      <c r="D27" s="15">
        <v>45727</v>
      </c>
      <c r="E27" s="30" t="s">
        <v>92</v>
      </c>
      <c r="F27" s="30" t="s">
        <v>17</v>
      </c>
      <c r="G27" s="4">
        <v>5</v>
      </c>
      <c r="H27" s="17" t="s">
        <v>18</v>
      </c>
      <c r="I27" s="17" t="s">
        <v>93</v>
      </c>
      <c r="J27" s="17"/>
      <c r="K27" s="27"/>
      <c r="L27" s="31"/>
      <c r="M27" s="3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15">
        <v>45919</v>
      </c>
      <c r="B28" s="30"/>
      <c r="C28" s="30" t="s">
        <v>94</v>
      </c>
      <c r="D28" s="15">
        <v>45883</v>
      </c>
      <c r="E28" s="30" t="s">
        <v>95</v>
      </c>
      <c r="F28" s="30" t="s">
        <v>17</v>
      </c>
      <c r="G28" s="4">
        <v>106</v>
      </c>
      <c r="H28" s="17" t="s">
        <v>18</v>
      </c>
      <c r="I28" s="17" t="s">
        <v>19</v>
      </c>
      <c r="J28" s="17" t="s">
        <v>20</v>
      </c>
      <c r="K28" s="27" t="s">
        <v>96</v>
      </c>
      <c r="L28" s="31"/>
      <c r="M28" s="27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15">
        <v>45922</v>
      </c>
      <c r="B29" s="30"/>
      <c r="C29" s="30" t="s">
        <v>97</v>
      </c>
      <c r="D29" s="15">
        <v>45903</v>
      </c>
      <c r="E29" s="30" t="s">
        <v>98</v>
      </c>
      <c r="F29" s="30" t="s">
        <v>17</v>
      </c>
      <c r="G29" s="4">
        <v>1000</v>
      </c>
      <c r="H29" s="17" t="s">
        <v>18</v>
      </c>
      <c r="I29" s="17" t="s">
        <v>27</v>
      </c>
      <c r="J29" s="17" t="s">
        <v>20</v>
      </c>
      <c r="K29" s="27" t="s">
        <v>99</v>
      </c>
      <c r="L29" s="31"/>
      <c r="M29" s="27"/>
      <c r="N29" s="3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5">
        <v>45922</v>
      </c>
      <c r="B30" s="30"/>
      <c r="C30" s="30" t="s">
        <v>97</v>
      </c>
      <c r="D30" s="15">
        <v>45907</v>
      </c>
      <c r="E30" s="30" t="s">
        <v>100</v>
      </c>
      <c r="F30" s="30" t="s">
        <v>17</v>
      </c>
      <c r="G30" s="4">
        <v>3000</v>
      </c>
      <c r="H30" s="17" t="s">
        <v>18</v>
      </c>
      <c r="I30" s="17" t="s">
        <v>27</v>
      </c>
      <c r="J30" s="17" t="s">
        <v>20</v>
      </c>
      <c r="K30" s="27" t="s">
        <v>99</v>
      </c>
      <c r="L30" s="31"/>
      <c r="M30" s="27"/>
      <c r="N30" s="3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15">
        <v>45923</v>
      </c>
      <c r="B31" s="30"/>
      <c r="C31" s="30" t="s">
        <v>101</v>
      </c>
      <c r="D31" s="15">
        <v>45808</v>
      </c>
      <c r="E31" s="30" t="s">
        <v>102</v>
      </c>
      <c r="F31" s="30" t="s">
        <v>17</v>
      </c>
      <c r="G31" s="4">
        <v>24</v>
      </c>
      <c r="H31" s="17" t="s">
        <v>18</v>
      </c>
      <c r="I31" s="17" t="s">
        <v>19</v>
      </c>
      <c r="J31" s="17" t="s">
        <v>20</v>
      </c>
      <c r="K31" s="27" t="s">
        <v>103</v>
      </c>
      <c r="L31" s="31"/>
      <c r="M31" s="27"/>
      <c r="N31" s="3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15">
        <v>45923</v>
      </c>
      <c r="B32" s="30"/>
      <c r="C32" s="30" t="s">
        <v>104</v>
      </c>
      <c r="D32" s="15">
        <v>45783</v>
      </c>
      <c r="E32" s="30" t="s">
        <v>105</v>
      </c>
      <c r="F32" s="30" t="s">
        <v>17</v>
      </c>
      <c r="G32" s="4">
        <v>10</v>
      </c>
      <c r="H32" s="17" t="s">
        <v>18</v>
      </c>
      <c r="I32" s="17" t="s">
        <v>19</v>
      </c>
      <c r="J32" s="17" t="s">
        <v>20</v>
      </c>
      <c r="K32" s="27" t="s">
        <v>106</v>
      </c>
      <c r="L32" s="31"/>
      <c r="M32" s="27"/>
      <c r="N32" s="3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15">
        <v>45923</v>
      </c>
      <c r="B33" s="30"/>
      <c r="C33" s="30" t="s">
        <v>107</v>
      </c>
      <c r="D33" s="15">
        <v>45874</v>
      </c>
      <c r="E33" s="30" t="s">
        <v>108</v>
      </c>
      <c r="F33" s="30" t="s">
        <v>17</v>
      </c>
      <c r="G33" s="4">
        <v>38.99</v>
      </c>
      <c r="H33" s="17" t="s">
        <v>18</v>
      </c>
      <c r="I33" s="17" t="s">
        <v>19</v>
      </c>
      <c r="J33" s="17" t="s">
        <v>20</v>
      </c>
      <c r="K33" s="27" t="s">
        <v>109</v>
      </c>
      <c r="L33" s="31"/>
      <c r="M33" s="27"/>
      <c r="N33" s="3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5">
        <v>45923</v>
      </c>
      <c r="B34" s="30"/>
      <c r="C34" s="30" t="s">
        <v>110</v>
      </c>
      <c r="D34" s="15">
        <v>45851</v>
      </c>
      <c r="E34" s="30" t="s">
        <v>111</v>
      </c>
      <c r="F34" s="30" t="s">
        <v>17</v>
      </c>
      <c r="G34" s="4">
        <v>36</v>
      </c>
      <c r="H34" s="17" t="s">
        <v>18</v>
      </c>
      <c r="I34" s="17" t="s">
        <v>19</v>
      </c>
      <c r="J34" s="17" t="s">
        <v>20</v>
      </c>
      <c r="K34" s="27" t="s">
        <v>112</v>
      </c>
      <c r="L34" s="31"/>
      <c r="M34" s="27"/>
      <c r="N34" s="3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15">
        <v>45923</v>
      </c>
      <c r="B35" s="30"/>
      <c r="C35" s="30" t="s">
        <v>113</v>
      </c>
      <c r="D35" s="15">
        <v>45805</v>
      </c>
      <c r="E35" s="30" t="s">
        <v>114</v>
      </c>
      <c r="F35" s="30" t="s">
        <v>17</v>
      </c>
      <c r="G35" s="4">
        <v>333.9</v>
      </c>
      <c r="H35" s="17" t="s">
        <v>18</v>
      </c>
      <c r="I35" s="17" t="s">
        <v>19</v>
      </c>
      <c r="J35" s="17" t="s">
        <v>20</v>
      </c>
      <c r="K35" s="27" t="s">
        <v>115</v>
      </c>
      <c r="L35" s="31"/>
      <c r="M35" s="27"/>
      <c r="N35" s="3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15">
        <v>45925</v>
      </c>
      <c r="B36" s="30"/>
      <c r="C36" s="30" t="s">
        <v>116</v>
      </c>
      <c r="D36" s="15">
        <v>45730</v>
      </c>
      <c r="E36" s="30" t="s">
        <v>117</v>
      </c>
      <c r="F36" s="30" t="s">
        <v>17</v>
      </c>
      <c r="G36" s="4">
        <v>60.53</v>
      </c>
      <c r="H36" s="17" t="s">
        <v>18</v>
      </c>
      <c r="I36" s="17" t="s">
        <v>93</v>
      </c>
      <c r="J36" s="17"/>
      <c r="K36" s="27"/>
      <c r="L36" s="31"/>
      <c r="M36" s="31"/>
      <c r="N36" s="3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15">
        <v>45925</v>
      </c>
      <c r="B37" s="30"/>
      <c r="C37" s="30" t="s">
        <v>118</v>
      </c>
      <c r="D37" s="15">
        <v>45629</v>
      </c>
      <c r="E37" s="73" t="s">
        <v>119</v>
      </c>
      <c r="F37" s="30" t="s">
        <v>17</v>
      </c>
      <c r="G37" s="4">
        <v>469.4</v>
      </c>
      <c r="H37" s="17" t="s">
        <v>18</v>
      </c>
      <c r="I37" s="17" t="s">
        <v>93</v>
      </c>
      <c r="J37" s="17"/>
      <c r="K37" s="27"/>
      <c r="L37" s="31"/>
      <c r="M37" s="31"/>
      <c r="N37" s="3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15">
        <v>45925</v>
      </c>
      <c r="B38" s="30"/>
      <c r="C38" s="30" t="s">
        <v>120</v>
      </c>
      <c r="D38" s="15">
        <v>45915</v>
      </c>
      <c r="E38" s="30" t="s">
        <v>121</v>
      </c>
      <c r="F38" s="30" t="s">
        <v>17</v>
      </c>
      <c r="G38" s="4">
        <v>434</v>
      </c>
      <c r="H38" s="17" t="s">
        <v>18</v>
      </c>
      <c r="I38" s="17" t="s">
        <v>27</v>
      </c>
      <c r="J38" s="17" t="s">
        <v>20</v>
      </c>
      <c r="K38" s="27" t="s">
        <v>122</v>
      </c>
      <c r="L38" s="31"/>
      <c r="M38" s="27"/>
      <c r="N38" s="3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15">
        <v>45925</v>
      </c>
      <c r="B39" s="30"/>
      <c r="C39" s="46" t="s">
        <v>123</v>
      </c>
      <c r="D39" s="15">
        <v>45919</v>
      </c>
      <c r="E39" s="30" t="s">
        <v>124</v>
      </c>
      <c r="F39" s="30" t="s">
        <v>17</v>
      </c>
      <c r="G39" s="4">
        <v>10</v>
      </c>
      <c r="H39" s="17" t="s">
        <v>18</v>
      </c>
      <c r="I39" s="17" t="s">
        <v>27</v>
      </c>
      <c r="J39" s="17" t="s">
        <v>20</v>
      </c>
      <c r="K39" s="27" t="s">
        <v>64</v>
      </c>
      <c r="L39" s="31"/>
      <c r="M39" s="27"/>
      <c r="N39" s="3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15">
        <v>45925</v>
      </c>
      <c r="B40" s="30"/>
      <c r="C40" s="30" t="s">
        <v>125</v>
      </c>
      <c r="D40" s="15">
        <v>45918</v>
      </c>
      <c r="E40" s="30" t="s">
        <v>126</v>
      </c>
      <c r="F40" s="30" t="s">
        <v>17</v>
      </c>
      <c r="G40" s="4">
        <v>10</v>
      </c>
      <c r="H40" s="17" t="s">
        <v>18</v>
      </c>
      <c r="I40" s="17" t="s">
        <v>27</v>
      </c>
      <c r="J40" s="17" t="s">
        <v>20</v>
      </c>
      <c r="K40" s="27" t="s">
        <v>127</v>
      </c>
      <c r="L40" s="31"/>
      <c r="M40" s="27"/>
      <c r="N40" s="3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15">
        <v>45931</v>
      </c>
      <c r="B41" s="30"/>
      <c r="C41" s="30" t="s">
        <v>128</v>
      </c>
      <c r="D41" s="15">
        <v>45880</v>
      </c>
      <c r="E41" s="30" t="s">
        <v>129</v>
      </c>
      <c r="F41" s="30" t="s">
        <v>17</v>
      </c>
      <c r="G41" s="4">
        <v>10</v>
      </c>
      <c r="H41" s="17" t="s">
        <v>18</v>
      </c>
      <c r="I41" s="17" t="s">
        <v>27</v>
      </c>
      <c r="J41" s="17" t="s">
        <v>20</v>
      </c>
      <c r="K41" s="27" t="s">
        <v>130</v>
      </c>
      <c r="L41" s="31"/>
      <c r="M41" s="27"/>
      <c r="N41" s="3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15">
        <v>45931</v>
      </c>
      <c r="B42" s="30"/>
      <c r="C42" s="30" t="s">
        <v>131</v>
      </c>
      <c r="D42" s="15">
        <v>45930</v>
      </c>
      <c r="E42" s="30" t="s">
        <v>132</v>
      </c>
      <c r="F42" s="30" t="s">
        <v>17</v>
      </c>
      <c r="G42" s="4">
        <v>71.99</v>
      </c>
      <c r="H42" s="17" t="s">
        <v>18</v>
      </c>
      <c r="I42" s="17" t="s">
        <v>27</v>
      </c>
      <c r="J42" s="17" t="s">
        <v>20</v>
      </c>
      <c r="K42" s="27" t="s">
        <v>133</v>
      </c>
      <c r="L42" s="31"/>
      <c r="M42" s="27"/>
      <c r="N42" s="3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15">
        <v>45931</v>
      </c>
      <c r="B43" s="30"/>
      <c r="C43" s="30" t="s">
        <v>134</v>
      </c>
      <c r="D43" s="15">
        <v>45926</v>
      </c>
      <c r="E43" s="30" t="s">
        <v>135</v>
      </c>
      <c r="F43" s="30" t="s">
        <v>17</v>
      </c>
      <c r="G43" s="4">
        <v>89.89</v>
      </c>
      <c r="H43" s="17" t="s">
        <v>18</v>
      </c>
      <c r="I43" s="17" t="s">
        <v>27</v>
      </c>
      <c r="J43" s="17" t="s">
        <v>20</v>
      </c>
      <c r="K43" s="27" t="s">
        <v>136</v>
      </c>
      <c r="L43" s="31"/>
      <c r="M43" s="27"/>
      <c r="N43" s="3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5">
        <v>45931</v>
      </c>
      <c r="B44" s="30"/>
      <c r="C44" s="30" t="s">
        <v>137</v>
      </c>
      <c r="D44" s="15">
        <v>45922</v>
      </c>
      <c r="E44" s="30" t="s">
        <v>138</v>
      </c>
      <c r="F44" s="30" t="s">
        <v>17</v>
      </c>
      <c r="G44" s="4">
        <v>5.99</v>
      </c>
      <c r="H44" s="17" t="s">
        <v>18</v>
      </c>
      <c r="I44" s="17" t="s">
        <v>27</v>
      </c>
      <c r="J44" s="17" t="s">
        <v>20</v>
      </c>
      <c r="K44" s="27" t="s">
        <v>139</v>
      </c>
      <c r="L44" s="31"/>
      <c r="M44" s="27"/>
      <c r="N44" s="3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15">
        <v>45931</v>
      </c>
      <c r="B45" s="30"/>
      <c r="C45" s="30" t="s">
        <v>140</v>
      </c>
      <c r="D45" s="15">
        <v>45910</v>
      </c>
      <c r="E45" s="30" t="s">
        <v>141</v>
      </c>
      <c r="F45" s="30" t="s">
        <v>17</v>
      </c>
      <c r="G45" s="4">
        <v>10</v>
      </c>
      <c r="H45" s="17" t="s">
        <v>18</v>
      </c>
      <c r="I45" s="17" t="s">
        <v>27</v>
      </c>
      <c r="J45" s="17" t="s">
        <v>20</v>
      </c>
      <c r="K45" s="27" t="s">
        <v>142</v>
      </c>
      <c r="L45" s="31"/>
      <c r="M45" s="27"/>
      <c r="N45" s="3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15">
        <v>45931</v>
      </c>
      <c r="B46" s="30"/>
      <c r="C46" s="30" t="s">
        <v>143</v>
      </c>
      <c r="D46" s="15">
        <v>45920</v>
      </c>
      <c r="E46" s="30" t="s">
        <v>144</v>
      </c>
      <c r="F46" s="30" t="s">
        <v>17</v>
      </c>
      <c r="G46" s="4">
        <v>10</v>
      </c>
      <c r="H46" s="17" t="s">
        <v>18</v>
      </c>
      <c r="I46" s="17" t="s">
        <v>27</v>
      </c>
      <c r="J46" s="17" t="s">
        <v>20</v>
      </c>
      <c r="K46" s="27" t="s">
        <v>145</v>
      </c>
      <c r="L46" s="31"/>
      <c r="M46" s="27"/>
      <c r="N46" s="3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15">
        <v>45931</v>
      </c>
      <c r="B47" s="30"/>
      <c r="C47" s="30" t="s">
        <v>146</v>
      </c>
      <c r="D47" s="15">
        <v>45922</v>
      </c>
      <c r="E47" s="30" t="s">
        <v>147</v>
      </c>
      <c r="F47" s="30" t="s">
        <v>17</v>
      </c>
      <c r="G47" s="4">
        <v>28</v>
      </c>
      <c r="H47" s="17" t="s">
        <v>18</v>
      </c>
      <c r="I47" s="17" t="s">
        <v>27</v>
      </c>
      <c r="J47" s="17" t="s">
        <v>20</v>
      </c>
      <c r="K47" s="27" t="s">
        <v>148</v>
      </c>
      <c r="L47" s="31"/>
      <c r="M47" s="27"/>
      <c r="N47" s="3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15">
        <v>45938</v>
      </c>
      <c r="B48" s="30"/>
      <c r="C48" s="30" t="s">
        <v>149</v>
      </c>
      <c r="D48" s="15">
        <v>45892</v>
      </c>
      <c r="E48" s="30" t="s">
        <v>150</v>
      </c>
      <c r="F48" s="30" t="s">
        <v>17</v>
      </c>
      <c r="G48" s="4">
        <v>22.13</v>
      </c>
      <c r="H48" s="17" t="s">
        <v>18</v>
      </c>
      <c r="I48" s="17" t="s">
        <v>19</v>
      </c>
      <c r="J48" s="17" t="s">
        <v>20</v>
      </c>
      <c r="K48" s="27" t="s">
        <v>151</v>
      </c>
      <c r="L48" s="31"/>
      <c r="M48" s="27"/>
      <c r="N48" s="3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15">
        <v>45938</v>
      </c>
      <c r="B49" s="30"/>
      <c r="C49" s="30" t="s">
        <v>137</v>
      </c>
      <c r="D49" s="15">
        <v>45765</v>
      </c>
      <c r="E49" s="30" t="s">
        <v>152</v>
      </c>
      <c r="F49" s="30" t="s">
        <v>17</v>
      </c>
      <c r="G49" s="4">
        <v>11.18</v>
      </c>
      <c r="H49" s="17" t="s">
        <v>18</v>
      </c>
      <c r="I49" s="17" t="s">
        <v>19</v>
      </c>
      <c r="J49" s="17" t="s">
        <v>20</v>
      </c>
      <c r="K49" s="27" t="s">
        <v>153</v>
      </c>
      <c r="L49" s="31"/>
      <c r="M49" s="27"/>
      <c r="N49" s="3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15">
        <v>45939</v>
      </c>
      <c r="B50" s="30"/>
      <c r="C50" s="30" t="s">
        <v>154</v>
      </c>
      <c r="D50" s="15">
        <v>45912</v>
      </c>
      <c r="E50" s="30" t="s">
        <v>155</v>
      </c>
      <c r="F50" s="30" t="s">
        <v>17</v>
      </c>
      <c r="G50" s="4">
        <v>10</v>
      </c>
      <c r="H50" s="17" t="s">
        <v>18</v>
      </c>
      <c r="I50" s="17" t="s">
        <v>27</v>
      </c>
      <c r="J50" s="17" t="s">
        <v>20</v>
      </c>
      <c r="K50" s="27" t="s">
        <v>156</v>
      </c>
      <c r="L50" s="31"/>
      <c r="M50" s="27"/>
      <c r="N50" s="3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15">
        <v>45939</v>
      </c>
      <c r="B51" s="30"/>
      <c r="C51" s="30" t="s">
        <v>157</v>
      </c>
      <c r="D51" s="15">
        <v>45933</v>
      </c>
      <c r="E51" s="30" t="s">
        <v>158</v>
      </c>
      <c r="F51" s="30" t="s">
        <v>17</v>
      </c>
      <c r="G51" s="4">
        <v>18</v>
      </c>
      <c r="H51" s="17" t="s">
        <v>18</v>
      </c>
      <c r="I51" s="17" t="s">
        <v>27</v>
      </c>
      <c r="J51" s="17" t="s">
        <v>20</v>
      </c>
      <c r="K51" s="27" t="s">
        <v>159</v>
      </c>
      <c r="L51" s="31"/>
      <c r="M51" s="27"/>
      <c r="N51" s="3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15">
        <v>45939</v>
      </c>
      <c r="B52" s="30"/>
      <c r="C52" s="30" t="s">
        <v>160</v>
      </c>
      <c r="D52" s="15">
        <v>45930</v>
      </c>
      <c r="E52" s="30" t="s">
        <v>161</v>
      </c>
      <c r="F52" s="30" t="s">
        <v>17</v>
      </c>
      <c r="G52" s="4">
        <v>108</v>
      </c>
      <c r="H52" s="17" t="s">
        <v>18</v>
      </c>
      <c r="I52" s="17" t="s">
        <v>27</v>
      </c>
      <c r="J52" s="17" t="s">
        <v>20</v>
      </c>
      <c r="K52" s="27" t="s">
        <v>162</v>
      </c>
      <c r="L52" s="31"/>
      <c r="M52" s="27"/>
      <c r="N52" s="3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15">
        <v>45939</v>
      </c>
      <c r="B53" s="30"/>
      <c r="C53" s="30" t="s">
        <v>163</v>
      </c>
      <c r="D53" s="15">
        <v>45927</v>
      </c>
      <c r="E53" s="30" t="s">
        <v>164</v>
      </c>
      <c r="F53" s="30" t="s">
        <v>17</v>
      </c>
      <c r="G53" s="4">
        <v>7.82</v>
      </c>
      <c r="H53" s="17" t="s">
        <v>18</v>
      </c>
      <c r="I53" s="17" t="s">
        <v>27</v>
      </c>
      <c r="J53" s="17" t="s">
        <v>20</v>
      </c>
      <c r="K53" s="27" t="s">
        <v>151</v>
      </c>
      <c r="L53" s="31"/>
      <c r="M53" s="27"/>
      <c r="N53" s="3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15">
        <v>45939</v>
      </c>
      <c r="B54" s="30"/>
      <c r="C54" s="30" t="s">
        <v>165</v>
      </c>
      <c r="D54" s="15">
        <v>45928</v>
      </c>
      <c r="E54" s="30" t="s">
        <v>166</v>
      </c>
      <c r="F54" s="30" t="s">
        <v>17</v>
      </c>
      <c r="G54" s="4">
        <v>10</v>
      </c>
      <c r="H54" s="17" t="s">
        <v>18</v>
      </c>
      <c r="I54" s="17" t="s">
        <v>27</v>
      </c>
      <c r="J54" s="17" t="s">
        <v>20</v>
      </c>
      <c r="K54" s="27" t="s">
        <v>167</v>
      </c>
      <c r="L54" s="31"/>
      <c r="M54" s="27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15">
        <v>45939</v>
      </c>
      <c r="B55" s="30"/>
      <c r="C55" s="30" t="s">
        <v>168</v>
      </c>
      <c r="D55" s="15">
        <v>45931</v>
      </c>
      <c r="E55" s="30" t="s">
        <v>169</v>
      </c>
      <c r="F55" s="30" t="s">
        <v>17</v>
      </c>
      <c r="G55" s="4">
        <v>14.98</v>
      </c>
      <c r="H55" s="17" t="s">
        <v>18</v>
      </c>
      <c r="I55" s="17" t="s">
        <v>27</v>
      </c>
      <c r="J55" s="17" t="s">
        <v>20</v>
      </c>
      <c r="K55" s="27" t="s">
        <v>170</v>
      </c>
      <c r="L55" s="31"/>
      <c r="M55" s="27"/>
      <c r="N55" s="3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15">
        <v>45939</v>
      </c>
      <c r="B56" s="30"/>
      <c r="C56" s="30" t="s">
        <v>171</v>
      </c>
      <c r="D56" s="15">
        <v>45935</v>
      </c>
      <c r="E56" s="30" t="s">
        <v>172</v>
      </c>
      <c r="F56" s="30" t="s">
        <v>17</v>
      </c>
      <c r="G56" s="4">
        <v>35</v>
      </c>
      <c r="H56" s="17" t="s">
        <v>18</v>
      </c>
      <c r="I56" s="17" t="s">
        <v>27</v>
      </c>
      <c r="J56" s="17" t="s">
        <v>20</v>
      </c>
      <c r="K56" s="27" t="s">
        <v>173</v>
      </c>
      <c r="L56" s="31"/>
      <c r="M56" s="27"/>
      <c r="N56" s="3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15">
        <v>45939</v>
      </c>
      <c r="B57" s="30"/>
      <c r="C57" s="30" t="s">
        <v>174</v>
      </c>
      <c r="D57" s="15">
        <v>45895</v>
      </c>
      <c r="E57" s="30" t="s">
        <v>175</v>
      </c>
      <c r="F57" s="30" t="s">
        <v>17</v>
      </c>
      <c r="G57" s="4">
        <v>39.4</v>
      </c>
      <c r="H57" s="17" t="s">
        <v>18</v>
      </c>
      <c r="I57" s="17" t="s">
        <v>27</v>
      </c>
      <c r="J57" s="17" t="s">
        <v>20</v>
      </c>
      <c r="K57" s="27" t="s">
        <v>176</v>
      </c>
      <c r="L57" s="31"/>
      <c r="M57" s="27"/>
      <c r="N57" s="3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15">
        <v>45939</v>
      </c>
      <c r="B58" s="30"/>
      <c r="C58" s="30" t="s">
        <v>177</v>
      </c>
      <c r="D58" s="15">
        <v>45931</v>
      </c>
      <c r="E58" s="30" t="s">
        <v>178</v>
      </c>
      <c r="F58" s="30" t="s">
        <v>17</v>
      </c>
      <c r="G58" s="4">
        <v>59.98</v>
      </c>
      <c r="H58" s="17" t="s">
        <v>18</v>
      </c>
      <c r="I58" s="17" t="s">
        <v>27</v>
      </c>
      <c r="J58" s="17" t="s">
        <v>20</v>
      </c>
      <c r="K58" s="27" t="s">
        <v>179</v>
      </c>
      <c r="L58" s="31"/>
      <c r="M58" s="27"/>
      <c r="N58" s="3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15">
        <v>45939</v>
      </c>
      <c r="B59" s="30"/>
      <c r="C59" s="30" t="s">
        <v>180</v>
      </c>
      <c r="D59" s="15">
        <v>45930</v>
      </c>
      <c r="E59" s="30" t="s">
        <v>181</v>
      </c>
      <c r="F59" s="30" t="s">
        <v>17</v>
      </c>
      <c r="G59" s="4">
        <v>68</v>
      </c>
      <c r="H59" s="17" t="s">
        <v>18</v>
      </c>
      <c r="I59" s="17" t="s">
        <v>27</v>
      </c>
      <c r="J59" s="17" t="s">
        <v>20</v>
      </c>
      <c r="K59" s="27" t="s">
        <v>182</v>
      </c>
      <c r="L59" s="31"/>
      <c r="M59" s="27"/>
      <c r="N59" s="3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15">
        <v>45939</v>
      </c>
      <c r="B60" s="30"/>
      <c r="C60" s="30" t="s">
        <v>183</v>
      </c>
      <c r="D60" s="15">
        <v>45931</v>
      </c>
      <c r="E60" s="30" t="s">
        <v>184</v>
      </c>
      <c r="F60" s="30" t="s">
        <v>17</v>
      </c>
      <c r="G60" s="4">
        <v>81</v>
      </c>
      <c r="H60" s="17" t="s">
        <v>18</v>
      </c>
      <c r="I60" s="17" t="s">
        <v>27</v>
      </c>
      <c r="J60" s="17" t="s">
        <v>20</v>
      </c>
      <c r="K60" s="27" t="s">
        <v>185</v>
      </c>
      <c r="L60" s="31"/>
      <c r="M60" s="27"/>
      <c r="N60" s="3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15">
        <v>45939</v>
      </c>
      <c r="B61" s="30"/>
      <c r="C61" s="30" t="s">
        <v>186</v>
      </c>
      <c r="D61" s="15">
        <v>45926</v>
      </c>
      <c r="E61" s="30" t="s">
        <v>187</v>
      </c>
      <c r="F61" s="30" t="s">
        <v>17</v>
      </c>
      <c r="G61" s="4">
        <v>209</v>
      </c>
      <c r="H61" s="17" t="s">
        <v>18</v>
      </c>
      <c r="I61" s="17" t="s">
        <v>27</v>
      </c>
      <c r="J61" s="17" t="s">
        <v>20</v>
      </c>
      <c r="K61" s="27" t="s">
        <v>188</v>
      </c>
      <c r="L61" s="31"/>
      <c r="M61" s="27"/>
      <c r="N61" s="3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15">
        <v>45939</v>
      </c>
      <c r="B62" s="30"/>
      <c r="C62" s="30" t="s">
        <v>189</v>
      </c>
      <c r="D62" s="15">
        <v>45936</v>
      </c>
      <c r="E62" s="30" t="s">
        <v>190</v>
      </c>
      <c r="F62" s="30" t="s">
        <v>17</v>
      </c>
      <c r="G62" s="4">
        <v>378.85</v>
      </c>
      <c r="H62" s="17" t="s">
        <v>18</v>
      </c>
      <c r="I62" s="17" t="s">
        <v>27</v>
      </c>
      <c r="J62" s="17" t="s">
        <v>20</v>
      </c>
      <c r="K62" s="27" t="s">
        <v>191</v>
      </c>
      <c r="L62" s="31"/>
      <c r="M62" s="27"/>
      <c r="N62" s="3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15">
        <v>45939</v>
      </c>
      <c r="B63" s="30"/>
      <c r="C63" s="30" t="s">
        <v>192</v>
      </c>
      <c r="D63" s="15">
        <v>45935</v>
      </c>
      <c r="E63" s="30" t="s">
        <v>193</v>
      </c>
      <c r="F63" s="30" t="s">
        <v>17</v>
      </c>
      <c r="G63" s="4">
        <v>614.94</v>
      </c>
      <c r="H63" s="17" t="s">
        <v>18</v>
      </c>
      <c r="I63" s="17" t="s">
        <v>27</v>
      </c>
      <c r="J63" s="17" t="s">
        <v>20</v>
      </c>
      <c r="K63" s="27" t="s">
        <v>194</v>
      </c>
      <c r="L63" s="31"/>
      <c r="M63" s="27"/>
      <c r="N63" s="3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15">
        <v>45945</v>
      </c>
      <c r="B64" s="33"/>
      <c r="C64" s="33" t="s">
        <v>195</v>
      </c>
      <c r="D64" s="15">
        <v>45887</v>
      </c>
      <c r="E64" s="30" t="s">
        <v>196</v>
      </c>
      <c r="F64" s="30" t="s">
        <v>17</v>
      </c>
      <c r="G64" s="4">
        <v>10</v>
      </c>
      <c r="H64" s="17" t="s">
        <v>18</v>
      </c>
      <c r="I64" s="17" t="s">
        <v>27</v>
      </c>
      <c r="J64" s="17" t="s">
        <v>20</v>
      </c>
      <c r="K64" s="27" t="s">
        <v>197</v>
      </c>
      <c r="L64" s="31"/>
      <c r="M64" s="27"/>
      <c r="N64" s="3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15">
        <v>45945</v>
      </c>
      <c r="B65" s="33"/>
      <c r="C65" s="33" t="s">
        <v>198</v>
      </c>
      <c r="D65" s="15">
        <v>45924</v>
      </c>
      <c r="E65" s="30" t="s">
        <v>199</v>
      </c>
      <c r="F65" s="30" t="s">
        <v>17</v>
      </c>
      <c r="G65" s="4">
        <v>29.01</v>
      </c>
      <c r="H65" s="17" t="s">
        <v>18</v>
      </c>
      <c r="I65" s="17" t="s">
        <v>27</v>
      </c>
      <c r="J65" s="17" t="s">
        <v>20</v>
      </c>
      <c r="K65" s="27" t="s">
        <v>200</v>
      </c>
      <c r="L65" s="31"/>
      <c r="M65" s="27"/>
      <c r="N65" s="3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15">
        <v>45945</v>
      </c>
      <c r="B66" s="30"/>
      <c r="C66" s="30" t="s">
        <v>201</v>
      </c>
      <c r="D66" s="15">
        <v>46292</v>
      </c>
      <c r="E66" s="30" t="s">
        <v>202</v>
      </c>
      <c r="F66" s="30" t="s">
        <v>17</v>
      </c>
      <c r="G66" s="4">
        <v>406.36</v>
      </c>
      <c r="H66" s="17" t="s">
        <v>18</v>
      </c>
      <c r="I66" s="17" t="s">
        <v>27</v>
      </c>
      <c r="J66" s="17" t="s">
        <v>20</v>
      </c>
      <c r="K66" s="27" t="s">
        <v>203</v>
      </c>
      <c r="L66" s="31"/>
      <c r="M66" s="27"/>
      <c r="N66" s="3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15">
        <v>45945</v>
      </c>
      <c r="B67" s="30"/>
      <c r="C67" s="30" t="s">
        <v>38</v>
      </c>
      <c r="D67" s="15">
        <v>45936</v>
      </c>
      <c r="E67" s="30" t="s">
        <v>204</v>
      </c>
      <c r="F67" s="30" t="s">
        <v>17</v>
      </c>
      <c r="G67" s="4">
        <v>10</v>
      </c>
      <c r="H67" s="17" t="s">
        <v>18</v>
      </c>
      <c r="I67" s="17" t="s">
        <v>27</v>
      </c>
      <c r="J67" s="17" t="s">
        <v>20</v>
      </c>
      <c r="K67" s="27" t="s">
        <v>205</v>
      </c>
      <c r="L67" s="31"/>
      <c r="M67" s="27"/>
      <c r="N67" s="3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15">
        <v>45945</v>
      </c>
      <c r="B68" s="30"/>
      <c r="C68" s="30" t="s">
        <v>206</v>
      </c>
      <c r="D68" s="15">
        <v>45938</v>
      </c>
      <c r="E68" s="30" t="s">
        <v>207</v>
      </c>
      <c r="F68" s="30" t="s">
        <v>17</v>
      </c>
      <c r="G68" s="4">
        <v>36</v>
      </c>
      <c r="H68" s="17" t="s">
        <v>18</v>
      </c>
      <c r="I68" s="17" t="s">
        <v>27</v>
      </c>
      <c r="J68" s="17" t="s">
        <v>20</v>
      </c>
      <c r="K68" s="27" t="s">
        <v>208</v>
      </c>
      <c r="L68" s="31"/>
      <c r="M68" s="27"/>
      <c r="N68" s="3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15">
        <v>45945</v>
      </c>
      <c r="B69" s="30"/>
      <c r="C69" s="30" t="s">
        <v>209</v>
      </c>
      <c r="D69" s="15">
        <v>45941</v>
      </c>
      <c r="E69" s="30" t="s">
        <v>210</v>
      </c>
      <c r="F69" s="30" t="s">
        <v>17</v>
      </c>
      <c r="G69" s="4">
        <v>78.88</v>
      </c>
      <c r="H69" s="17" t="s">
        <v>18</v>
      </c>
      <c r="I69" s="17" t="s">
        <v>27</v>
      </c>
      <c r="J69" s="17" t="s">
        <v>20</v>
      </c>
      <c r="K69" s="27" t="s">
        <v>211</v>
      </c>
      <c r="L69" s="31"/>
      <c r="M69" s="27"/>
      <c r="N69" s="3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15">
        <v>45945</v>
      </c>
      <c r="B70" s="30"/>
      <c r="C70" s="30" t="s">
        <v>212</v>
      </c>
      <c r="D70" s="15">
        <v>45938</v>
      </c>
      <c r="E70" s="30" t="s">
        <v>213</v>
      </c>
      <c r="F70" s="30" t="s">
        <v>17</v>
      </c>
      <c r="G70" s="4">
        <v>93</v>
      </c>
      <c r="H70" s="17" t="s">
        <v>18</v>
      </c>
      <c r="I70" s="17" t="s">
        <v>27</v>
      </c>
      <c r="J70" s="17" t="s">
        <v>20</v>
      </c>
      <c r="K70" s="27" t="s">
        <v>214</v>
      </c>
      <c r="L70" s="31"/>
      <c r="M70" s="27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15">
        <v>45945</v>
      </c>
      <c r="B71" s="30"/>
      <c r="C71" s="30" t="s">
        <v>215</v>
      </c>
      <c r="D71" s="15">
        <v>45938</v>
      </c>
      <c r="E71" s="30" t="s">
        <v>216</v>
      </c>
      <c r="F71" s="30" t="s">
        <v>17</v>
      </c>
      <c r="G71" s="4">
        <v>109</v>
      </c>
      <c r="H71" s="17" t="s">
        <v>18</v>
      </c>
      <c r="I71" s="17" t="s">
        <v>27</v>
      </c>
      <c r="J71" s="17" t="s">
        <v>20</v>
      </c>
      <c r="K71" s="27" t="s">
        <v>217</v>
      </c>
      <c r="L71" s="31"/>
      <c r="M71" s="27"/>
      <c r="N71" s="3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15">
        <v>45945</v>
      </c>
      <c r="B72" s="30"/>
      <c r="C72" s="30" t="s">
        <v>218</v>
      </c>
      <c r="D72" s="15">
        <v>6620304</v>
      </c>
      <c r="E72" s="30" t="s">
        <v>219</v>
      </c>
      <c r="F72" s="30" t="s">
        <v>17</v>
      </c>
      <c r="G72" s="4">
        <v>300</v>
      </c>
      <c r="H72" s="17" t="s">
        <v>18</v>
      </c>
      <c r="I72" s="17" t="s">
        <v>27</v>
      </c>
      <c r="J72" s="17" t="s">
        <v>20</v>
      </c>
      <c r="K72" s="27" t="s">
        <v>220</v>
      </c>
      <c r="L72" s="31"/>
      <c r="M72" s="27"/>
      <c r="N72" s="3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15">
        <v>45945</v>
      </c>
      <c r="B73" s="30"/>
      <c r="C73" s="30" t="s">
        <v>221</v>
      </c>
      <c r="D73" s="15">
        <v>45938</v>
      </c>
      <c r="E73" s="30" t="s">
        <v>222</v>
      </c>
      <c r="F73" s="30" t="s">
        <v>17</v>
      </c>
      <c r="G73" s="4">
        <v>653.74</v>
      </c>
      <c r="H73" s="17" t="s">
        <v>18</v>
      </c>
      <c r="I73" s="17" t="s">
        <v>27</v>
      </c>
      <c r="J73" s="17" t="s">
        <v>20</v>
      </c>
      <c r="K73" s="27" t="s">
        <v>223</v>
      </c>
      <c r="L73" s="31"/>
      <c r="M73" s="27"/>
      <c r="N73" s="3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15">
        <v>45946</v>
      </c>
      <c r="B74" s="30"/>
      <c r="C74" s="30" t="s">
        <v>224</v>
      </c>
      <c r="D74" s="15">
        <v>45868</v>
      </c>
      <c r="E74" s="30" t="s">
        <v>225</v>
      </c>
      <c r="F74" s="30" t="s">
        <v>17</v>
      </c>
      <c r="G74" s="4">
        <v>4.76</v>
      </c>
      <c r="H74" s="17" t="s">
        <v>18</v>
      </c>
      <c r="I74" s="17" t="s">
        <v>19</v>
      </c>
      <c r="J74" s="17" t="s">
        <v>20</v>
      </c>
      <c r="K74" s="27" t="s">
        <v>226</v>
      </c>
      <c r="L74" s="31"/>
      <c r="M74" s="27"/>
      <c r="N74" s="3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15">
        <v>45946</v>
      </c>
      <c r="B75" s="30"/>
      <c r="C75" s="30" t="s">
        <v>104</v>
      </c>
      <c r="D75" s="15">
        <v>45783</v>
      </c>
      <c r="E75" s="30" t="s">
        <v>105</v>
      </c>
      <c r="F75" s="30" t="s">
        <v>17</v>
      </c>
      <c r="G75" s="4">
        <v>10</v>
      </c>
      <c r="H75" s="17" t="s">
        <v>18</v>
      </c>
      <c r="I75" s="17" t="s">
        <v>19</v>
      </c>
      <c r="J75" s="17" t="s">
        <v>20</v>
      </c>
      <c r="K75" s="27" t="s">
        <v>106</v>
      </c>
      <c r="L75" s="31"/>
      <c r="M75" s="27"/>
      <c r="N75" s="3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15">
        <v>45951</v>
      </c>
      <c r="B76" s="30"/>
      <c r="C76" s="30" t="s">
        <v>227</v>
      </c>
      <c r="D76" s="15">
        <v>45940</v>
      </c>
      <c r="E76" s="30" t="s">
        <v>228</v>
      </c>
      <c r="F76" s="30" t="s">
        <v>17</v>
      </c>
      <c r="G76" s="4">
        <v>12.88</v>
      </c>
      <c r="H76" s="17" t="s">
        <v>18</v>
      </c>
      <c r="I76" s="17" t="s">
        <v>27</v>
      </c>
      <c r="J76" s="17" t="s">
        <v>20</v>
      </c>
      <c r="K76" s="27" t="s">
        <v>229</v>
      </c>
      <c r="L76" s="31"/>
      <c r="M76" s="27"/>
      <c r="N76" s="3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15">
        <v>45951</v>
      </c>
      <c r="B77" s="30"/>
      <c r="C77" s="30" t="s">
        <v>230</v>
      </c>
      <c r="D77" s="15">
        <v>45941</v>
      </c>
      <c r="E77" s="30" t="s">
        <v>231</v>
      </c>
      <c r="F77" s="30" t="s">
        <v>17</v>
      </c>
      <c r="G77" s="4">
        <v>66</v>
      </c>
      <c r="H77" s="17" t="s">
        <v>18</v>
      </c>
      <c r="I77" s="17" t="s">
        <v>27</v>
      </c>
      <c r="J77" s="17" t="s">
        <v>20</v>
      </c>
      <c r="K77" s="27" t="s">
        <v>232</v>
      </c>
      <c r="L77" s="31"/>
      <c r="M77" s="27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15">
        <v>45951</v>
      </c>
      <c r="B78" s="30"/>
      <c r="C78" s="30" t="s">
        <v>233</v>
      </c>
      <c r="D78" s="15">
        <v>45942</v>
      </c>
      <c r="E78" s="30" t="s">
        <v>234</v>
      </c>
      <c r="F78" s="30" t="s">
        <v>17</v>
      </c>
      <c r="G78" s="4">
        <v>136.64</v>
      </c>
      <c r="H78" s="17" t="s">
        <v>18</v>
      </c>
      <c r="I78" s="17" t="s">
        <v>27</v>
      </c>
      <c r="J78" s="17" t="s">
        <v>20</v>
      </c>
      <c r="K78" s="27" t="s">
        <v>235</v>
      </c>
      <c r="L78" s="31"/>
      <c r="M78" s="27"/>
      <c r="N78" s="3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15">
        <v>45951</v>
      </c>
      <c r="B79" s="30"/>
      <c r="C79" s="30" t="s">
        <v>236</v>
      </c>
      <c r="D79" s="15">
        <v>45944</v>
      </c>
      <c r="E79" s="30" t="s">
        <v>237</v>
      </c>
      <c r="F79" s="30" t="s">
        <v>17</v>
      </c>
      <c r="G79" s="4">
        <v>685.54</v>
      </c>
      <c r="H79" s="17" t="s">
        <v>18</v>
      </c>
      <c r="I79" s="17" t="s">
        <v>27</v>
      </c>
      <c r="J79" s="17" t="s">
        <v>20</v>
      </c>
      <c r="K79" s="27" t="s">
        <v>238</v>
      </c>
      <c r="L79" s="31"/>
      <c r="M79" s="27"/>
      <c r="N79" s="3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15">
        <v>45952</v>
      </c>
      <c r="B80" s="30"/>
      <c r="C80" s="30" t="s">
        <v>239</v>
      </c>
      <c r="D80" s="15">
        <v>45928</v>
      </c>
      <c r="E80" s="30" t="s">
        <v>240</v>
      </c>
      <c r="F80" s="30" t="s">
        <v>17</v>
      </c>
      <c r="G80" s="4">
        <v>7.99</v>
      </c>
      <c r="H80" s="17" t="s">
        <v>18</v>
      </c>
      <c r="I80" s="17" t="s">
        <v>27</v>
      </c>
      <c r="J80" s="17" t="s">
        <v>20</v>
      </c>
      <c r="K80" s="27" t="s">
        <v>241</v>
      </c>
      <c r="L80" s="31"/>
      <c r="M80" s="27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15">
        <v>45952</v>
      </c>
      <c r="B81" s="30"/>
      <c r="C81" s="30" t="s">
        <v>242</v>
      </c>
      <c r="D81" s="15">
        <v>45941</v>
      </c>
      <c r="E81" s="30" t="s">
        <v>243</v>
      </c>
      <c r="F81" s="30" t="s">
        <v>17</v>
      </c>
      <c r="G81" s="4">
        <v>729</v>
      </c>
      <c r="H81" s="17" t="s">
        <v>18</v>
      </c>
      <c r="I81" s="17" t="s">
        <v>27</v>
      </c>
      <c r="J81" s="17" t="s">
        <v>20</v>
      </c>
      <c r="K81" s="27" t="s">
        <v>244</v>
      </c>
      <c r="L81" s="31"/>
      <c r="M81" s="27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15">
        <v>45952</v>
      </c>
      <c r="B82" s="30"/>
      <c r="C82" s="30" t="s">
        <v>245</v>
      </c>
      <c r="D82" s="15">
        <v>45943</v>
      </c>
      <c r="E82" s="30" t="s">
        <v>246</v>
      </c>
      <c r="F82" s="30" t="s">
        <v>17</v>
      </c>
      <c r="G82" s="4">
        <v>133.8</v>
      </c>
      <c r="H82" s="17" t="s">
        <v>18</v>
      </c>
      <c r="I82" s="17" t="s">
        <v>27</v>
      </c>
      <c r="J82" s="17" t="s">
        <v>20</v>
      </c>
      <c r="K82" s="27" t="s">
        <v>247</v>
      </c>
      <c r="L82" s="31"/>
      <c r="M82" s="27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5">
        <v>45952</v>
      </c>
      <c r="B83" s="30"/>
      <c r="C83" s="30" t="s">
        <v>248</v>
      </c>
      <c r="D83" s="15">
        <v>45947</v>
      </c>
      <c r="E83" s="30" t="s">
        <v>249</v>
      </c>
      <c r="F83" s="30" t="s">
        <v>17</v>
      </c>
      <c r="G83" s="4">
        <v>18</v>
      </c>
      <c r="H83" s="17" t="s">
        <v>18</v>
      </c>
      <c r="I83" s="17" t="s">
        <v>27</v>
      </c>
      <c r="J83" s="17" t="s">
        <v>20</v>
      </c>
      <c r="K83" s="27" t="s">
        <v>250</v>
      </c>
      <c r="L83" s="31"/>
      <c r="M83" s="27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15">
        <v>45952</v>
      </c>
      <c r="B84" s="30"/>
      <c r="C84" s="30" t="s">
        <v>251</v>
      </c>
      <c r="D84" s="15">
        <v>45950</v>
      </c>
      <c r="E84" s="30" t="s">
        <v>252</v>
      </c>
      <c r="F84" s="30" t="s">
        <v>17</v>
      </c>
      <c r="G84" s="4">
        <v>340</v>
      </c>
      <c r="H84" s="17" t="s">
        <v>18</v>
      </c>
      <c r="I84" s="17" t="s">
        <v>27</v>
      </c>
      <c r="J84" s="17" t="s">
        <v>20</v>
      </c>
      <c r="K84" s="27" t="s">
        <v>253</v>
      </c>
      <c r="L84" s="31"/>
      <c r="M84" s="27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15">
        <v>45952</v>
      </c>
      <c r="B85" s="30"/>
      <c r="C85" s="30" t="s">
        <v>254</v>
      </c>
      <c r="D85" s="15">
        <v>45908</v>
      </c>
      <c r="E85" s="30" t="s">
        <v>255</v>
      </c>
      <c r="F85" s="30" t="s">
        <v>17</v>
      </c>
      <c r="G85" s="4">
        <v>492</v>
      </c>
      <c r="H85" s="17" t="s">
        <v>18</v>
      </c>
      <c r="I85" s="17" t="s">
        <v>27</v>
      </c>
      <c r="J85" s="17" t="s">
        <v>20</v>
      </c>
      <c r="K85" s="27" t="s">
        <v>256</v>
      </c>
      <c r="L85" s="31"/>
      <c r="M85" s="27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15">
        <v>45952</v>
      </c>
      <c r="B86" s="30"/>
      <c r="C86" s="30" t="s">
        <v>257</v>
      </c>
      <c r="D86" s="15">
        <v>45947</v>
      </c>
      <c r="E86" s="30" t="s">
        <v>258</v>
      </c>
      <c r="F86" s="30" t="s">
        <v>17</v>
      </c>
      <c r="G86" s="4">
        <v>547</v>
      </c>
      <c r="H86" s="17" t="s">
        <v>18</v>
      </c>
      <c r="I86" s="17" t="s">
        <v>27</v>
      </c>
      <c r="J86" s="17" t="s">
        <v>20</v>
      </c>
      <c r="K86" s="27" t="s">
        <v>259</v>
      </c>
      <c r="L86" s="31"/>
      <c r="M86" s="27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15">
        <v>45953</v>
      </c>
      <c r="B87" s="30"/>
      <c r="C87" s="30" t="s">
        <v>260</v>
      </c>
      <c r="D87" s="15">
        <v>45760</v>
      </c>
      <c r="E87" s="30" t="s">
        <v>261</v>
      </c>
      <c r="F87" s="30" t="s">
        <v>17</v>
      </c>
      <c r="G87" s="4">
        <v>15</v>
      </c>
      <c r="H87" s="17" t="s">
        <v>18</v>
      </c>
      <c r="I87" s="17" t="s">
        <v>19</v>
      </c>
      <c r="J87" s="17" t="s">
        <v>20</v>
      </c>
      <c r="K87" s="27" t="s">
        <v>223</v>
      </c>
      <c r="L87" s="31"/>
      <c r="M87" s="27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15">
        <v>45957</v>
      </c>
      <c r="B88" s="30"/>
      <c r="C88" s="30" t="s">
        <v>262</v>
      </c>
      <c r="D88" s="15">
        <v>45933</v>
      </c>
      <c r="E88" s="30" t="s">
        <v>263</v>
      </c>
      <c r="F88" s="30" t="s">
        <v>17</v>
      </c>
      <c r="G88" s="4">
        <v>50.12</v>
      </c>
      <c r="H88" s="17" t="s">
        <v>18</v>
      </c>
      <c r="I88" s="17" t="s">
        <v>27</v>
      </c>
      <c r="J88" s="17" t="s">
        <v>20</v>
      </c>
      <c r="K88" s="27" t="s">
        <v>264</v>
      </c>
      <c r="L88" s="31"/>
      <c r="M88" s="27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15">
        <v>45957</v>
      </c>
      <c r="B89" s="30"/>
      <c r="C89" s="30" t="s">
        <v>265</v>
      </c>
      <c r="D89" s="15">
        <v>45951</v>
      </c>
      <c r="E89" s="30" t="s">
        <v>266</v>
      </c>
      <c r="F89" s="30" t="s">
        <v>17</v>
      </c>
      <c r="G89" s="4">
        <v>10</v>
      </c>
      <c r="H89" s="17" t="s">
        <v>18</v>
      </c>
      <c r="I89" s="17" t="s">
        <v>27</v>
      </c>
      <c r="J89" s="17" t="s">
        <v>20</v>
      </c>
      <c r="K89" s="27" t="s">
        <v>267</v>
      </c>
      <c r="L89" s="31"/>
      <c r="M89" s="27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15">
        <v>45957</v>
      </c>
      <c r="B90" s="30"/>
      <c r="C90" s="30" t="s">
        <v>268</v>
      </c>
      <c r="D90" s="15">
        <v>45951</v>
      </c>
      <c r="E90" s="30" t="s">
        <v>269</v>
      </c>
      <c r="F90" s="30" t="s">
        <v>17</v>
      </c>
      <c r="G90" s="4">
        <v>69</v>
      </c>
      <c r="H90" s="17" t="s">
        <v>18</v>
      </c>
      <c r="I90" s="17" t="s">
        <v>27</v>
      </c>
      <c r="J90" s="17" t="s">
        <v>20</v>
      </c>
      <c r="K90" s="27" t="s">
        <v>270</v>
      </c>
      <c r="L90" s="31"/>
      <c r="M90" s="27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15">
        <v>45957</v>
      </c>
      <c r="B91" s="30"/>
      <c r="C91" s="30" t="s">
        <v>271</v>
      </c>
      <c r="D91" s="15">
        <v>45951</v>
      </c>
      <c r="E91" s="30" t="s">
        <v>272</v>
      </c>
      <c r="F91" s="30" t="s">
        <v>17</v>
      </c>
      <c r="G91" s="4">
        <v>337.8</v>
      </c>
      <c r="H91" s="17" t="s">
        <v>18</v>
      </c>
      <c r="I91" s="17" t="s">
        <v>27</v>
      </c>
      <c r="J91" s="17" t="s">
        <v>20</v>
      </c>
      <c r="K91" s="27" t="s">
        <v>273</v>
      </c>
      <c r="L91" s="31"/>
      <c r="M91" s="27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15">
        <v>45957</v>
      </c>
      <c r="B92" s="30"/>
      <c r="C92" s="30" t="s">
        <v>274</v>
      </c>
      <c r="D92" s="15">
        <v>45953</v>
      </c>
      <c r="E92" s="30" t="s">
        <v>275</v>
      </c>
      <c r="F92" s="30" t="s">
        <v>17</v>
      </c>
      <c r="G92" s="4">
        <v>626</v>
      </c>
      <c r="H92" s="17" t="s">
        <v>18</v>
      </c>
      <c r="I92" s="17" t="s">
        <v>27</v>
      </c>
      <c r="J92" s="17" t="s">
        <v>20</v>
      </c>
      <c r="K92" s="27" t="s">
        <v>276</v>
      </c>
      <c r="L92" s="31"/>
      <c r="M92" s="27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15">
        <v>45958</v>
      </c>
      <c r="B93" s="30"/>
      <c r="C93" s="30" t="s">
        <v>277</v>
      </c>
      <c r="D93" s="15">
        <v>45950</v>
      </c>
      <c r="E93" s="30" t="s">
        <v>278</v>
      </c>
      <c r="F93" s="30" t="s">
        <v>17</v>
      </c>
      <c r="G93" s="4">
        <v>93.6</v>
      </c>
      <c r="H93" s="17" t="s">
        <v>18</v>
      </c>
      <c r="I93" s="17" t="s">
        <v>27</v>
      </c>
      <c r="J93" s="17" t="s">
        <v>20</v>
      </c>
      <c r="K93" s="27" t="s">
        <v>279</v>
      </c>
      <c r="L93" s="31"/>
      <c r="M93" s="27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15">
        <v>45958</v>
      </c>
      <c r="B94" s="30"/>
      <c r="C94" s="30" t="s">
        <v>280</v>
      </c>
      <c r="D94" s="15">
        <v>45945</v>
      </c>
      <c r="E94" s="30" t="s">
        <v>281</v>
      </c>
      <c r="F94" s="30" t="s">
        <v>17</v>
      </c>
      <c r="G94" s="4">
        <v>154.73</v>
      </c>
      <c r="H94" s="17" t="s">
        <v>18</v>
      </c>
      <c r="I94" s="17" t="s">
        <v>27</v>
      </c>
      <c r="J94" s="17" t="s">
        <v>20</v>
      </c>
      <c r="K94" s="27" t="s">
        <v>282</v>
      </c>
      <c r="L94" s="31"/>
      <c r="M94" s="27"/>
      <c r="N94" s="3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15">
        <v>45958</v>
      </c>
      <c r="B95" s="30"/>
      <c r="C95" s="30" t="s">
        <v>283</v>
      </c>
      <c r="D95" s="15">
        <v>45946</v>
      </c>
      <c r="E95" s="30" t="s">
        <v>284</v>
      </c>
      <c r="F95" s="30" t="s">
        <v>17</v>
      </c>
      <c r="G95" s="4">
        <v>83.86</v>
      </c>
      <c r="H95" s="17" t="s">
        <v>18</v>
      </c>
      <c r="I95" s="17" t="s">
        <v>27</v>
      </c>
      <c r="J95" s="17" t="s">
        <v>20</v>
      </c>
      <c r="K95" s="27" t="s">
        <v>285</v>
      </c>
      <c r="L95" s="31"/>
      <c r="M95" s="27"/>
      <c r="N95" s="3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15">
        <v>45958</v>
      </c>
      <c r="B96" s="30"/>
      <c r="C96" s="30" t="s">
        <v>286</v>
      </c>
      <c r="D96" s="15">
        <v>45928</v>
      </c>
      <c r="E96" s="30" t="s">
        <v>287</v>
      </c>
      <c r="F96" s="30" t="s">
        <v>17</v>
      </c>
      <c r="G96" s="4">
        <v>325.99</v>
      </c>
      <c r="H96" s="17" t="s">
        <v>18</v>
      </c>
      <c r="I96" s="17" t="s">
        <v>27</v>
      </c>
      <c r="J96" s="17" t="s">
        <v>20</v>
      </c>
      <c r="K96" s="27" t="s">
        <v>288</v>
      </c>
      <c r="L96" s="31"/>
      <c r="M96" s="27"/>
      <c r="N96" s="3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15">
        <v>45958</v>
      </c>
      <c r="B97" s="30"/>
      <c r="C97" s="30" t="s">
        <v>289</v>
      </c>
      <c r="D97" s="15">
        <v>45909</v>
      </c>
      <c r="E97" s="30" t="s">
        <v>290</v>
      </c>
      <c r="F97" s="30" t="s">
        <v>17</v>
      </c>
      <c r="G97" s="4">
        <v>565.74</v>
      </c>
      <c r="H97" s="17" t="s">
        <v>18</v>
      </c>
      <c r="I97" s="17" t="s">
        <v>27</v>
      </c>
      <c r="J97" s="17" t="s">
        <v>20</v>
      </c>
      <c r="K97" s="27" t="s">
        <v>291</v>
      </c>
      <c r="L97" s="31"/>
      <c r="M97" s="27"/>
      <c r="N97" s="3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15">
        <v>45961</v>
      </c>
      <c r="B98" s="30"/>
      <c r="C98" s="30" t="s">
        <v>292</v>
      </c>
      <c r="D98" s="15">
        <v>45956</v>
      </c>
      <c r="E98" s="30" t="s">
        <v>293</v>
      </c>
      <c r="F98" s="30" t="s">
        <v>17</v>
      </c>
      <c r="G98" s="4">
        <v>123.86</v>
      </c>
      <c r="H98" s="17" t="s">
        <v>18</v>
      </c>
      <c r="I98" s="17" t="s">
        <v>27</v>
      </c>
      <c r="J98" s="17" t="s">
        <v>20</v>
      </c>
      <c r="K98" s="27" t="s">
        <v>294</v>
      </c>
      <c r="L98" s="31"/>
      <c r="M98" s="27"/>
      <c r="N98" s="3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15">
        <v>45961</v>
      </c>
      <c r="B99" s="30"/>
      <c r="C99" s="30" t="s">
        <v>168</v>
      </c>
      <c r="D99" s="15">
        <v>45954</v>
      </c>
      <c r="E99" s="30" t="s">
        <v>295</v>
      </c>
      <c r="F99" s="30" t="s">
        <v>17</v>
      </c>
      <c r="G99" s="4">
        <v>8.23</v>
      </c>
      <c r="H99" s="17" t="s">
        <v>18</v>
      </c>
      <c r="I99" s="17" t="s">
        <v>27</v>
      </c>
      <c r="J99" s="17" t="s">
        <v>20</v>
      </c>
      <c r="K99" s="27" t="s">
        <v>296</v>
      </c>
      <c r="L99" s="31"/>
      <c r="M99" s="27"/>
      <c r="N99" s="3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15">
        <v>45961</v>
      </c>
      <c r="B100" s="30"/>
      <c r="C100" s="30" t="s">
        <v>297</v>
      </c>
      <c r="D100" s="15">
        <v>45902</v>
      </c>
      <c r="E100" s="30" t="s">
        <v>298</v>
      </c>
      <c r="F100" s="30" t="s">
        <v>17</v>
      </c>
      <c r="G100" s="4">
        <v>10</v>
      </c>
      <c r="H100" s="17" t="s">
        <v>18</v>
      </c>
      <c r="I100" s="17" t="s">
        <v>27</v>
      </c>
      <c r="J100" s="17" t="s">
        <v>20</v>
      </c>
      <c r="K100" s="27" t="s">
        <v>299</v>
      </c>
      <c r="L100" s="31"/>
      <c r="M100" s="27"/>
      <c r="N100" s="3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15">
        <v>45961</v>
      </c>
      <c r="B101" s="30"/>
      <c r="C101" s="30" t="s">
        <v>297</v>
      </c>
      <c r="D101" s="15">
        <v>45893</v>
      </c>
      <c r="E101" s="30" t="s">
        <v>300</v>
      </c>
      <c r="F101" s="30" t="s">
        <v>17</v>
      </c>
      <c r="G101" s="4">
        <v>20</v>
      </c>
      <c r="H101" s="17" t="s">
        <v>18</v>
      </c>
      <c r="I101" s="17" t="s">
        <v>27</v>
      </c>
      <c r="J101" s="17" t="s">
        <v>20</v>
      </c>
      <c r="K101" s="27" t="s">
        <v>299</v>
      </c>
      <c r="L101" s="31"/>
      <c r="M101" s="27"/>
      <c r="N101" s="3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15">
        <v>45961</v>
      </c>
      <c r="B102" s="30"/>
      <c r="C102" s="30" t="s">
        <v>301</v>
      </c>
      <c r="D102" s="15">
        <v>45948</v>
      </c>
      <c r="E102" s="30" t="s">
        <v>302</v>
      </c>
      <c r="F102" s="30" t="s">
        <v>17</v>
      </c>
      <c r="G102" s="4">
        <v>68.59</v>
      </c>
      <c r="H102" s="17" t="s">
        <v>18</v>
      </c>
      <c r="I102" s="17" t="s">
        <v>27</v>
      </c>
      <c r="J102" s="17" t="s">
        <v>20</v>
      </c>
      <c r="K102" s="27" t="s">
        <v>303</v>
      </c>
      <c r="L102" s="31"/>
      <c r="M102" s="27"/>
      <c r="N102" s="3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15">
        <v>45961</v>
      </c>
      <c r="B103" s="30"/>
      <c r="C103" s="30" t="s">
        <v>304</v>
      </c>
      <c r="D103" s="15">
        <v>6703233</v>
      </c>
      <c r="E103" s="30" t="s">
        <v>305</v>
      </c>
      <c r="F103" s="30" t="s">
        <v>17</v>
      </c>
      <c r="G103" s="4">
        <v>115.5</v>
      </c>
      <c r="H103" s="17" t="s">
        <v>18</v>
      </c>
      <c r="I103" s="17" t="s">
        <v>27</v>
      </c>
      <c r="J103" s="17" t="s">
        <v>20</v>
      </c>
      <c r="K103" s="27" t="s">
        <v>306</v>
      </c>
      <c r="L103" s="31"/>
      <c r="M103" s="27"/>
      <c r="N103" s="3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15">
        <v>45961</v>
      </c>
      <c r="B104" s="30"/>
      <c r="C104" s="30" t="s">
        <v>307</v>
      </c>
      <c r="D104" s="15">
        <v>45957</v>
      </c>
      <c r="E104" s="30" t="s">
        <v>308</v>
      </c>
      <c r="F104" s="30" t="s">
        <v>17</v>
      </c>
      <c r="G104" s="4">
        <v>245.28</v>
      </c>
      <c r="H104" s="17" t="s">
        <v>18</v>
      </c>
      <c r="I104" s="17" t="s">
        <v>27</v>
      </c>
      <c r="J104" s="17" t="s">
        <v>20</v>
      </c>
      <c r="K104" s="27" t="s">
        <v>309</v>
      </c>
      <c r="L104" s="31"/>
      <c r="M104" s="27"/>
      <c r="N104" s="3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15">
        <v>45961</v>
      </c>
      <c r="B105" s="30"/>
      <c r="C105" s="30" t="s">
        <v>307</v>
      </c>
      <c r="D105" s="15">
        <v>45957</v>
      </c>
      <c r="E105" s="30" t="s">
        <v>310</v>
      </c>
      <c r="F105" s="30" t="s">
        <v>17</v>
      </c>
      <c r="G105" s="4">
        <v>245.28</v>
      </c>
      <c r="H105" s="17" t="s">
        <v>18</v>
      </c>
      <c r="I105" s="17" t="s">
        <v>27</v>
      </c>
      <c r="J105" s="17" t="s">
        <v>20</v>
      </c>
      <c r="K105" s="27" t="s">
        <v>309</v>
      </c>
      <c r="L105" s="31"/>
      <c r="M105" s="27"/>
      <c r="N105" s="3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15">
        <v>45961</v>
      </c>
      <c r="B106" s="30"/>
      <c r="C106" s="30" t="s">
        <v>289</v>
      </c>
      <c r="D106" s="15">
        <v>45909</v>
      </c>
      <c r="E106" s="30" t="s">
        <v>290</v>
      </c>
      <c r="F106" s="30" t="s">
        <v>17</v>
      </c>
      <c r="G106" s="4">
        <v>565.74</v>
      </c>
      <c r="H106" s="17" t="s">
        <v>18</v>
      </c>
      <c r="I106" s="17" t="s">
        <v>27</v>
      </c>
      <c r="J106" s="17" t="s">
        <v>20</v>
      </c>
      <c r="K106" s="27" t="s">
        <v>291</v>
      </c>
      <c r="L106" s="31"/>
      <c r="M106" s="27"/>
      <c r="N106" s="3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15">
        <v>45961</v>
      </c>
      <c r="B107" s="30"/>
      <c r="C107" s="30" t="s">
        <v>311</v>
      </c>
      <c r="D107" s="15">
        <v>45877</v>
      </c>
      <c r="E107" s="30" t="s">
        <v>312</v>
      </c>
      <c r="F107" s="30" t="s">
        <v>17</v>
      </c>
      <c r="G107" s="4">
        <v>579.43</v>
      </c>
      <c r="H107" s="17" t="s">
        <v>18</v>
      </c>
      <c r="I107" s="17" t="s">
        <v>27</v>
      </c>
      <c r="J107" s="17" t="s">
        <v>20</v>
      </c>
      <c r="K107" s="27" t="s">
        <v>313</v>
      </c>
      <c r="L107" s="31"/>
      <c r="M107" s="27"/>
      <c r="N107" s="3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15">
        <v>45964</v>
      </c>
      <c r="B108" s="30"/>
      <c r="C108" s="30" t="s">
        <v>137</v>
      </c>
      <c r="D108" s="15">
        <v>45944</v>
      </c>
      <c r="E108" s="30" t="s">
        <v>314</v>
      </c>
      <c r="F108" s="30" t="s">
        <v>17</v>
      </c>
      <c r="G108" s="4">
        <v>56.97</v>
      </c>
      <c r="H108" s="17" t="s">
        <v>18</v>
      </c>
      <c r="I108" s="17" t="s">
        <v>27</v>
      </c>
      <c r="J108" s="17" t="s">
        <v>20</v>
      </c>
      <c r="K108" s="27" t="s">
        <v>315</v>
      </c>
      <c r="L108" s="31"/>
      <c r="M108" s="27"/>
      <c r="N108" s="3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15">
        <v>45964</v>
      </c>
      <c r="B109" s="30"/>
      <c r="C109" s="30" t="s">
        <v>316</v>
      </c>
      <c r="D109" s="15">
        <v>45955</v>
      </c>
      <c r="E109" s="30" t="s">
        <v>317</v>
      </c>
      <c r="F109" s="30" t="s">
        <v>17</v>
      </c>
      <c r="G109" s="4">
        <v>99</v>
      </c>
      <c r="H109" s="17" t="s">
        <v>18</v>
      </c>
      <c r="I109" s="17" t="s">
        <v>27</v>
      </c>
      <c r="J109" s="17" t="s">
        <v>20</v>
      </c>
      <c r="K109" s="27" t="s">
        <v>318</v>
      </c>
      <c r="L109" s="31"/>
      <c r="M109" s="27"/>
      <c r="N109" s="3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15">
        <v>45964</v>
      </c>
      <c r="B110" s="30"/>
      <c r="C110" s="30" t="s">
        <v>319</v>
      </c>
      <c r="D110" s="15">
        <v>45949</v>
      </c>
      <c r="E110" s="30" t="s">
        <v>320</v>
      </c>
      <c r="F110" s="30" t="s">
        <v>17</v>
      </c>
      <c r="G110" s="4">
        <v>247</v>
      </c>
      <c r="H110" s="17" t="s">
        <v>18</v>
      </c>
      <c r="I110" s="17" t="s">
        <v>27</v>
      </c>
      <c r="J110" s="17" t="s">
        <v>20</v>
      </c>
      <c r="K110" s="27" t="s">
        <v>321</v>
      </c>
      <c r="L110" s="31"/>
      <c r="M110" s="27"/>
      <c r="N110" s="3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15">
        <v>45964</v>
      </c>
      <c r="B111" s="30"/>
      <c r="C111" s="30" t="s">
        <v>322</v>
      </c>
      <c r="D111" s="15">
        <v>45959</v>
      </c>
      <c r="E111" s="30" t="s">
        <v>323</v>
      </c>
      <c r="F111" s="30" t="s">
        <v>17</v>
      </c>
      <c r="G111" s="4">
        <v>298.06</v>
      </c>
      <c r="H111" s="17" t="s">
        <v>18</v>
      </c>
      <c r="I111" s="17" t="s">
        <v>27</v>
      </c>
      <c r="J111" s="17" t="s">
        <v>20</v>
      </c>
      <c r="K111" s="27" t="s">
        <v>324</v>
      </c>
      <c r="L111" s="31"/>
      <c r="M111" s="27"/>
      <c r="N111" s="3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15">
        <v>45964</v>
      </c>
      <c r="B112" s="30"/>
      <c r="C112" s="30" t="s">
        <v>325</v>
      </c>
      <c r="D112" s="15">
        <v>45947</v>
      </c>
      <c r="E112" s="30" t="s">
        <v>326</v>
      </c>
      <c r="F112" s="30" t="s">
        <v>17</v>
      </c>
      <c r="G112" s="4">
        <v>379.77</v>
      </c>
      <c r="H112" s="17" t="s">
        <v>18</v>
      </c>
      <c r="I112" s="17" t="s">
        <v>27</v>
      </c>
      <c r="J112" s="17" t="s">
        <v>20</v>
      </c>
      <c r="K112" s="27" t="s">
        <v>327</v>
      </c>
      <c r="L112" s="31"/>
      <c r="M112" s="27"/>
      <c r="N112" s="3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15">
        <v>45964</v>
      </c>
      <c r="B113" s="30"/>
      <c r="C113" s="30" t="s">
        <v>328</v>
      </c>
      <c r="D113" s="15">
        <v>45958</v>
      </c>
      <c r="E113" s="30" t="s">
        <v>329</v>
      </c>
      <c r="F113" s="30" t="s">
        <v>17</v>
      </c>
      <c r="G113" s="4">
        <v>403.79</v>
      </c>
      <c r="H113" s="17" t="s">
        <v>18</v>
      </c>
      <c r="I113" s="17" t="s">
        <v>27</v>
      </c>
      <c r="J113" s="17" t="s">
        <v>20</v>
      </c>
      <c r="K113" s="27" t="s">
        <v>330</v>
      </c>
      <c r="L113" s="31"/>
      <c r="M113" s="27"/>
      <c r="N113" s="3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57">
        <v>45964</v>
      </c>
      <c r="B114" s="74" t="s">
        <v>27</v>
      </c>
      <c r="C114" s="74" t="s">
        <v>331</v>
      </c>
      <c r="D114" s="57">
        <v>45959</v>
      </c>
      <c r="E114" s="74" t="s">
        <v>332</v>
      </c>
      <c r="F114" s="74" t="s">
        <v>17</v>
      </c>
      <c r="G114" s="75">
        <v>11439</v>
      </c>
      <c r="H114" s="61" t="s">
        <v>18</v>
      </c>
      <c r="I114" s="61" t="s">
        <v>27</v>
      </c>
      <c r="J114" s="61" t="s">
        <v>20</v>
      </c>
      <c r="K114" s="76" t="s">
        <v>333</v>
      </c>
      <c r="L114" s="77"/>
      <c r="M114" s="76"/>
      <c r="N114" s="7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</row>
    <row r="115" spans="1:31">
      <c r="A115" s="15">
        <v>45966</v>
      </c>
      <c r="B115" s="30"/>
      <c r="C115" s="30" t="s">
        <v>334</v>
      </c>
      <c r="D115" s="15">
        <v>45962</v>
      </c>
      <c r="E115" s="30" t="s">
        <v>335</v>
      </c>
      <c r="F115" s="30" t="s">
        <v>17</v>
      </c>
      <c r="G115" s="4">
        <v>10</v>
      </c>
      <c r="H115" s="17" t="s">
        <v>18</v>
      </c>
      <c r="I115" s="17" t="s">
        <v>27</v>
      </c>
      <c r="J115" s="17" t="s">
        <v>20</v>
      </c>
      <c r="K115" s="27" t="s">
        <v>336</v>
      </c>
      <c r="L115" s="31"/>
      <c r="M115" s="27"/>
      <c r="N115" s="3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15">
        <v>45966</v>
      </c>
      <c r="B116" s="30"/>
      <c r="C116" s="30" t="s">
        <v>337</v>
      </c>
      <c r="D116" s="15">
        <v>45961</v>
      </c>
      <c r="E116" s="30" t="s">
        <v>338</v>
      </c>
      <c r="F116" s="30" t="s">
        <v>17</v>
      </c>
      <c r="G116" s="4">
        <v>100.03</v>
      </c>
      <c r="H116" s="17" t="s">
        <v>18</v>
      </c>
      <c r="I116" s="17" t="s">
        <v>27</v>
      </c>
      <c r="J116" s="17" t="s">
        <v>20</v>
      </c>
      <c r="K116" s="27" t="s">
        <v>339</v>
      </c>
      <c r="L116" s="31"/>
      <c r="M116" s="27"/>
      <c r="N116" s="3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15">
        <v>45966</v>
      </c>
      <c r="B117" s="30"/>
      <c r="C117" s="30" t="s">
        <v>340</v>
      </c>
      <c r="D117" s="15">
        <v>45958</v>
      </c>
      <c r="E117" s="30" t="s">
        <v>341</v>
      </c>
      <c r="F117" s="30" t="s">
        <v>17</v>
      </c>
      <c r="G117" s="4">
        <v>161.22</v>
      </c>
      <c r="H117" s="17" t="s">
        <v>18</v>
      </c>
      <c r="I117" s="17" t="s">
        <v>27</v>
      </c>
      <c r="J117" s="17" t="s">
        <v>20</v>
      </c>
      <c r="K117" s="27" t="s">
        <v>342</v>
      </c>
      <c r="L117" s="31"/>
      <c r="M117" s="27"/>
      <c r="N117" s="3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15">
        <v>45966</v>
      </c>
      <c r="B118" s="30"/>
      <c r="C118" s="30" t="s">
        <v>343</v>
      </c>
      <c r="D118" s="15">
        <v>45962</v>
      </c>
      <c r="E118" s="30" t="s">
        <v>344</v>
      </c>
      <c r="F118" s="30" t="s">
        <v>17</v>
      </c>
      <c r="G118" s="4">
        <v>914.05</v>
      </c>
      <c r="H118" s="17" t="s">
        <v>18</v>
      </c>
      <c r="I118" s="17" t="s">
        <v>27</v>
      </c>
      <c r="J118" s="17" t="s">
        <v>20</v>
      </c>
      <c r="K118" s="27" t="s">
        <v>345</v>
      </c>
      <c r="L118" s="31"/>
      <c r="M118" s="27"/>
      <c r="N118" s="3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15">
        <v>45968</v>
      </c>
      <c r="B119" s="30"/>
      <c r="C119" s="30" t="s">
        <v>346</v>
      </c>
      <c r="D119" s="15">
        <v>45962</v>
      </c>
      <c r="E119" s="30" t="s">
        <v>347</v>
      </c>
      <c r="F119" s="30" t="s">
        <v>17</v>
      </c>
      <c r="G119" s="4">
        <v>3.02</v>
      </c>
      <c r="H119" s="17" t="s">
        <v>18</v>
      </c>
      <c r="I119" s="17" t="s">
        <v>27</v>
      </c>
      <c r="J119" s="17" t="s">
        <v>20</v>
      </c>
      <c r="K119" s="27" t="s">
        <v>348</v>
      </c>
      <c r="L119" s="31"/>
      <c r="M119" s="27"/>
      <c r="N119" s="3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15">
        <v>45968</v>
      </c>
      <c r="B120" s="30"/>
      <c r="C120" s="30" t="s">
        <v>349</v>
      </c>
      <c r="D120" s="15">
        <v>45959</v>
      </c>
      <c r="E120" s="30" t="s">
        <v>350</v>
      </c>
      <c r="F120" s="30" t="s">
        <v>17</v>
      </c>
      <c r="G120" s="4">
        <v>10</v>
      </c>
      <c r="H120" s="17" t="s">
        <v>18</v>
      </c>
      <c r="I120" s="17" t="s">
        <v>27</v>
      </c>
      <c r="J120" s="17" t="s">
        <v>20</v>
      </c>
      <c r="K120" s="27" t="s">
        <v>351</v>
      </c>
      <c r="L120" s="31"/>
      <c r="M120" s="27"/>
      <c r="N120" s="3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15">
        <v>45968</v>
      </c>
      <c r="B121" s="30"/>
      <c r="C121" s="30" t="s">
        <v>352</v>
      </c>
      <c r="D121" s="15">
        <v>45964</v>
      </c>
      <c r="E121" s="30" t="s">
        <v>353</v>
      </c>
      <c r="F121" s="30" t="s">
        <v>17</v>
      </c>
      <c r="G121" s="4">
        <v>139</v>
      </c>
      <c r="H121" s="17" t="s">
        <v>18</v>
      </c>
      <c r="I121" s="17" t="s">
        <v>27</v>
      </c>
      <c r="J121" s="17" t="s">
        <v>20</v>
      </c>
      <c r="K121" s="27" t="s">
        <v>354</v>
      </c>
      <c r="L121" s="31"/>
      <c r="M121" s="27"/>
      <c r="N121" s="3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15">
        <v>45968</v>
      </c>
      <c r="B122" s="30"/>
      <c r="C122" s="30" t="s">
        <v>355</v>
      </c>
      <c r="D122" s="15">
        <v>45929</v>
      </c>
      <c r="E122" s="30" t="s">
        <v>356</v>
      </c>
      <c r="F122" s="30" t="s">
        <v>17</v>
      </c>
      <c r="G122" s="4">
        <v>175.71</v>
      </c>
      <c r="H122" s="17" t="s">
        <v>18</v>
      </c>
      <c r="I122" s="17" t="s">
        <v>27</v>
      </c>
      <c r="J122" s="17" t="s">
        <v>20</v>
      </c>
      <c r="K122" s="27" t="s">
        <v>357</v>
      </c>
      <c r="L122" s="31"/>
      <c r="M122" s="27"/>
      <c r="N122" s="3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15">
        <v>45968</v>
      </c>
      <c r="B123" s="30"/>
      <c r="C123" s="30" t="s">
        <v>358</v>
      </c>
      <c r="D123" s="15">
        <v>45965</v>
      </c>
      <c r="E123" s="30" t="s">
        <v>359</v>
      </c>
      <c r="F123" s="30" t="s">
        <v>17</v>
      </c>
      <c r="G123" s="4">
        <v>200</v>
      </c>
      <c r="H123" s="17" t="s">
        <v>18</v>
      </c>
      <c r="I123" s="17" t="s">
        <v>19</v>
      </c>
      <c r="J123" s="17" t="s">
        <v>20</v>
      </c>
      <c r="K123" s="27" t="s">
        <v>360</v>
      </c>
      <c r="L123" s="31"/>
      <c r="M123" s="27"/>
      <c r="N123" s="3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15">
        <v>45971</v>
      </c>
      <c r="B124" s="30"/>
      <c r="C124" s="30" t="s">
        <v>361</v>
      </c>
      <c r="D124" s="15">
        <v>45957</v>
      </c>
      <c r="E124" s="30" t="s">
        <v>362</v>
      </c>
      <c r="F124" s="30" t="s">
        <v>17</v>
      </c>
      <c r="G124" s="4">
        <v>111.14</v>
      </c>
      <c r="H124" s="17" t="s">
        <v>18</v>
      </c>
      <c r="I124" s="17" t="s">
        <v>19</v>
      </c>
      <c r="J124" s="17" t="s">
        <v>20</v>
      </c>
      <c r="K124" s="27" t="s">
        <v>363</v>
      </c>
      <c r="L124" s="31"/>
      <c r="M124" s="27"/>
      <c r="N124" s="3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15">
        <v>45971</v>
      </c>
      <c r="B125" s="30"/>
      <c r="C125" s="30" t="s">
        <v>364</v>
      </c>
      <c r="D125" s="15">
        <v>45965</v>
      </c>
      <c r="E125" s="30" t="s">
        <v>365</v>
      </c>
      <c r="F125" s="30" t="s">
        <v>17</v>
      </c>
      <c r="G125" s="4">
        <v>366.1</v>
      </c>
      <c r="H125" s="17" t="s">
        <v>18</v>
      </c>
      <c r="I125" s="17" t="s">
        <v>27</v>
      </c>
      <c r="J125" s="17" t="s">
        <v>20</v>
      </c>
      <c r="K125" s="27" t="s">
        <v>366</v>
      </c>
      <c r="L125" s="31"/>
      <c r="M125" s="27"/>
      <c r="N125" s="3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15">
        <v>45971</v>
      </c>
      <c r="B126" s="30"/>
      <c r="C126" s="30" t="s">
        <v>364</v>
      </c>
      <c r="D126" s="15">
        <v>45965</v>
      </c>
      <c r="E126" s="30" t="s">
        <v>365</v>
      </c>
      <c r="F126" s="30" t="s">
        <v>17</v>
      </c>
      <c r="G126" s="4">
        <v>46.67</v>
      </c>
      <c r="H126" s="17" t="s">
        <v>18</v>
      </c>
      <c r="I126" s="17" t="s">
        <v>27</v>
      </c>
      <c r="J126" s="17" t="s">
        <v>20</v>
      </c>
      <c r="K126" s="27" t="s">
        <v>366</v>
      </c>
      <c r="L126" s="31"/>
      <c r="M126" s="27"/>
      <c r="N126" s="3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15">
        <v>45971</v>
      </c>
      <c r="B127" s="30"/>
      <c r="C127" s="30" t="s">
        <v>123</v>
      </c>
      <c r="D127" s="15">
        <v>45966</v>
      </c>
      <c r="E127" s="30" t="s">
        <v>367</v>
      </c>
      <c r="F127" s="30" t="s">
        <v>17</v>
      </c>
      <c r="G127" s="4">
        <v>13.98</v>
      </c>
      <c r="H127" s="17" t="s">
        <v>18</v>
      </c>
      <c r="I127" s="17" t="s">
        <v>27</v>
      </c>
      <c r="J127" s="17" t="s">
        <v>20</v>
      </c>
      <c r="K127" s="27" t="s">
        <v>368</v>
      </c>
      <c r="L127" s="31"/>
      <c r="M127" s="27"/>
      <c r="N127" s="3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15">
        <v>45971</v>
      </c>
      <c r="B128" s="30"/>
      <c r="C128" s="30" t="s">
        <v>369</v>
      </c>
      <c r="D128" s="15">
        <v>45965</v>
      </c>
      <c r="E128" s="30" t="s">
        <v>370</v>
      </c>
      <c r="F128" s="30" t="s">
        <v>17</v>
      </c>
      <c r="G128" s="4">
        <v>100.03</v>
      </c>
      <c r="H128" s="17" t="s">
        <v>18</v>
      </c>
      <c r="I128" s="17" t="s">
        <v>27</v>
      </c>
      <c r="J128" s="17" t="s">
        <v>20</v>
      </c>
      <c r="K128" s="27" t="s">
        <v>371</v>
      </c>
      <c r="L128" s="31"/>
      <c r="M128" s="27"/>
      <c r="N128" s="3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15">
        <v>45971</v>
      </c>
      <c r="B129" s="30"/>
      <c r="C129" s="30" t="s">
        <v>372</v>
      </c>
      <c r="D129" s="15">
        <v>45957</v>
      </c>
      <c r="E129" s="30" t="s">
        <v>373</v>
      </c>
      <c r="F129" s="30" t="s">
        <v>17</v>
      </c>
      <c r="G129" s="4">
        <v>574.33</v>
      </c>
      <c r="H129" s="17" t="s">
        <v>18</v>
      </c>
      <c r="I129" s="17" t="s">
        <v>27</v>
      </c>
      <c r="J129" s="17" t="s">
        <v>20</v>
      </c>
      <c r="K129" s="27" t="s">
        <v>374</v>
      </c>
      <c r="L129" s="31"/>
      <c r="M129" s="27"/>
      <c r="N129" s="3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15">
        <v>45972</v>
      </c>
      <c r="B130" s="30"/>
      <c r="C130" s="30" t="s">
        <v>375</v>
      </c>
      <c r="D130" s="15">
        <v>45880</v>
      </c>
      <c r="E130" s="30" t="s">
        <v>376</v>
      </c>
      <c r="F130" s="30" t="s">
        <v>17</v>
      </c>
      <c r="G130" s="4">
        <v>10</v>
      </c>
      <c r="H130" s="17" t="s">
        <v>18</v>
      </c>
      <c r="I130" s="17" t="s">
        <v>27</v>
      </c>
      <c r="J130" s="17" t="s">
        <v>20</v>
      </c>
      <c r="K130" s="27" t="s">
        <v>377</v>
      </c>
      <c r="L130" s="31"/>
      <c r="M130" s="27"/>
      <c r="N130" s="3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15">
        <v>45972</v>
      </c>
      <c r="B131" s="30"/>
      <c r="C131" s="30" t="s">
        <v>378</v>
      </c>
      <c r="D131" s="15">
        <v>45967</v>
      </c>
      <c r="E131" s="30" t="s">
        <v>379</v>
      </c>
      <c r="F131" s="30" t="s">
        <v>17</v>
      </c>
      <c r="G131" s="4">
        <v>10</v>
      </c>
      <c r="H131" s="17" t="s">
        <v>18</v>
      </c>
      <c r="I131" s="17" t="s">
        <v>27</v>
      </c>
      <c r="J131" s="17" t="s">
        <v>20</v>
      </c>
      <c r="K131" s="27" t="s">
        <v>380</v>
      </c>
      <c r="L131" s="31"/>
      <c r="M131" s="27"/>
      <c r="N131" s="3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15">
        <v>45972</v>
      </c>
      <c r="B132" s="30"/>
      <c r="C132" s="30" t="s">
        <v>381</v>
      </c>
      <c r="D132" s="15">
        <v>45968</v>
      </c>
      <c r="E132" s="30" t="s">
        <v>382</v>
      </c>
      <c r="F132" s="30" t="s">
        <v>17</v>
      </c>
      <c r="G132" s="4">
        <v>30.03</v>
      </c>
      <c r="H132" s="17" t="s">
        <v>18</v>
      </c>
      <c r="I132" s="17" t="s">
        <v>27</v>
      </c>
      <c r="J132" s="17" t="s">
        <v>20</v>
      </c>
      <c r="K132" s="27" t="s">
        <v>383</v>
      </c>
      <c r="L132" s="31"/>
      <c r="M132" s="27"/>
      <c r="N132" s="3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15">
        <v>45972</v>
      </c>
      <c r="B133" s="30"/>
      <c r="C133" s="30" t="s">
        <v>384</v>
      </c>
      <c r="D133" s="15">
        <v>45969</v>
      </c>
      <c r="E133" s="30" t="s">
        <v>385</v>
      </c>
      <c r="F133" s="30" t="s">
        <v>17</v>
      </c>
      <c r="G133" s="4">
        <v>41.9</v>
      </c>
      <c r="H133" s="17" t="s">
        <v>18</v>
      </c>
      <c r="I133" s="17" t="s">
        <v>27</v>
      </c>
      <c r="J133" s="17" t="s">
        <v>20</v>
      </c>
      <c r="K133" s="27" t="s">
        <v>386</v>
      </c>
      <c r="L133" s="31"/>
      <c r="M133" s="27"/>
      <c r="N133" s="3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15">
        <v>45972</v>
      </c>
      <c r="B134" s="30"/>
      <c r="C134" s="30" t="s">
        <v>387</v>
      </c>
      <c r="D134" s="15">
        <v>45967</v>
      </c>
      <c r="E134" s="30" t="s">
        <v>388</v>
      </c>
      <c r="F134" s="30" t="s">
        <v>17</v>
      </c>
      <c r="G134" s="4">
        <v>420.57</v>
      </c>
      <c r="H134" s="17" t="s">
        <v>18</v>
      </c>
      <c r="I134" s="17" t="s">
        <v>27</v>
      </c>
      <c r="J134" s="17" t="s">
        <v>20</v>
      </c>
      <c r="K134" s="27" t="s">
        <v>389</v>
      </c>
      <c r="L134" s="31"/>
      <c r="M134" s="27"/>
      <c r="N134" s="3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15">
        <v>45972</v>
      </c>
      <c r="B135" s="30"/>
      <c r="C135" s="30" t="s">
        <v>390</v>
      </c>
      <c r="D135" s="15">
        <v>45822</v>
      </c>
      <c r="E135" s="30" t="s">
        <v>391</v>
      </c>
      <c r="F135" s="30" t="s">
        <v>17</v>
      </c>
      <c r="G135" s="4">
        <v>30</v>
      </c>
      <c r="H135" s="17" t="s">
        <v>18</v>
      </c>
      <c r="I135" s="17" t="s">
        <v>19</v>
      </c>
      <c r="J135" s="17" t="s">
        <v>20</v>
      </c>
      <c r="K135" s="27" t="s">
        <v>392</v>
      </c>
      <c r="L135" s="31"/>
      <c r="M135" s="27"/>
      <c r="N135" s="3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15">
        <v>45975</v>
      </c>
      <c r="B136" s="30"/>
      <c r="C136" s="30" t="s">
        <v>393</v>
      </c>
      <c r="D136" s="15">
        <v>45964</v>
      </c>
      <c r="E136" s="30" t="s">
        <v>394</v>
      </c>
      <c r="F136" s="30" t="s">
        <v>17</v>
      </c>
      <c r="G136" s="4">
        <v>79.6</v>
      </c>
      <c r="H136" s="17" t="s">
        <v>18</v>
      </c>
      <c r="I136" s="17" t="s">
        <v>27</v>
      </c>
      <c r="J136" s="17" t="s">
        <v>20</v>
      </c>
      <c r="K136" s="27" t="s">
        <v>395</v>
      </c>
      <c r="L136" s="31"/>
      <c r="M136" s="27"/>
      <c r="N136" s="3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15">
        <v>45975</v>
      </c>
      <c r="B137" s="30"/>
      <c r="C137" s="30" t="s">
        <v>393</v>
      </c>
      <c r="D137" s="15">
        <v>45967</v>
      </c>
      <c r="E137" s="30" t="s">
        <v>396</v>
      </c>
      <c r="F137" s="30" t="s">
        <v>17</v>
      </c>
      <c r="G137" s="4">
        <v>734.17</v>
      </c>
      <c r="H137" s="17" t="s">
        <v>18</v>
      </c>
      <c r="I137" s="17" t="s">
        <v>27</v>
      </c>
      <c r="J137" s="17" t="s">
        <v>20</v>
      </c>
      <c r="K137" s="27" t="s">
        <v>395</v>
      </c>
      <c r="L137" s="31"/>
      <c r="M137" s="27"/>
      <c r="N137" s="3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15">
        <v>45975</v>
      </c>
      <c r="B138" s="30"/>
      <c r="C138" s="30" t="s">
        <v>397</v>
      </c>
      <c r="D138" s="15">
        <v>45971</v>
      </c>
      <c r="E138" s="30" t="s">
        <v>398</v>
      </c>
      <c r="F138" s="30" t="s">
        <v>17</v>
      </c>
      <c r="G138" s="4">
        <v>341.96</v>
      </c>
      <c r="H138" s="17" t="s">
        <v>18</v>
      </c>
      <c r="I138" s="17" t="s">
        <v>27</v>
      </c>
      <c r="J138" s="17" t="s">
        <v>20</v>
      </c>
      <c r="K138" s="27" t="s">
        <v>399</v>
      </c>
      <c r="L138" s="31"/>
      <c r="M138" s="27"/>
      <c r="N138" s="3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15">
        <v>45975</v>
      </c>
      <c r="B139" s="30"/>
      <c r="C139" s="30" t="s">
        <v>400</v>
      </c>
      <c r="D139" s="15">
        <v>45971</v>
      </c>
      <c r="E139" s="30" t="s">
        <v>401</v>
      </c>
      <c r="F139" s="30" t="s">
        <v>17</v>
      </c>
      <c r="G139" s="4">
        <v>386.15</v>
      </c>
      <c r="H139" s="17" t="s">
        <v>18</v>
      </c>
      <c r="I139" s="17" t="s">
        <v>27</v>
      </c>
      <c r="J139" s="17" t="s">
        <v>20</v>
      </c>
      <c r="K139" s="27" t="s">
        <v>402</v>
      </c>
      <c r="L139" s="31"/>
      <c r="M139" s="27"/>
      <c r="N139" s="3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15">
        <v>45975</v>
      </c>
      <c r="B140" s="30"/>
      <c r="C140" s="30" t="s">
        <v>403</v>
      </c>
      <c r="D140" s="15">
        <v>45958</v>
      </c>
      <c r="E140" s="30" t="s">
        <v>404</v>
      </c>
      <c r="F140" s="30" t="s">
        <v>17</v>
      </c>
      <c r="G140" s="4">
        <v>33.34</v>
      </c>
      <c r="H140" s="17" t="s">
        <v>18</v>
      </c>
      <c r="I140" s="17" t="s">
        <v>27</v>
      </c>
      <c r="J140" s="17" t="s">
        <v>20</v>
      </c>
      <c r="K140" s="27" t="s">
        <v>405</v>
      </c>
      <c r="L140" s="31"/>
      <c r="M140" s="27"/>
      <c r="N140" s="3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15">
        <v>45975</v>
      </c>
      <c r="B141" s="30"/>
      <c r="C141" s="30" t="s">
        <v>168</v>
      </c>
      <c r="D141" s="15">
        <v>45970</v>
      </c>
      <c r="E141" s="30" t="s">
        <v>406</v>
      </c>
      <c r="F141" s="30" t="s">
        <v>17</v>
      </c>
      <c r="G141" s="4">
        <v>36.2</v>
      </c>
      <c r="H141" s="17" t="s">
        <v>18</v>
      </c>
      <c r="I141" s="17" t="s">
        <v>27</v>
      </c>
      <c r="J141" s="17" t="s">
        <v>20</v>
      </c>
      <c r="K141" s="27" t="s">
        <v>407</v>
      </c>
      <c r="L141" s="31"/>
      <c r="M141" s="27"/>
      <c r="N141" s="3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15">
        <v>45975</v>
      </c>
      <c r="B142" s="30"/>
      <c r="C142" s="30" t="s">
        <v>408</v>
      </c>
      <c r="D142" s="15">
        <v>45967</v>
      </c>
      <c r="E142" s="30" t="s">
        <v>409</v>
      </c>
      <c r="F142" s="30" t="s">
        <v>17</v>
      </c>
      <c r="G142" s="4">
        <v>40.7</v>
      </c>
      <c r="H142" s="17" t="s">
        <v>18</v>
      </c>
      <c r="I142" s="17" t="s">
        <v>27</v>
      </c>
      <c r="J142" s="17" t="s">
        <v>20</v>
      </c>
      <c r="K142" s="27" t="s">
        <v>410</v>
      </c>
      <c r="L142" s="31"/>
      <c r="M142" s="27"/>
      <c r="N142" s="3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15">
        <v>45975</v>
      </c>
      <c r="B143" s="30"/>
      <c r="C143" s="30" t="s">
        <v>411</v>
      </c>
      <c r="D143" s="15">
        <v>45971</v>
      </c>
      <c r="E143" s="30" t="s">
        <v>412</v>
      </c>
      <c r="F143" s="30" t="s">
        <v>17</v>
      </c>
      <c r="G143" s="4">
        <v>290</v>
      </c>
      <c r="H143" s="17" t="s">
        <v>18</v>
      </c>
      <c r="I143" s="17" t="s">
        <v>27</v>
      </c>
      <c r="J143" s="17" t="s">
        <v>20</v>
      </c>
      <c r="K143" s="27" t="s">
        <v>413</v>
      </c>
      <c r="L143" s="31"/>
      <c r="M143" s="27"/>
      <c r="N143" s="3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15">
        <v>45975</v>
      </c>
      <c r="B144" s="30"/>
      <c r="C144" s="30" t="s">
        <v>414</v>
      </c>
      <c r="D144" s="15">
        <v>45968</v>
      </c>
      <c r="E144" s="30" t="s">
        <v>415</v>
      </c>
      <c r="F144" s="30" t="s">
        <v>17</v>
      </c>
      <c r="G144" s="4">
        <v>306.25</v>
      </c>
      <c r="H144" s="17" t="s">
        <v>18</v>
      </c>
      <c r="I144" s="17" t="s">
        <v>27</v>
      </c>
      <c r="J144" s="17" t="s">
        <v>20</v>
      </c>
      <c r="K144" s="27" t="s">
        <v>416</v>
      </c>
      <c r="L144" s="31"/>
      <c r="M144" s="27"/>
      <c r="N144" s="3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15">
        <v>45975</v>
      </c>
      <c r="B145" s="30"/>
      <c r="C145" s="30" t="s">
        <v>417</v>
      </c>
      <c r="D145" s="15">
        <v>45967</v>
      </c>
      <c r="E145" s="30" t="s">
        <v>418</v>
      </c>
      <c r="F145" s="30" t="s">
        <v>17</v>
      </c>
      <c r="G145" s="4">
        <v>319.5</v>
      </c>
      <c r="H145" s="17" t="s">
        <v>18</v>
      </c>
      <c r="I145" s="17" t="s">
        <v>27</v>
      </c>
      <c r="J145" s="17" t="s">
        <v>20</v>
      </c>
      <c r="K145" s="27" t="s">
        <v>419</v>
      </c>
      <c r="L145" s="31"/>
      <c r="M145" s="27"/>
      <c r="N145" s="3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15">
        <v>45975</v>
      </c>
      <c r="B146" s="30"/>
      <c r="C146" s="30" t="s">
        <v>420</v>
      </c>
      <c r="D146" s="15">
        <v>45970</v>
      </c>
      <c r="E146" s="30" t="s">
        <v>421</v>
      </c>
      <c r="F146" s="30" t="s">
        <v>17</v>
      </c>
      <c r="G146" s="4">
        <v>321</v>
      </c>
      <c r="H146" s="17" t="s">
        <v>18</v>
      </c>
      <c r="I146" s="17" t="s">
        <v>27</v>
      </c>
      <c r="J146" s="17" t="s">
        <v>20</v>
      </c>
      <c r="K146" s="27" t="s">
        <v>422</v>
      </c>
      <c r="L146" s="31"/>
      <c r="M146" s="27"/>
      <c r="N146" s="3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15">
        <v>45979</v>
      </c>
      <c r="B147" s="33"/>
      <c r="C147" s="33" t="s">
        <v>423</v>
      </c>
      <c r="D147" s="15">
        <v>45790</v>
      </c>
      <c r="E147" s="30" t="s">
        <v>424</v>
      </c>
      <c r="F147" s="30" t="s">
        <v>17</v>
      </c>
      <c r="G147" s="4">
        <v>8.31</v>
      </c>
      <c r="H147" s="17" t="s">
        <v>18</v>
      </c>
      <c r="I147" s="17" t="s">
        <v>19</v>
      </c>
      <c r="J147" s="17" t="s">
        <v>20</v>
      </c>
      <c r="K147" s="27" t="s">
        <v>425</v>
      </c>
      <c r="L147" s="31"/>
      <c r="M147" s="27"/>
      <c r="N147" s="3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15">
        <v>45980</v>
      </c>
      <c r="B148" s="30"/>
      <c r="C148" s="30" t="s">
        <v>426</v>
      </c>
      <c r="D148" s="15">
        <v>45977</v>
      </c>
      <c r="E148" s="30" t="s">
        <v>427</v>
      </c>
      <c r="F148" s="30" t="s">
        <v>17</v>
      </c>
      <c r="G148" s="4">
        <v>10</v>
      </c>
      <c r="H148" s="17" t="s">
        <v>18</v>
      </c>
      <c r="I148" s="17" t="s">
        <v>27</v>
      </c>
      <c r="J148" s="17" t="s">
        <v>20</v>
      </c>
      <c r="K148" s="27" t="s">
        <v>428</v>
      </c>
      <c r="L148" s="31"/>
      <c r="M148" s="27"/>
      <c r="N148" s="3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15">
        <v>45980</v>
      </c>
      <c r="B149" s="30"/>
      <c r="C149" s="30" t="s">
        <v>429</v>
      </c>
      <c r="D149" s="15">
        <v>45924</v>
      </c>
      <c r="E149" s="30" t="s">
        <v>430</v>
      </c>
      <c r="F149" s="30" t="s">
        <v>17</v>
      </c>
      <c r="G149" s="4">
        <v>265.93</v>
      </c>
      <c r="H149" s="17" t="s">
        <v>18</v>
      </c>
      <c r="I149" s="17" t="s">
        <v>19</v>
      </c>
      <c r="J149" s="17" t="s">
        <v>20</v>
      </c>
      <c r="K149" s="27" t="s">
        <v>431</v>
      </c>
      <c r="L149" s="31"/>
      <c r="M149" s="27"/>
      <c r="N149" s="3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15">
        <v>45983</v>
      </c>
      <c r="B150" s="30"/>
      <c r="C150" s="30" t="s">
        <v>432</v>
      </c>
      <c r="D150" s="15">
        <v>45966</v>
      </c>
      <c r="E150" s="30" t="s">
        <v>433</v>
      </c>
      <c r="F150" s="30" t="s">
        <v>17</v>
      </c>
      <c r="G150" s="4">
        <v>6</v>
      </c>
      <c r="H150" s="17" t="s">
        <v>18</v>
      </c>
      <c r="I150" s="17" t="s">
        <v>27</v>
      </c>
      <c r="J150" s="17" t="s">
        <v>20</v>
      </c>
      <c r="K150" s="27" t="s">
        <v>434</v>
      </c>
      <c r="L150" s="31"/>
      <c r="M150" s="27"/>
      <c r="N150" s="3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15">
        <v>45983</v>
      </c>
      <c r="B151" s="30"/>
      <c r="C151" s="30" t="s">
        <v>435</v>
      </c>
      <c r="D151" s="15">
        <v>45965</v>
      </c>
      <c r="E151" s="30" t="s">
        <v>436</v>
      </c>
      <c r="F151" s="30" t="s">
        <v>17</v>
      </c>
      <c r="G151" s="4">
        <v>88.88</v>
      </c>
      <c r="H151" s="17" t="s">
        <v>18</v>
      </c>
      <c r="I151" s="17" t="s">
        <v>27</v>
      </c>
      <c r="J151" s="17" t="s">
        <v>20</v>
      </c>
      <c r="K151" s="27" t="s">
        <v>437</v>
      </c>
      <c r="L151" s="31"/>
      <c r="M151" s="27"/>
      <c r="N151" s="3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15">
        <v>45983</v>
      </c>
      <c r="B152" s="30"/>
      <c r="C152" s="30" t="s">
        <v>438</v>
      </c>
      <c r="D152" s="15">
        <v>45978</v>
      </c>
      <c r="E152" s="30" t="s">
        <v>439</v>
      </c>
      <c r="F152" s="30" t="s">
        <v>17</v>
      </c>
      <c r="G152" s="4">
        <v>129.94</v>
      </c>
      <c r="H152" s="17" t="s">
        <v>18</v>
      </c>
      <c r="I152" s="17" t="s">
        <v>27</v>
      </c>
      <c r="J152" s="17" t="s">
        <v>20</v>
      </c>
      <c r="K152" s="27" t="s">
        <v>440</v>
      </c>
      <c r="L152" s="31"/>
      <c r="M152" s="27"/>
      <c r="N152" s="3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15">
        <v>45983</v>
      </c>
      <c r="B153" s="30"/>
      <c r="C153" s="30" t="s">
        <v>441</v>
      </c>
      <c r="D153" s="15">
        <v>45972</v>
      </c>
      <c r="E153" s="30" t="s">
        <v>442</v>
      </c>
      <c r="F153" s="30" t="s">
        <v>17</v>
      </c>
      <c r="G153" s="4">
        <v>3.43</v>
      </c>
      <c r="H153" s="17" t="s">
        <v>18</v>
      </c>
      <c r="I153" s="17" t="s">
        <v>27</v>
      </c>
      <c r="J153" s="17" t="s">
        <v>20</v>
      </c>
      <c r="K153" s="27" t="s">
        <v>443</v>
      </c>
      <c r="L153" s="31"/>
      <c r="M153" s="27"/>
      <c r="N153" s="3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15">
        <v>45983</v>
      </c>
      <c r="B154" s="30"/>
      <c r="C154" s="30" t="s">
        <v>444</v>
      </c>
      <c r="D154" s="15">
        <v>45880</v>
      </c>
      <c r="E154" s="30" t="s">
        <v>445</v>
      </c>
      <c r="F154" s="30" t="s">
        <v>17</v>
      </c>
      <c r="G154" s="4">
        <v>10</v>
      </c>
      <c r="H154" s="17" t="s">
        <v>18</v>
      </c>
      <c r="I154" s="17" t="s">
        <v>27</v>
      </c>
      <c r="J154" s="17" t="s">
        <v>20</v>
      </c>
      <c r="K154" s="27" t="s">
        <v>446</v>
      </c>
      <c r="L154" s="31"/>
      <c r="M154" s="27"/>
      <c r="N154" s="3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15">
        <v>45983</v>
      </c>
      <c r="B155" s="30"/>
      <c r="C155" s="30" t="s">
        <v>140</v>
      </c>
      <c r="D155" s="15">
        <v>45925</v>
      </c>
      <c r="E155" s="30" t="s">
        <v>447</v>
      </c>
      <c r="F155" s="79" t="s">
        <v>17</v>
      </c>
      <c r="G155" s="4">
        <v>15</v>
      </c>
      <c r="H155" s="17" t="s">
        <v>18</v>
      </c>
      <c r="I155" s="17" t="s">
        <v>27</v>
      </c>
      <c r="J155" s="17" t="s">
        <v>20</v>
      </c>
      <c r="K155" s="27" t="s">
        <v>448</v>
      </c>
      <c r="L155" s="31"/>
      <c r="M155" s="27"/>
      <c r="N155" s="3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15">
        <v>45983</v>
      </c>
      <c r="B156" s="30"/>
      <c r="C156" s="30" t="s">
        <v>449</v>
      </c>
      <c r="D156" s="15">
        <v>45947</v>
      </c>
      <c r="E156" s="30" t="s">
        <v>450</v>
      </c>
      <c r="F156" s="30" t="s">
        <v>17</v>
      </c>
      <c r="G156" s="4">
        <v>50.19</v>
      </c>
      <c r="H156" s="17" t="s">
        <v>18</v>
      </c>
      <c r="I156" s="17" t="s">
        <v>27</v>
      </c>
      <c r="J156" s="17" t="s">
        <v>20</v>
      </c>
      <c r="K156" s="27" t="s">
        <v>451</v>
      </c>
      <c r="L156" s="31"/>
      <c r="M156" s="27"/>
      <c r="N156" s="3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15">
        <v>45983</v>
      </c>
      <c r="B157" s="30"/>
      <c r="C157" s="30" t="s">
        <v>452</v>
      </c>
      <c r="D157" s="15">
        <v>46268</v>
      </c>
      <c r="E157" s="30" t="s">
        <v>453</v>
      </c>
      <c r="F157" s="30" t="s">
        <v>17</v>
      </c>
      <c r="G157" s="4">
        <v>66</v>
      </c>
      <c r="H157" s="17" t="s">
        <v>18</v>
      </c>
      <c r="I157" s="17" t="s">
        <v>27</v>
      </c>
      <c r="J157" s="17" t="s">
        <v>20</v>
      </c>
      <c r="K157" s="27" t="s">
        <v>454</v>
      </c>
      <c r="L157" s="31"/>
      <c r="M157" s="27"/>
      <c r="N157" s="3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15">
        <v>45983</v>
      </c>
      <c r="B158" s="30"/>
      <c r="C158" s="30" t="s">
        <v>455</v>
      </c>
      <c r="D158" s="15">
        <v>45970</v>
      </c>
      <c r="E158" s="30" t="s">
        <v>456</v>
      </c>
      <c r="F158" s="30" t="s">
        <v>17</v>
      </c>
      <c r="G158" s="4">
        <v>156.7</v>
      </c>
      <c r="H158" s="17" t="s">
        <v>18</v>
      </c>
      <c r="I158" s="17" t="s">
        <v>27</v>
      </c>
      <c r="J158" s="17" t="s">
        <v>20</v>
      </c>
      <c r="K158" s="27" t="s">
        <v>457</v>
      </c>
      <c r="L158" s="31"/>
      <c r="M158" s="27"/>
      <c r="N158" s="3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15">
        <v>45983</v>
      </c>
      <c r="B159" s="30"/>
      <c r="C159" s="30" t="s">
        <v>458</v>
      </c>
      <c r="D159" s="15">
        <v>45939</v>
      </c>
      <c r="E159" s="30" t="s">
        <v>459</v>
      </c>
      <c r="F159" s="30" t="s">
        <v>17</v>
      </c>
      <c r="G159" s="4">
        <v>291</v>
      </c>
      <c r="H159" s="17" t="s">
        <v>18</v>
      </c>
      <c r="I159" s="17" t="s">
        <v>27</v>
      </c>
      <c r="J159" s="17" t="s">
        <v>20</v>
      </c>
      <c r="K159" s="27" t="s">
        <v>460</v>
      </c>
      <c r="L159" s="31"/>
      <c r="M159" s="27"/>
      <c r="N159" s="3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15">
        <v>45983</v>
      </c>
      <c r="B160" s="30"/>
      <c r="C160" s="30" t="s">
        <v>461</v>
      </c>
      <c r="D160" s="15">
        <v>45971</v>
      </c>
      <c r="E160" s="30" t="s">
        <v>462</v>
      </c>
      <c r="F160" s="30" t="s">
        <v>17</v>
      </c>
      <c r="G160" s="4">
        <v>390</v>
      </c>
      <c r="H160" s="17" t="s">
        <v>18</v>
      </c>
      <c r="I160" s="17" t="s">
        <v>27</v>
      </c>
      <c r="J160" s="17" t="s">
        <v>20</v>
      </c>
      <c r="K160" s="27" t="s">
        <v>463</v>
      </c>
      <c r="L160" s="31"/>
      <c r="M160" s="27"/>
      <c r="N160" s="3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15">
        <v>45983</v>
      </c>
      <c r="B161" s="30"/>
      <c r="C161" s="30" t="s">
        <v>464</v>
      </c>
      <c r="D161" s="15">
        <v>45977</v>
      </c>
      <c r="E161" s="30" t="s">
        <v>465</v>
      </c>
      <c r="F161" s="30" t="s">
        <v>17</v>
      </c>
      <c r="G161" s="4">
        <v>764.71</v>
      </c>
      <c r="H161" s="17" t="s">
        <v>18</v>
      </c>
      <c r="I161" s="17" t="s">
        <v>27</v>
      </c>
      <c r="J161" s="17" t="s">
        <v>20</v>
      </c>
      <c r="K161" s="27" t="s">
        <v>466</v>
      </c>
      <c r="L161" s="31"/>
      <c r="M161" s="27"/>
      <c r="N161" s="3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15">
        <v>45983</v>
      </c>
      <c r="B162" s="30"/>
      <c r="C162" s="30" t="s">
        <v>467</v>
      </c>
      <c r="D162" s="15">
        <v>45976</v>
      </c>
      <c r="E162" s="30" t="s">
        <v>468</v>
      </c>
      <c r="F162" s="30" t="s">
        <v>17</v>
      </c>
      <c r="G162" s="4">
        <v>998.21</v>
      </c>
      <c r="H162" s="17" t="s">
        <v>18</v>
      </c>
      <c r="I162" s="17" t="s">
        <v>27</v>
      </c>
      <c r="J162" s="17" t="s">
        <v>20</v>
      </c>
      <c r="K162" s="27" t="s">
        <v>469</v>
      </c>
      <c r="L162" s="31"/>
      <c r="M162" s="27"/>
      <c r="N162" s="3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15">
        <v>45988</v>
      </c>
      <c r="B163" s="33"/>
      <c r="C163" s="33" t="s">
        <v>470</v>
      </c>
      <c r="D163" s="15">
        <v>45928</v>
      </c>
      <c r="E163" s="30" t="s">
        <v>471</v>
      </c>
      <c r="F163" s="30" t="s">
        <v>17</v>
      </c>
      <c r="G163" s="4">
        <v>0.69</v>
      </c>
      <c r="H163" s="17" t="s">
        <v>18</v>
      </c>
      <c r="I163" s="17" t="s">
        <v>27</v>
      </c>
      <c r="J163" s="17" t="s">
        <v>20</v>
      </c>
      <c r="K163" s="27" t="s">
        <v>472</v>
      </c>
      <c r="L163" s="31"/>
      <c r="M163" s="27"/>
      <c r="N163" s="3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15">
        <v>45988</v>
      </c>
      <c r="B164" s="33"/>
      <c r="C164" s="33" t="s">
        <v>470</v>
      </c>
      <c r="D164" s="15">
        <v>45881</v>
      </c>
      <c r="E164" s="30" t="s">
        <v>473</v>
      </c>
      <c r="F164" s="30" t="s">
        <v>17</v>
      </c>
      <c r="G164" s="4">
        <v>6.29</v>
      </c>
      <c r="H164" s="17" t="s">
        <v>18</v>
      </c>
      <c r="I164" s="17" t="s">
        <v>27</v>
      </c>
      <c r="J164" s="17" t="s">
        <v>20</v>
      </c>
      <c r="K164" s="27" t="s">
        <v>472</v>
      </c>
      <c r="L164" s="31"/>
      <c r="M164" s="27"/>
      <c r="N164" s="3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15">
        <v>45988</v>
      </c>
      <c r="B165" s="30"/>
      <c r="C165" s="30" t="s">
        <v>474</v>
      </c>
      <c r="D165" s="15">
        <v>45983</v>
      </c>
      <c r="E165" s="30" t="s">
        <v>475</v>
      </c>
      <c r="F165" s="30" t="s">
        <v>17</v>
      </c>
      <c r="G165" s="4">
        <v>49.15</v>
      </c>
      <c r="H165" s="17" t="s">
        <v>18</v>
      </c>
      <c r="I165" s="17" t="s">
        <v>27</v>
      </c>
      <c r="J165" s="17" t="s">
        <v>20</v>
      </c>
      <c r="K165" s="27" t="s">
        <v>476</v>
      </c>
      <c r="L165" s="31"/>
      <c r="M165" s="27"/>
      <c r="N165" s="3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15">
        <v>45988</v>
      </c>
      <c r="B166" s="30"/>
      <c r="C166" s="30" t="s">
        <v>477</v>
      </c>
      <c r="D166" s="15">
        <v>45968</v>
      </c>
      <c r="E166" s="30" t="s">
        <v>478</v>
      </c>
      <c r="F166" s="30" t="s">
        <v>17</v>
      </c>
      <c r="G166" s="4">
        <v>3.81</v>
      </c>
      <c r="H166" s="17" t="s">
        <v>18</v>
      </c>
      <c r="I166" s="17" t="s">
        <v>27</v>
      </c>
      <c r="J166" s="17" t="s">
        <v>20</v>
      </c>
      <c r="K166" s="27" t="s">
        <v>479</v>
      </c>
      <c r="L166" s="31"/>
      <c r="M166" s="27"/>
      <c r="N166" s="3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15">
        <v>45988</v>
      </c>
      <c r="B167" s="30"/>
      <c r="C167" s="30" t="s">
        <v>480</v>
      </c>
      <c r="D167" s="15">
        <v>45985</v>
      </c>
      <c r="E167" s="30" t="s">
        <v>481</v>
      </c>
      <c r="F167" s="30" t="s">
        <v>17</v>
      </c>
      <c r="G167" s="4">
        <v>10</v>
      </c>
      <c r="H167" s="17" t="s">
        <v>18</v>
      </c>
      <c r="I167" s="17" t="s">
        <v>27</v>
      </c>
      <c r="J167" s="17" t="s">
        <v>20</v>
      </c>
      <c r="K167" s="27" t="s">
        <v>482</v>
      </c>
      <c r="L167" s="31"/>
      <c r="M167" s="27"/>
      <c r="N167" s="3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15">
        <v>45988</v>
      </c>
      <c r="B168" s="30"/>
      <c r="C168" s="30" t="s">
        <v>483</v>
      </c>
      <c r="D168" s="15">
        <v>45906</v>
      </c>
      <c r="E168" s="30" t="s">
        <v>484</v>
      </c>
      <c r="F168" s="30" t="s">
        <v>17</v>
      </c>
      <c r="G168" s="4">
        <v>41</v>
      </c>
      <c r="H168" s="17" t="s">
        <v>18</v>
      </c>
      <c r="I168" s="17" t="s">
        <v>27</v>
      </c>
      <c r="J168" s="17" t="s">
        <v>20</v>
      </c>
      <c r="K168" s="27" t="s">
        <v>485</v>
      </c>
      <c r="L168" s="31"/>
      <c r="M168" s="27"/>
      <c r="N168" s="3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15">
        <v>45988</v>
      </c>
      <c r="B169" s="30"/>
      <c r="C169" s="30" t="s">
        <v>486</v>
      </c>
      <c r="D169" s="16">
        <v>45984</v>
      </c>
      <c r="E169" s="30" t="s">
        <v>487</v>
      </c>
      <c r="F169" s="30" t="s">
        <v>17</v>
      </c>
      <c r="G169" s="4">
        <v>50.65</v>
      </c>
      <c r="H169" s="17" t="s">
        <v>18</v>
      </c>
      <c r="I169" s="17" t="s">
        <v>27</v>
      </c>
      <c r="J169" s="17" t="s">
        <v>20</v>
      </c>
      <c r="K169" s="27" t="s">
        <v>488</v>
      </c>
      <c r="L169" s="31"/>
      <c r="M169" s="27"/>
      <c r="N169" s="3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15">
        <v>45988</v>
      </c>
      <c r="B170" s="30"/>
      <c r="C170" s="30" t="s">
        <v>486</v>
      </c>
      <c r="D170" s="16">
        <v>45985</v>
      </c>
      <c r="E170" s="80" t="s">
        <v>487</v>
      </c>
      <c r="F170" s="30" t="s">
        <v>17</v>
      </c>
      <c r="G170" s="4">
        <v>10</v>
      </c>
      <c r="H170" s="17" t="s">
        <v>18</v>
      </c>
      <c r="I170" s="17" t="s">
        <v>27</v>
      </c>
      <c r="J170" s="17" t="s">
        <v>20</v>
      </c>
      <c r="K170" s="27" t="s">
        <v>488</v>
      </c>
      <c r="L170" s="31"/>
      <c r="M170" s="27"/>
      <c r="N170" s="3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15">
        <v>45990</v>
      </c>
      <c r="B171" s="30"/>
      <c r="C171" s="30" t="s">
        <v>470</v>
      </c>
      <c r="D171" s="15">
        <v>45853</v>
      </c>
      <c r="E171" s="30" t="s">
        <v>489</v>
      </c>
      <c r="F171" s="30" t="s">
        <v>17</v>
      </c>
      <c r="G171" s="4">
        <v>4.66</v>
      </c>
      <c r="H171" s="17" t="s">
        <v>18</v>
      </c>
      <c r="I171" s="17" t="s">
        <v>19</v>
      </c>
      <c r="J171" s="17" t="s">
        <v>20</v>
      </c>
      <c r="K171" s="27" t="s">
        <v>490</v>
      </c>
      <c r="L171" s="31"/>
      <c r="M171" s="27"/>
      <c r="N171" s="3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15">
        <v>45990</v>
      </c>
      <c r="B172" s="30"/>
      <c r="C172" s="30" t="s">
        <v>470</v>
      </c>
      <c r="D172" s="15">
        <v>45853</v>
      </c>
      <c r="E172" s="30" t="s">
        <v>491</v>
      </c>
      <c r="F172" s="79" t="s">
        <v>17</v>
      </c>
      <c r="G172" s="4">
        <v>0.75</v>
      </c>
      <c r="H172" s="17" t="s">
        <v>18</v>
      </c>
      <c r="I172" s="17" t="s">
        <v>19</v>
      </c>
      <c r="J172" s="17" t="s">
        <v>20</v>
      </c>
      <c r="K172" s="27" t="s">
        <v>490</v>
      </c>
      <c r="L172" s="31"/>
      <c r="M172" s="27"/>
      <c r="N172" s="3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15">
        <v>45990</v>
      </c>
      <c r="B173" s="30"/>
      <c r="C173" s="30" t="s">
        <v>492</v>
      </c>
      <c r="D173" s="15">
        <v>45864</v>
      </c>
      <c r="E173" s="2" t="s">
        <v>493</v>
      </c>
      <c r="F173" s="2"/>
      <c r="G173" s="4">
        <v>38.96</v>
      </c>
      <c r="H173" s="17" t="s">
        <v>494</v>
      </c>
      <c r="I173" s="18" t="s">
        <v>19</v>
      </c>
      <c r="J173" s="17" t="s">
        <v>20</v>
      </c>
      <c r="K173" s="17" t="s">
        <v>495</v>
      </c>
      <c r="L173" s="31"/>
      <c r="M173" s="2"/>
      <c r="N173" s="81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57">
        <v>45991</v>
      </c>
      <c r="B174" s="58"/>
      <c r="C174" s="58" t="s">
        <v>496</v>
      </c>
      <c r="D174" s="82"/>
      <c r="E174" s="58" t="s">
        <v>497</v>
      </c>
      <c r="F174" s="58" t="s">
        <v>498</v>
      </c>
      <c r="G174" s="75">
        <v>197.33</v>
      </c>
      <c r="H174" s="61" t="s">
        <v>499</v>
      </c>
      <c r="I174" s="83" t="s">
        <v>500</v>
      </c>
      <c r="J174" s="61" t="s">
        <v>27</v>
      </c>
      <c r="K174" s="61" t="s">
        <v>501</v>
      </c>
      <c r="L174" s="77" t="s">
        <v>502</v>
      </c>
      <c r="M174" s="58" t="s">
        <v>503</v>
      </c>
      <c r="N174" s="84" t="s">
        <v>504</v>
      </c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</row>
    <row r="175" spans="1:31">
      <c r="A175" s="19">
        <v>45991</v>
      </c>
      <c r="B175" s="30"/>
      <c r="C175" s="30" t="s">
        <v>505</v>
      </c>
      <c r="D175" s="15"/>
      <c r="E175" s="30" t="s">
        <v>506</v>
      </c>
      <c r="F175" s="30" t="s">
        <v>507</v>
      </c>
      <c r="G175" s="4">
        <v>0.08</v>
      </c>
      <c r="H175" s="85" t="s">
        <v>508</v>
      </c>
      <c r="I175" s="86" t="s">
        <v>500</v>
      </c>
      <c r="J175" s="85" t="s">
        <v>27</v>
      </c>
      <c r="K175" s="27" t="s">
        <v>509</v>
      </c>
      <c r="L175" s="31"/>
      <c r="M175" s="27"/>
      <c r="N175" s="3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19">
        <v>45991</v>
      </c>
      <c r="B176" s="30"/>
      <c r="C176" s="30" t="s">
        <v>510</v>
      </c>
      <c r="D176" s="15"/>
      <c r="E176" s="30" t="s">
        <v>511</v>
      </c>
      <c r="F176" s="87" t="s">
        <v>512</v>
      </c>
      <c r="G176" s="4">
        <v>15</v>
      </c>
      <c r="H176" s="17" t="s">
        <v>18</v>
      </c>
      <c r="I176" s="86" t="s">
        <v>500</v>
      </c>
      <c r="J176" s="85" t="s">
        <v>27</v>
      </c>
      <c r="K176" s="27" t="s">
        <v>509</v>
      </c>
      <c r="L176" s="31"/>
      <c r="M176" s="27"/>
      <c r="N176" s="3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19">
        <v>45991</v>
      </c>
      <c r="B177" s="30"/>
      <c r="C177" s="30" t="s">
        <v>513</v>
      </c>
      <c r="D177" s="15"/>
      <c r="E177" s="30" t="s">
        <v>514</v>
      </c>
      <c r="F177" s="30" t="s">
        <v>515</v>
      </c>
      <c r="G177" s="4">
        <v>1.5</v>
      </c>
      <c r="H177" s="17" t="s">
        <v>18</v>
      </c>
      <c r="I177" s="86" t="s">
        <v>500</v>
      </c>
      <c r="J177" s="85" t="s">
        <v>27</v>
      </c>
      <c r="K177" s="27" t="s">
        <v>509</v>
      </c>
      <c r="L177" s="31"/>
      <c r="M177" s="27"/>
      <c r="N177" s="3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19">
        <v>45991</v>
      </c>
      <c r="B178" s="30"/>
      <c r="C178" s="30" t="s">
        <v>516</v>
      </c>
      <c r="D178" s="15"/>
      <c r="E178" s="30" t="s">
        <v>517</v>
      </c>
      <c r="F178" s="30" t="s">
        <v>518</v>
      </c>
      <c r="G178" s="4">
        <v>30</v>
      </c>
      <c r="H178" s="17" t="s">
        <v>18</v>
      </c>
      <c r="I178" s="86" t="s">
        <v>500</v>
      </c>
      <c r="J178" s="85" t="s">
        <v>27</v>
      </c>
      <c r="K178" s="27" t="s">
        <v>509</v>
      </c>
      <c r="L178" s="31"/>
      <c r="M178" s="27"/>
      <c r="N178" s="3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19">
        <v>45991</v>
      </c>
      <c r="B179" s="30"/>
      <c r="C179" s="30" t="s">
        <v>519</v>
      </c>
      <c r="D179" s="15"/>
      <c r="E179" s="30" t="s">
        <v>520</v>
      </c>
      <c r="F179" s="30" t="s">
        <v>521</v>
      </c>
      <c r="G179" s="4">
        <v>5</v>
      </c>
      <c r="H179" s="17" t="s">
        <v>18</v>
      </c>
      <c r="I179" s="86" t="s">
        <v>500</v>
      </c>
      <c r="J179" s="85" t="s">
        <v>27</v>
      </c>
      <c r="K179" s="27" t="s">
        <v>509</v>
      </c>
      <c r="L179" s="31"/>
      <c r="M179" s="27"/>
      <c r="N179" s="3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15">
        <v>45991</v>
      </c>
      <c r="B180" s="30"/>
      <c r="C180" s="30" t="s">
        <v>522</v>
      </c>
      <c r="D180" s="15"/>
      <c r="E180" s="30" t="s">
        <v>523</v>
      </c>
      <c r="F180" s="30" t="s">
        <v>524</v>
      </c>
      <c r="G180" s="4">
        <v>314.9</v>
      </c>
      <c r="H180" s="17" t="s">
        <v>525</v>
      </c>
      <c r="I180" s="17" t="s">
        <v>27</v>
      </c>
      <c r="J180" s="17" t="s">
        <v>27</v>
      </c>
      <c r="K180" s="27" t="s">
        <v>526</v>
      </c>
      <c r="L180" s="31"/>
      <c r="M180" s="27"/>
      <c r="N180" s="3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15">
        <v>45991</v>
      </c>
      <c r="B181" s="30"/>
      <c r="C181" s="30" t="s">
        <v>527</v>
      </c>
      <c r="D181" s="15"/>
      <c r="E181" s="30" t="s">
        <v>528</v>
      </c>
      <c r="F181" s="30" t="s">
        <v>529</v>
      </c>
      <c r="G181" s="4">
        <v>448.33</v>
      </c>
      <c r="H181" s="17" t="s">
        <v>18</v>
      </c>
      <c r="I181" s="17" t="s">
        <v>27</v>
      </c>
      <c r="J181" s="17" t="s">
        <v>27</v>
      </c>
      <c r="K181" s="27" t="s">
        <v>526</v>
      </c>
      <c r="L181" s="31"/>
      <c r="M181" s="27"/>
      <c r="N181" s="3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15">
        <v>45991</v>
      </c>
      <c r="B182" s="30"/>
      <c r="C182" s="30" t="s">
        <v>530</v>
      </c>
      <c r="D182" s="15"/>
      <c r="E182" s="30" t="s">
        <v>531</v>
      </c>
      <c r="F182" s="30" t="s">
        <v>532</v>
      </c>
      <c r="G182" s="4">
        <f>42.8</f>
        <v>42.8</v>
      </c>
      <c r="H182" s="17" t="s">
        <v>18</v>
      </c>
      <c r="I182" s="17" t="s">
        <v>27</v>
      </c>
      <c r="J182" s="17" t="s">
        <v>27</v>
      </c>
      <c r="K182" s="27" t="s">
        <v>526</v>
      </c>
      <c r="L182" s="31"/>
      <c r="M182" s="27"/>
      <c r="N182" s="3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15">
        <v>45991</v>
      </c>
      <c r="B183" s="30"/>
      <c r="C183" s="30" t="s">
        <v>530</v>
      </c>
      <c r="D183" s="15"/>
      <c r="E183" s="30" t="s">
        <v>533</v>
      </c>
      <c r="F183" s="30" t="s">
        <v>532</v>
      </c>
      <c r="G183" s="4">
        <v>3.55</v>
      </c>
      <c r="H183" s="17" t="s">
        <v>18</v>
      </c>
      <c r="I183" s="17" t="s">
        <v>27</v>
      </c>
      <c r="J183" s="17" t="s">
        <v>27</v>
      </c>
      <c r="K183" s="27" t="s">
        <v>526</v>
      </c>
      <c r="L183" s="31"/>
      <c r="M183" s="27"/>
      <c r="N183" s="3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15">
        <v>45991</v>
      </c>
      <c r="B184" s="30"/>
      <c r="C184" s="30" t="s">
        <v>534</v>
      </c>
      <c r="D184" s="15"/>
      <c r="E184" s="2" t="s">
        <v>535</v>
      </c>
      <c r="F184" s="30" t="s">
        <v>536</v>
      </c>
      <c r="G184" s="4">
        <v>17.98</v>
      </c>
      <c r="H184" s="17" t="s">
        <v>18</v>
      </c>
      <c r="I184" s="17" t="s">
        <v>27</v>
      </c>
      <c r="J184" s="17" t="s">
        <v>27</v>
      </c>
      <c r="K184" s="27" t="s">
        <v>526</v>
      </c>
      <c r="L184" s="31"/>
      <c r="M184" s="27"/>
      <c r="N184" s="3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15">
        <v>45991</v>
      </c>
      <c r="B185" s="30"/>
      <c r="C185" s="30" t="s">
        <v>537</v>
      </c>
      <c r="D185" s="15"/>
      <c r="E185" s="2" t="s">
        <v>538</v>
      </c>
      <c r="F185" s="30" t="s">
        <v>539</v>
      </c>
      <c r="G185" s="4">
        <f>7.01</f>
        <v>7.01</v>
      </c>
      <c r="H185" s="17" t="s">
        <v>18</v>
      </c>
      <c r="I185" s="17" t="s">
        <v>27</v>
      </c>
      <c r="J185" s="17" t="s">
        <v>27</v>
      </c>
      <c r="K185" s="27" t="s">
        <v>526</v>
      </c>
      <c r="L185" s="31"/>
      <c r="M185" s="27"/>
      <c r="N185" s="3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15">
        <v>45991</v>
      </c>
      <c r="B186" s="30"/>
      <c r="C186" s="30" t="s">
        <v>537</v>
      </c>
      <c r="D186" s="15"/>
      <c r="E186" s="2" t="s">
        <v>540</v>
      </c>
      <c r="F186" s="30" t="s">
        <v>539</v>
      </c>
      <c r="G186" s="4">
        <v>1.03</v>
      </c>
      <c r="H186" s="17" t="s">
        <v>18</v>
      </c>
      <c r="I186" s="17" t="s">
        <v>27</v>
      </c>
      <c r="J186" s="17" t="s">
        <v>27</v>
      </c>
      <c r="K186" s="27" t="s">
        <v>526</v>
      </c>
      <c r="L186" s="31"/>
      <c r="M186" s="27"/>
      <c r="N186" s="3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15">
        <v>45991</v>
      </c>
      <c r="B187" s="30"/>
      <c r="C187" s="30" t="s">
        <v>541</v>
      </c>
      <c r="D187" s="15"/>
      <c r="E187" s="2" t="s">
        <v>542</v>
      </c>
      <c r="F187" s="30" t="s">
        <v>543</v>
      </c>
      <c r="G187" s="4">
        <v>29</v>
      </c>
      <c r="H187" s="17" t="s">
        <v>18</v>
      </c>
      <c r="I187" s="17" t="s">
        <v>27</v>
      </c>
      <c r="J187" s="17" t="s">
        <v>27</v>
      </c>
      <c r="K187" s="27" t="s">
        <v>526</v>
      </c>
      <c r="L187" s="31"/>
      <c r="M187" s="27"/>
      <c r="N187" s="3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15">
        <v>45991</v>
      </c>
      <c r="B188" s="30"/>
      <c r="C188" s="30" t="s">
        <v>544</v>
      </c>
      <c r="D188" s="15"/>
      <c r="E188" s="30" t="s">
        <v>545</v>
      </c>
      <c r="F188" s="30" t="s">
        <v>546</v>
      </c>
      <c r="G188" s="4">
        <v>69</v>
      </c>
      <c r="H188" s="17" t="s">
        <v>18</v>
      </c>
      <c r="I188" s="17" t="s">
        <v>27</v>
      </c>
      <c r="J188" s="17" t="s">
        <v>27</v>
      </c>
      <c r="K188" s="27" t="s">
        <v>526</v>
      </c>
      <c r="L188" s="31"/>
      <c r="M188" s="27"/>
      <c r="N188" s="3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15">
        <v>45991</v>
      </c>
      <c r="B189" s="30"/>
      <c r="C189" s="30" t="s">
        <v>547</v>
      </c>
      <c r="D189" s="15"/>
      <c r="E189" s="30" t="s">
        <v>548</v>
      </c>
      <c r="F189" s="30" t="s">
        <v>549</v>
      </c>
      <c r="G189" s="4">
        <f>2.24</f>
        <v>2.24</v>
      </c>
      <c r="H189" s="17" t="s">
        <v>18</v>
      </c>
      <c r="I189" s="17" t="s">
        <v>27</v>
      </c>
      <c r="J189" s="17" t="s">
        <v>27</v>
      </c>
      <c r="K189" s="27" t="s">
        <v>526</v>
      </c>
      <c r="L189" s="31"/>
      <c r="M189" s="27"/>
      <c r="N189" s="3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15">
        <v>45991</v>
      </c>
      <c r="B190" s="30"/>
      <c r="C190" s="30" t="s">
        <v>547</v>
      </c>
      <c r="D190" s="15"/>
      <c r="E190" s="30" t="s">
        <v>550</v>
      </c>
      <c r="F190" s="30" t="s">
        <v>549</v>
      </c>
      <c r="G190" s="4">
        <v>2.86</v>
      </c>
      <c r="H190" s="17" t="s">
        <v>18</v>
      </c>
      <c r="I190" s="17" t="s">
        <v>27</v>
      </c>
      <c r="J190" s="17" t="s">
        <v>27</v>
      </c>
      <c r="K190" s="27" t="s">
        <v>526</v>
      </c>
      <c r="L190" s="31"/>
      <c r="M190" s="27"/>
      <c r="N190" s="3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15">
        <v>45991</v>
      </c>
      <c r="B191" s="30"/>
      <c r="C191" s="30" t="s">
        <v>547</v>
      </c>
      <c r="D191" s="15"/>
      <c r="E191" s="30" t="s">
        <v>551</v>
      </c>
      <c r="F191" s="30" t="s">
        <v>549</v>
      </c>
      <c r="G191" s="4">
        <v>1671.69</v>
      </c>
      <c r="H191" s="17" t="s">
        <v>18</v>
      </c>
      <c r="I191" s="17" t="s">
        <v>27</v>
      </c>
      <c r="J191" s="17" t="s">
        <v>27</v>
      </c>
      <c r="K191" s="27" t="s">
        <v>526</v>
      </c>
      <c r="L191" s="31"/>
      <c r="M191" s="27"/>
      <c r="N191" s="3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15">
        <v>45991</v>
      </c>
      <c r="B192" s="30"/>
      <c r="C192" s="30" t="s">
        <v>552</v>
      </c>
      <c r="D192" s="15"/>
      <c r="E192" s="30" t="s">
        <v>553</v>
      </c>
      <c r="F192" s="30" t="s">
        <v>554</v>
      </c>
      <c r="G192" s="4">
        <v>3</v>
      </c>
      <c r="H192" s="17" t="s">
        <v>18</v>
      </c>
      <c r="I192" s="17" t="s">
        <v>27</v>
      </c>
      <c r="J192" s="17" t="s">
        <v>27</v>
      </c>
      <c r="K192" s="27" t="s">
        <v>526</v>
      </c>
      <c r="L192" s="31"/>
      <c r="M192" s="27"/>
      <c r="N192" s="3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15">
        <v>45991</v>
      </c>
      <c r="B193" s="30"/>
      <c r="C193" s="30" t="s">
        <v>555</v>
      </c>
      <c r="D193" s="15"/>
      <c r="E193" s="30" t="s">
        <v>556</v>
      </c>
      <c r="F193" s="30" t="s">
        <v>557</v>
      </c>
      <c r="G193" s="4">
        <v>2.93</v>
      </c>
      <c r="H193" s="17" t="s">
        <v>18</v>
      </c>
      <c r="I193" s="17" t="s">
        <v>27</v>
      </c>
      <c r="J193" s="17" t="s">
        <v>27</v>
      </c>
      <c r="K193" s="27" t="s">
        <v>526</v>
      </c>
      <c r="L193" s="31"/>
      <c r="M193" s="27"/>
      <c r="N193" s="3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15">
        <v>45991</v>
      </c>
      <c r="B194" s="30"/>
      <c r="C194" s="30" t="s">
        <v>558</v>
      </c>
      <c r="D194" s="15"/>
      <c r="E194" s="30" t="s">
        <v>559</v>
      </c>
      <c r="F194" s="30" t="s">
        <v>560</v>
      </c>
      <c r="G194" s="4">
        <v>8</v>
      </c>
      <c r="H194" s="17" t="s">
        <v>18</v>
      </c>
      <c r="I194" s="17" t="s">
        <v>27</v>
      </c>
      <c r="J194" s="17" t="s">
        <v>27</v>
      </c>
      <c r="K194" s="27" t="s">
        <v>526</v>
      </c>
      <c r="L194" s="31"/>
      <c r="M194" s="27"/>
      <c r="N194" s="3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15">
        <v>45991</v>
      </c>
      <c r="B195" s="30"/>
      <c r="C195" s="30" t="s">
        <v>561</v>
      </c>
      <c r="D195" s="15"/>
      <c r="E195" s="30" t="s">
        <v>562</v>
      </c>
      <c r="F195" s="30" t="s">
        <v>563</v>
      </c>
      <c r="G195" s="4">
        <v>3.99</v>
      </c>
      <c r="H195" s="17" t="s">
        <v>18</v>
      </c>
      <c r="I195" s="17" t="s">
        <v>27</v>
      </c>
      <c r="J195" s="17" t="s">
        <v>27</v>
      </c>
      <c r="K195" s="27" t="s">
        <v>526</v>
      </c>
      <c r="L195" s="31"/>
      <c r="M195" s="27"/>
      <c r="N195" s="3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15">
        <v>45991</v>
      </c>
      <c r="B196" s="30"/>
      <c r="C196" s="30" t="s">
        <v>564</v>
      </c>
      <c r="D196" s="15"/>
      <c r="E196" s="30" t="s">
        <v>565</v>
      </c>
      <c r="F196" s="30" t="s">
        <v>566</v>
      </c>
      <c r="G196" s="4">
        <v>7</v>
      </c>
      <c r="H196" s="17" t="s">
        <v>18</v>
      </c>
      <c r="I196" s="86" t="s">
        <v>500</v>
      </c>
      <c r="J196" s="85" t="s">
        <v>27</v>
      </c>
      <c r="K196" s="27" t="s">
        <v>509</v>
      </c>
      <c r="L196" s="31"/>
      <c r="M196" s="27"/>
      <c r="N196" s="3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15">
        <v>45991</v>
      </c>
      <c r="B197" s="30"/>
      <c r="C197" s="30" t="s">
        <v>567</v>
      </c>
      <c r="D197" s="15"/>
      <c r="E197" s="30" t="s">
        <v>568</v>
      </c>
      <c r="F197" s="30" t="s">
        <v>569</v>
      </c>
      <c r="G197" s="4">
        <v>20</v>
      </c>
      <c r="H197" s="17" t="s">
        <v>18</v>
      </c>
      <c r="I197" s="17" t="s">
        <v>27</v>
      </c>
      <c r="J197" s="17" t="s">
        <v>27</v>
      </c>
      <c r="K197" s="27" t="s">
        <v>526</v>
      </c>
      <c r="L197" s="31"/>
      <c r="M197" s="27"/>
      <c r="N197" s="3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15">
        <v>45991</v>
      </c>
      <c r="B198" s="30"/>
      <c r="C198" s="30" t="s">
        <v>570</v>
      </c>
      <c r="D198" s="15"/>
      <c r="E198" s="30" t="s">
        <v>571</v>
      </c>
      <c r="F198" s="30" t="s">
        <v>572</v>
      </c>
      <c r="G198" s="4">
        <v>4.64</v>
      </c>
      <c r="H198" s="17" t="s">
        <v>18</v>
      </c>
      <c r="I198" s="17" t="s">
        <v>27</v>
      </c>
      <c r="J198" s="17" t="s">
        <v>27</v>
      </c>
      <c r="K198" s="27" t="s">
        <v>526</v>
      </c>
      <c r="L198" s="31"/>
      <c r="M198" s="27"/>
      <c r="N198" s="3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15">
        <v>45991</v>
      </c>
      <c r="B199" s="30"/>
      <c r="C199" s="30" t="s">
        <v>573</v>
      </c>
      <c r="D199" s="15"/>
      <c r="E199" s="30" t="s">
        <v>574</v>
      </c>
      <c r="F199" s="30" t="s">
        <v>575</v>
      </c>
      <c r="G199" s="4">
        <v>20</v>
      </c>
      <c r="H199" s="17" t="s">
        <v>18</v>
      </c>
      <c r="I199" s="17" t="s">
        <v>27</v>
      </c>
      <c r="J199" s="17" t="s">
        <v>27</v>
      </c>
      <c r="K199" s="27" t="s">
        <v>526</v>
      </c>
      <c r="L199" s="31"/>
      <c r="M199" s="27"/>
      <c r="N199" s="3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15">
        <v>45991</v>
      </c>
      <c r="B200" s="30"/>
      <c r="C200" s="30" t="s">
        <v>576</v>
      </c>
      <c r="D200" s="15"/>
      <c r="E200" s="30" t="s">
        <v>577</v>
      </c>
      <c r="F200" s="30" t="s">
        <v>578</v>
      </c>
      <c r="G200" s="4">
        <v>0.94</v>
      </c>
      <c r="H200" s="17" t="s">
        <v>18</v>
      </c>
      <c r="I200" s="17" t="s">
        <v>27</v>
      </c>
      <c r="J200" s="17" t="s">
        <v>27</v>
      </c>
      <c r="K200" s="27" t="s">
        <v>526</v>
      </c>
      <c r="L200" s="31"/>
      <c r="M200" s="27"/>
      <c r="N200" s="3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15">
        <v>45991</v>
      </c>
      <c r="B201" s="30"/>
      <c r="C201" s="30" t="s">
        <v>579</v>
      </c>
      <c r="D201" s="15"/>
      <c r="E201" s="30" t="s">
        <v>580</v>
      </c>
      <c r="F201" s="30" t="s">
        <v>581</v>
      </c>
      <c r="G201" s="4">
        <v>10</v>
      </c>
      <c r="H201" s="17" t="s">
        <v>18</v>
      </c>
      <c r="I201" s="17" t="s">
        <v>27</v>
      </c>
      <c r="J201" s="17" t="s">
        <v>27</v>
      </c>
      <c r="K201" s="27" t="s">
        <v>526</v>
      </c>
      <c r="L201" s="31"/>
      <c r="M201" s="27"/>
      <c r="N201" s="3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15">
        <v>45991</v>
      </c>
      <c r="B202" s="30"/>
      <c r="C202" s="30" t="s">
        <v>582</v>
      </c>
      <c r="D202" s="15"/>
      <c r="E202" s="30" t="s">
        <v>583</v>
      </c>
      <c r="F202" s="30" t="s">
        <v>584</v>
      </c>
      <c r="G202" s="4">
        <v>14</v>
      </c>
      <c r="H202" s="17" t="s">
        <v>18</v>
      </c>
      <c r="I202" s="86" t="s">
        <v>500</v>
      </c>
      <c r="J202" s="85" t="s">
        <v>27</v>
      </c>
      <c r="K202" s="27" t="s">
        <v>509</v>
      </c>
      <c r="L202" s="31"/>
      <c r="M202" s="27"/>
      <c r="N202" s="3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15">
        <v>45991</v>
      </c>
      <c r="B203" s="30"/>
      <c r="C203" s="30" t="s">
        <v>582</v>
      </c>
      <c r="D203" s="15"/>
      <c r="E203" s="30" t="s">
        <v>585</v>
      </c>
      <c r="F203" s="30" t="s">
        <v>584</v>
      </c>
      <c r="G203" s="4">
        <v>13</v>
      </c>
      <c r="H203" s="17" t="s">
        <v>18</v>
      </c>
      <c r="I203" s="86" t="s">
        <v>500</v>
      </c>
      <c r="J203" s="85" t="s">
        <v>27</v>
      </c>
      <c r="K203" s="27" t="s">
        <v>509</v>
      </c>
      <c r="L203" s="31"/>
      <c r="M203" s="27"/>
      <c r="N203" s="3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15">
        <v>45991</v>
      </c>
      <c r="B204" s="30"/>
      <c r="C204" s="30" t="s">
        <v>586</v>
      </c>
      <c r="D204" s="15"/>
      <c r="E204" s="30" t="s">
        <v>587</v>
      </c>
      <c r="F204" s="30" t="s">
        <v>588</v>
      </c>
      <c r="G204" s="4">
        <v>10</v>
      </c>
      <c r="H204" s="17" t="s">
        <v>18</v>
      </c>
      <c r="I204" s="17" t="s">
        <v>27</v>
      </c>
      <c r="J204" s="17" t="s">
        <v>27</v>
      </c>
      <c r="K204" s="27" t="s">
        <v>526</v>
      </c>
      <c r="L204" s="31"/>
      <c r="M204" s="27"/>
      <c r="N204" s="3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15">
        <v>45991</v>
      </c>
      <c r="B205" s="30"/>
      <c r="C205" s="30" t="s">
        <v>589</v>
      </c>
      <c r="D205" s="15"/>
      <c r="E205" s="30" t="s">
        <v>590</v>
      </c>
      <c r="F205" s="30" t="s">
        <v>591</v>
      </c>
      <c r="G205" s="4">
        <v>25</v>
      </c>
      <c r="H205" s="17" t="s">
        <v>525</v>
      </c>
      <c r="I205" s="17" t="s">
        <v>27</v>
      </c>
      <c r="J205" s="17" t="s">
        <v>27</v>
      </c>
      <c r="K205" s="27" t="s">
        <v>526</v>
      </c>
      <c r="L205" s="31"/>
      <c r="M205" s="27"/>
      <c r="N205" s="3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15">
        <v>45991</v>
      </c>
      <c r="B206" s="30"/>
      <c r="C206" s="30" t="s">
        <v>592</v>
      </c>
      <c r="D206" s="15"/>
      <c r="E206" s="30" t="s">
        <v>593</v>
      </c>
      <c r="F206" s="30" t="s">
        <v>594</v>
      </c>
      <c r="G206" s="4">
        <v>1.69</v>
      </c>
      <c r="H206" s="17" t="s">
        <v>525</v>
      </c>
      <c r="I206" s="17" t="s">
        <v>27</v>
      </c>
      <c r="J206" s="17" t="s">
        <v>27</v>
      </c>
      <c r="K206" s="27" t="s">
        <v>526</v>
      </c>
      <c r="L206" s="31"/>
      <c r="M206" s="27"/>
      <c r="N206" s="3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15">
        <v>45991</v>
      </c>
      <c r="B207" s="30"/>
      <c r="C207" s="30" t="s">
        <v>595</v>
      </c>
      <c r="D207" s="15"/>
      <c r="E207" s="30" t="s">
        <v>596</v>
      </c>
      <c r="F207" s="30" t="s">
        <v>597</v>
      </c>
      <c r="G207" s="4">
        <v>3.16</v>
      </c>
      <c r="H207" s="17" t="s">
        <v>18</v>
      </c>
      <c r="I207" s="17" t="s">
        <v>27</v>
      </c>
      <c r="J207" s="17" t="s">
        <v>27</v>
      </c>
      <c r="K207" s="27" t="s">
        <v>526</v>
      </c>
      <c r="L207" s="31"/>
      <c r="M207" s="27"/>
      <c r="N207" s="3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15">
        <v>45991</v>
      </c>
      <c r="B208" s="30"/>
      <c r="C208" s="30" t="s">
        <v>595</v>
      </c>
      <c r="D208" s="15"/>
      <c r="E208" s="30" t="s">
        <v>598</v>
      </c>
      <c r="F208" s="30" t="s">
        <v>597</v>
      </c>
      <c r="G208" s="4">
        <v>2.36</v>
      </c>
      <c r="H208" s="17" t="s">
        <v>18</v>
      </c>
      <c r="I208" s="17" t="s">
        <v>27</v>
      </c>
      <c r="J208" s="17" t="s">
        <v>27</v>
      </c>
      <c r="K208" s="27" t="s">
        <v>526</v>
      </c>
      <c r="L208" s="31"/>
      <c r="M208" s="27"/>
      <c r="N208" s="3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15">
        <v>45991</v>
      </c>
      <c r="B209" s="30"/>
      <c r="C209" s="30" t="s">
        <v>599</v>
      </c>
      <c r="D209" s="15"/>
      <c r="E209" s="30" t="s">
        <v>600</v>
      </c>
      <c r="F209" s="30" t="s">
        <v>601</v>
      </c>
      <c r="G209" s="4">
        <v>123.35</v>
      </c>
      <c r="H209" s="17" t="s">
        <v>525</v>
      </c>
      <c r="I209" s="17" t="s">
        <v>27</v>
      </c>
      <c r="J209" s="17" t="s">
        <v>27</v>
      </c>
      <c r="K209" s="27" t="s">
        <v>526</v>
      </c>
      <c r="L209" s="31"/>
      <c r="M209" s="27"/>
      <c r="N209" s="3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15">
        <v>45991</v>
      </c>
      <c r="B210" s="30"/>
      <c r="C210" s="30" t="s">
        <v>602</v>
      </c>
      <c r="D210" s="15"/>
      <c r="E210" s="30" t="s">
        <v>603</v>
      </c>
      <c r="F210" s="43" t="s">
        <v>604</v>
      </c>
      <c r="G210" s="4">
        <v>10</v>
      </c>
      <c r="H210" s="17" t="s">
        <v>525</v>
      </c>
      <c r="I210" s="86" t="s">
        <v>500</v>
      </c>
      <c r="J210" s="85" t="s">
        <v>27</v>
      </c>
      <c r="K210" s="27" t="s">
        <v>509</v>
      </c>
      <c r="L210" s="31"/>
      <c r="M210" s="27"/>
      <c r="N210" s="3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15">
        <v>45991</v>
      </c>
      <c r="B211" s="30"/>
      <c r="C211" s="30" t="s">
        <v>605</v>
      </c>
      <c r="D211" s="15"/>
      <c r="E211" s="30" t="s">
        <v>606</v>
      </c>
      <c r="F211" s="30" t="s">
        <v>607</v>
      </c>
      <c r="G211" s="4">
        <v>14.67</v>
      </c>
      <c r="H211" s="17" t="s">
        <v>525</v>
      </c>
      <c r="I211" s="17" t="s">
        <v>27</v>
      </c>
      <c r="J211" s="17" t="s">
        <v>27</v>
      </c>
      <c r="K211" s="27" t="s">
        <v>526</v>
      </c>
      <c r="L211" s="31"/>
      <c r="M211" s="27"/>
      <c r="N211" s="3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15">
        <v>45991</v>
      </c>
      <c r="B212" s="30"/>
      <c r="C212" s="30" t="s">
        <v>608</v>
      </c>
      <c r="D212" s="15"/>
      <c r="E212" s="30" t="s">
        <v>609</v>
      </c>
      <c r="F212" s="30" t="s">
        <v>610</v>
      </c>
      <c r="G212" s="4">
        <v>75.88</v>
      </c>
      <c r="H212" s="17" t="s">
        <v>18</v>
      </c>
      <c r="I212" s="17" t="s">
        <v>27</v>
      </c>
      <c r="J212" s="17" t="s">
        <v>27</v>
      </c>
      <c r="K212" s="27" t="s">
        <v>526</v>
      </c>
      <c r="L212" s="31"/>
      <c r="M212" s="27"/>
      <c r="N212" s="3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15">
        <v>45991</v>
      </c>
      <c r="B213" s="30"/>
      <c r="C213" s="30" t="s">
        <v>611</v>
      </c>
      <c r="D213" s="15"/>
      <c r="E213" s="30" t="s">
        <v>612</v>
      </c>
      <c r="F213" s="30" t="s">
        <v>613</v>
      </c>
      <c r="G213" s="4">
        <v>10</v>
      </c>
      <c r="H213" s="17" t="s">
        <v>18</v>
      </c>
      <c r="I213" s="17" t="s">
        <v>27</v>
      </c>
      <c r="J213" s="17" t="s">
        <v>27</v>
      </c>
      <c r="K213" s="27" t="s">
        <v>526</v>
      </c>
      <c r="L213" s="31"/>
      <c r="M213" s="27"/>
      <c r="N213" s="3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15">
        <v>45991</v>
      </c>
      <c r="B214" s="30"/>
      <c r="C214" s="30" t="s">
        <v>614</v>
      </c>
      <c r="D214" s="15"/>
      <c r="E214" s="30" t="s">
        <v>615</v>
      </c>
      <c r="F214" s="30" t="s">
        <v>616</v>
      </c>
      <c r="G214" s="4">
        <v>85.49</v>
      </c>
      <c r="H214" s="17" t="s">
        <v>18</v>
      </c>
      <c r="I214" s="17" t="s">
        <v>27</v>
      </c>
      <c r="J214" s="17" t="s">
        <v>27</v>
      </c>
      <c r="K214" s="27" t="s">
        <v>526</v>
      </c>
      <c r="L214" s="31"/>
      <c r="M214" s="27"/>
      <c r="N214" s="3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15">
        <v>45991</v>
      </c>
      <c r="B215" s="30"/>
      <c r="C215" s="30" t="s">
        <v>617</v>
      </c>
      <c r="D215" s="15"/>
      <c r="E215" s="30" t="s">
        <v>618</v>
      </c>
      <c r="F215" s="30" t="s">
        <v>619</v>
      </c>
      <c r="G215" s="4">
        <v>10</v>
      </c>
      <c r="H215" s="17" t="s">
        <v>18</v>
      </c>
      <c r="I215" s="17" t="s">
        <v>27</v>
      </c>
      <c r="J215" s="17" t="s">
        <v>27</v>
      </c>
      <c r="K215" s="27" t="s">
        <v>526</v>
      </c>
      <c r="L215" s="31"/>
      <c r="M215" s="27"/>
      <c r="N215" s="3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15">
        <v>45991</v>
      </c>
      <c r="B216" s="30"/>
      <c r="C216" s="30" t="s">
        <v>620</v>
      </c>
      <c r="D216" s="15"/>
      <c r="E216" s="30" t="s">
        <v>621</v>
      </c>
      <c r="F216" s="30" t="s">
        <v>622</v>
      </c>
      <c r="G216" s="4">
        <v>29.03</v>
      </c>
      <c r="H216" s="17" t="s">
        <v>18</v>
      </c>
      <c r="I216" s="86" t="s">
        <v>500</v>
      </c>
      <c r="J216" s="85" t="s">
        <v>27</v>
      </c>
      <c r="K216" s="27" t="s">
        <v>509</v>
      </c>
      <c r="L216" s="31"/>
      <c r="M216" s="27"/>
      <c r="N216" s="3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15">
        <v>45991</v>
      </c>
      <c r="B217" s="30"/>
      <c r="C217" s="30" t="s">
        <v>623</v>
      </c>
      <c r="D217" s="15"/>
      <c r="E217" s="30" t="s">
        <v>624</v>
      </c>
      <c r="F217" s="30" t="s">
        <v>625</v>
      </c>
      <c r="G217" s="4">
        <v>9.23</v>
      </c>
      <c r="H217" s="17" t="s">
        <v>525</v>
      </c>
      <c r="I217" s="17" t="s">
        <v>27</v>
      </c>
      <c r="J217" s="17" t="s">
        <v>27</v>
      </c>
      <c r="K217" s="27" t="s">
        <v>526</v>
      </c>
      <c r="L217" s="31"/>
      <c r="M217" s="27"/>
      <c r="N217" s="3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15">
        <v>45991</v>
      </c>
      <c r="B218" s="30"/>
      <c r="C218" s="30" t="s">
        <v>623</v>
      </c>
      <c r="D218" s="15"/>
      <c r="E218" s="30" t="s">
        <v>626</v>
      </c>
      <c r="F218" s="30" t="s">
        <v>625</v>
      </c>
      <c r="G218" s="4">
        <v>1.7</v>
      </c>
      <c r="H218" s="17" t="s">
        <v>525</v>
      </c>
      <c r="I218" s="17" t="s">
        <v>27</v>
      </c>
      <c r="J218" s="17" t="s">
        <v>27</v>
      </c>
      <c r="K218" s="27" t="s">
        <v>526</v>
      </c>
      <c r="L218" s="31"/>
      <c r="M218" s="27"/>
      <c r="N218" s="3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15">
        <v>45991</v>
      </c>
      <c r="B219" s="30"/>
      <c r="C219" s="30" t="s">
        <v>627</v>
      </c>
      <c r="D219" s="15"/>
      <c r="E219" s="30" t="s">
        <v>628</v>
      </c>
      <c r="F219" s="30" t="s">
        <v>629</v>
      </c>
      <c r="G219" s="4">
        <v>6.99</v>
      </c>
      <c r="H219" s="17" t="s">
        <v>18</v>
      </c>
      <c r="I219" s="17" t="s">
        <v>27</v>
      </c>
      <c r="J219" s="17" t="s">
        <v>27</v>
      </c>
      <c r="K219" s="27" t="s">
        <v>526</v>
      </c>
      <c r="L219" s="31"/>
      <c r="M219" s="27"/>
      <c r="N219" s="3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15">
        <v>45991</v>
      </c>
      <c r="B220" s="30"/>
      <c r="C220" s="30" t="s">
        <v>630</v>
      </c>
      <c r="D220" s="15"/>
      <c r="E220" s="30" t="s">
        <v>631</v>
      </c>
      <c r="F220" s="30" t="s">
        <v>632</v>
      </c>
      <c r="G220" s="4">
        <v>270</v>
      </c>
      <c r="H220" s="17" t="s">
        <v>18</v>
      </c>
      <c r="I220" s="86" t="s">
        <v>500</v>
      </c>
      <c r="J220" s="85" t="s">
        <v>27</v>
      </c>
      <c r="K220" s="27" t="s">
        <v>509</v>
      </c>
      <c r="L220" s="31"/>
      <c r="M220" s="27"/>
      <c r="N220" s="3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15">
        <v>45991</v>
      </c>
      <c r="B221" s="30"/>
      <c r="C221" s="30" t="s">
        <v>633</v>
      </c>
      <c r="D221" s="15"/>
      <c r="E221" s="30" t="s">
        <v>634</v>
      </c>
      <c r="F221" s="30" t="s">
        <v>635</v>
      </c>
      <c r="G221" s="4">
        <v>2</v>
      </c>
      <c r="H221" s="17" t="s">
        <v>18</v>
      </c>
      <c r="I221" s="17" t="s">
        <v>27</v>
      </c>
      <c r="J221" s="17" t="s">
        <v>27</v>
      </c>
      <c r="K221" s="27" t="s">
        <v>526</v>
      </c>
      <c r="L221" s="31"/>
      <c r="M221" s="27"/>
      <c r="N221" s="3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15">
        <v>45991</v>
      </c>
      <c r="B222" s="30"/>
      <c r="C222" s="30" t="s">
        <v>636</v>
      </c>
      <c r="D222" s="15"/>
      <c r="E222" s="30" t="s">
        <v>637</v>
      </c>
      <c r="F222" s="30" t="s">
        <v>638</v>
      </c>
      <c r="G222" s="4">
        <v>0.95</v>
      </c>
      <c r="H222" s="17" t="s">
        <v>18</v>
      </c>
      <c r="I222" s="17" t="s">
        <v>27</v>
      </c>
      <c r="J222" s="17" t="s">
        <v>27</v>
      </c>
      <c r="K222" s="27" t="s">
        <v>526</v>
      </c>
      <c r="L222" s="31"/>
      <c r="M222" s="27"/>
      <c r="N222" s="3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15">
        <v>45991</v>
      </c>
      <c r="B223" s="30"/>
      <c r="C223" s="30" t="s">
        <v>636</v>
      </c>
      <c r="D223" s="15"/>
      <c r="E223" s="30" t="s">
        <v>639</v>
      </c>
      <c r="F223" s="30" t="s">
        <v>638</v>
      </c>
      <c r="G223" s="4">
        <v>2.01</v>
      </c>
      <c r="H223" s="17" t="s">
        <v>18</v>
      </c>
      <c r="I223" s="17" t="s">
        <v>27</v>
      </c>
      <c r="J223" s="17" t="s">
        <v>27</v>
      </c>
      <c r="K223" s="27" t="s">
        <v>526</v>
      </c>
      <c r="L223" s="31"/>
      <c r="M223" s="27"/>
      <c r="N223" s="3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15">
        <v>45991</v>
      </c>
      <c r="B224" s="30"/>
      <c r="C224" s="30" t="s">
        <v>640</v>
      </c>
      <c r="D224" s="15"/>
      <c r="E224" s="30" t="s">
        <v>641</v>
      </c>
      <c r="F224" s="30" t="s">
        <v>642</v>
      </c>
      <c r="G224" s="4">
        <v>10</v>
      </c>
      <c r="H224" s="17" t="s">
        <v>18</v>
      </c>
      <c r="I224" s="86" t="s">
        <v>500</v>
      </c>
      <c r="J224" s="85" t="s">
        <v>27</v>
      </c>
      <c r="K224" s="27" t="s">
        <v>509</v>
      </c>
      <c r="L224" s="31"/>
      <c r="M224" s="27"/>
      <c r="N224" s="3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15">
        <v>45991</v>
      </c>
      <c r="B225" s="30"/>
      <c r="C225" s="30" t="s">
        <v>643</v>
      </c>
      <c r="D225" s="15"/>
      <c r="E225" s="30" t="s">
        <v>644</v>
      </c>
      <c r="F225" s="30" t="s">
        <v>645</v>
      </c>
      <c r="G225" s="4">
        <v>10</v>
      </c>
      <c r="H225" s="17" t="s">
        <v>525</v>
      </c>
      <c r="I225" s="17" t="s">
        <v>27</v>
      </c>
      <c r="J225" s="17" t="s">
        <v>27</v>
      </c>
      <c r="K225" s="27" t="s">
        <v>526</v>
      </c>
      <c r="L225" s="31"/>
      <c r="M225" s="27"/>
      <c r="N225" s="3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15">
        <v>45991</v>
      </c>
      <c r="B226" s="30"/>
      <c r="C226" s="30" t="s">
        <v>646</v>
      </c>
      <c r="D226" s="15"/>
      <c r="E226" s="30" t="s">
        <v>647</v>
      </c>
      <c r="F226" s="30" t="s">
        <v>648</v>
      </c>
      <c r="G226" s="4">
        <v>4.1</v>
      </c>
      <c r="H226" s="17" t="s">
        <v>18</v>
      </c>
      <c r="I226" s="17" t="s">
        <v>27</v>
      </c>
      <c r="J226" s="17" t="s">
        <v>27</v>
      </c>
      <c r="K226" s="27" t="s">
        <v>526</v>
      </c>
      <c r="L226" s="31"/>
      <c r="M226" s="27"/>
      <c r="N226" s="3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15">
        <v>45991</v>
      </c>
      <c r="B227" s="30"/>
      <c r="C227" s="30" t="s">
        <v>649</v>
      </c>
      <c r="D227" s="15"/>
      <c r="E227" s="30" t="s">
        <v>650</v>
      </c>
      <c r="F227" s="43" t="s">
        <v>651</v>
      </c>
      <c r="G227" s="4">
        <v>10</v>
      </c>
      <c r="H227" s="17" t="s">
        <v>18</v>
      </c>
      <c r="I227" s="17" t="s">
        <v>27</v>
      </c>
      <c r="J227" s="17" t="s">
        <v>27</v>
      </c>
      <c r="K227" s="27" t="s">
        <v>526</v>
      </c>
      <c r="L227" s="31"/>
      <c r="M227" s="27"/>
      <c r="N227" s="3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15">
        <v>45991</v>
      </c>
      <c r="B228" s="30"/>
      <c r="C228" s="30" t="s">
        <v>652</v>
      </c>
      <c r="D228" s="15"/>
      <c r="E228" s="30" t="s">
        <v>653</v>
      </c>
      <c r="F228" s="30" t="s">
        <v>654</v>
      </c>
      <c r="G228" s="4">
        <v>10</v>
      </c>
      <c r="H228" s="17" t="s">
        <v>525</v>
      </c>
      <c r="I228" s="17" t="s">
        <v>27</v>
      </c>
      <c r="J228" s="17" t="s">
        <v>27</v>
      </c>
      <c r="K228" s="27" t="s">
        <v>526</v>
      </c>
      <c r="L228" s="31"/>
      <c r="M228" s="27"/>
      <c r="N228" s="3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15">
        <v>45991</v>
      </c>
      <c r="B229" s="30"/>
      <c r="C229" s="30" t="s">
        <v>655</v>
      </c>
      <c r="D229" s="15"/>
      <c r="E229" s="30" t="s">
        <v>656</v>
      </c>
      <c r="F229" s="30" t="s">
        <v>657</v>
      </c>
      <c r="G229" s="4">
        <v>10</v>
      </c>
      <c r="H229" s="17" t="s">
        <v>499</v>
      </c>
      <c r="I229" s="18" t="s">
        <v>500</v>
      </c>
      <c r="J229" s="17" t="s">
        <v>27</v>
      </c>
      <c r="K229" s="27" t="s">
        <v>658</v>
      </c>
      <c r="L229" s="31"/>
      <c r="M229" s="27"/>
      <c r="N229" s="3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15">
        <v>45991</v>
      </c>
      <c r="B230" s="30"/>
      <c r="C230" s="30" t="s">
        <v>659</v>
      </c>
      <c r="D230" s="15"/>
      <c r="E230" s="30" t="s">
        <v>660</v>
      </c>
      <c r="F230" s="30" t="s">
        <v>661</v>
      </c>
      <c r="G230" s="4">
        <v>10</v>
      </c>
      <c r="H230" s="17" t="s">
        <v>499</v>
      </c>
      <c r="I230" s="17" t="s">
        <v>27</v>
      </c>
      <c r="J230" s="17" t="s">
        <v>27</v>
      </c>
      <c r="K230" s="27" t="s">
        <v>662</v>
      </c>
      <c r="L230" s="31"/>
      <c r="M230" s="27"/>
      <c r="N230" s="3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15">
        <v>45991</v>
      </c>
      <c r="B231" s="30"/>
      <c r="C231" s="30" t="s">
        <v>663</v>
      </c>
      <c r="D231" s="15"/>
      <c r="E231" s="30" t="s">
        <v>664</v>
      </c>
      <c r="F231" s="30" t="s">
        <v>665</v>
      </c>
      <c r="G231" s="4">
        <v>10</v>
      </c>
      <c r="H231" s="17" t="s">
        <v>499</v>
      </c>
      <c r="I231" s="17" t="s">
        <v>27</v>
      </c>
      <c r="J231" s="17" t="s">
        <v>27</v>
      </c>
      <c r="K231" s="27" t="s">
        <v>662</v>
      </c>
      <c r="L231" s="31"/>
      <c r="M231" s="27"/>
      <c r="N231" s="3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15">
        <v>45991</v>
      </c>
      <c r="B232" s="30"/>
      <c r="C232" s="30" t="s">
        <v>666</v>
      </c>
      <c r="D232" s="15"/>
      <c r="E232" s="30" t="s">
        <v>667</v>
      </c>
      <c r="F232" s="30" t="s">
        <v>668</v>
      </c>
      <c r="G232" s="4">
        <v>10</v>
      </c>
      <c r="H232" s="17" t="s">
        <v>499</v>
      </c>
      <c r="I232" s="17" t="s">
        <v>500</v>
      </c>
      <c r="J232" s="17" t="s">
        <v>27</v>
      </c>
      <c r="K232" s="27" t="s">
        <v>658</v>
      </c>
      <c r="L232" s="31"/>
      <c r="M232" s="27"/>
      <c r="N232" s="3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15">
        <v>45991</v>
      </c>
      <c r="B233" s="30"/>
      <c r="C233" s="30" t="s">
        <v>669</v>
      </c>
      <c r="D233" s="15"/>
      <c r="E233" s="30" t="s">
        <v>670</v>
      </c>
      <c r="F233" s="30" t="s">
        <v>671</v>
      </c>
      <c r="G233" s="4">
        <v>10</v>
      </c>
      <c r="H233" s="17" t="s">
        <v>499</v>
      </c>
      <c r="I233" s="17" t="s">
        <v>27</v>
      </c>
      <c r="J233" s="17" t="s">
        <v>27</v>
      </c>
      <c r="K233" s="27" t="s">
        <v>662</v>
      </c>
      <c r="L233" s="31"/>
      <c r="M233" s="27"/>
      <c r="N233" s="3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15">
        <v>45991</v>
      </c>
      <c r="B234" s="30"/>
      <c r="C234" s="30" t="s">
        <v>672</v>
      </c>
      <c r="D234" s="15"/>
      <c r="E234" s="30" t="s">
        <v>673</v>
      </c>
      <c r="F234" s="30" t="s">
        <v>674</v>
      </c>
      <c r="G234" s="4">
        <v>2.1</v>
      </c>
      <c r="H234" s="17" t="s">
        <v>499</v>
      </c>
      <c r="I234" s="17" t="s">
        <v>27</v>
      </c>
      <c r="J234" s="17" t="s">
        <v>27</v>
      </c>
      <c r="K234" s="27" t="s">
        <v>662</v>
      </c>
      <c r="L234" s="31"/>
      <c r="M234" s="27"/>
      <c r="N234" s="3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15">
        <v>45991</v>
      </c>
      <c r="B235" s="30"/>
      <c r="C235" s="30" t="s">
        <v>675</v>
      </c>
      <c r="D235" s="15"/>
      <c r="E235" s="30" t="s">
        <v>676</v>
      </c>
      <c r="F235" s="30" t="s">
        <v>677</v>
      </c>
      <c r="G235" s="4">
        <v>10</v>
      </c>
      <c r="H235" s="17" t="s">
        <v>499</v>
      </c>
      <c r="I235" s="17" t="s">
        <v>27</v>
      </c>
      <c r="J235" s="17" t="s">
        <v>27</v>
      </c>
      <c r="K235" s="27" t="s">
        <v>662</v>
      </c>
      <c r="L235" s="31"/>
      <c r="M235" s="27"/>
      <c r="N235" s="3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15">
        <v>45991</v>
      </c>
      <c r="B236" s="30"/>
      <c r="C236" s="30" t="s">
        <v>678</v>
      </c>
      <c r="D236" s="15"/>
      <c r="E236" s="30" t="s">
        <v>679</v>
      </c>
      <c r="F236" s="30" t="s">
        <v>680</v>
      </c>
      <c r="G236" s="4">
        <v>4</v>
      </c>
      <c r="H236" s="17" t="s">
        <v>499</v>
      </c>
      <c r="I236" s="18" t="s">
        <v>500</v>
      </c>
      <c r="J236" s="17" t="s">
        <v>27</v>
      </c>
      <c r="K236" s="27" t="s">
        <v>658</v>
      </c>
      <c r="L236" s="31"/>
      <c r="M236" s="27"/>
      <c r="N236" s="3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15">
        <v>45991</v>
      </c>
      <c r="B237" s="30"/>
      <c r="C237" s="30" t="s">
        <v>681</v>
      </c>
      <c r="D237" s="15"/>
      <c r="E237" s="30" t="s">
        <v>682</v>
      </c>
      <c r="F237" s="30" t="s">
        <v>683</v>
      </c>
      <c r="G237" s="4">
        <v>10</v>
      </c>
      <c r="H237" s="17" t="s">
        <v>508</v>
      </c>
      <c r="I237" s="18" t="s">
        <v>500</v>
      </c>
      <c r="J237" s="17" t="s">
        <v>27</v>
      </c>
      <c r="K237" s="27" t="s">
        <v>684</v>
      </c>
      <c r="L237" s="31"/>
      <c r="M237" s="27"/>
      <c r="N237" s="3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15">
        <v>45991</v>
      </c>
      <c r="B238" s="30"/>
      <c r="C238" s="30" t="s">
        <v>685</v>
      </c>
      <c r="D238" s="15"/>
      <c r="E238" s="30" t="s">
        <v>686</v>
      </c>
      <c r="F238" s="30" t="s">
        <v>687</v>
      </c>
      <c r="G238" s="4">
        <v>6.13</v>
      </c>
      <c r="H238" s="17" t="s">
        <v>508</v>
      </c>
      <c r="I238" s="18" t="s">
        <v>500</v>
      </c>
      <c r="J238" s="17" t="s">
        <v>27</v>
      </c>
      <c r="K238" s="27" t="s">
        <v>684</v>
      </c>
      <c r="L238" s="31"/>
      <c r="M238" s="27"/>
      <c r="N238" s="3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15">
        <v>45991</v>
      </c>
      <c r="B239" s="30"/>
      <c r="C239" s="30" t="s">
        <v>688</v>
      </c>
      <c r="D239" s="15"/>
      <c r="E239" s="30" t="s">
        <v>689</v>
      </c>
      <c r="F239" s="30" t="s">
        <v>690</v>
      </c>
      <c r="G239" s="4">
        <v>10</v>
      </c>
      <c r="H239" s="17" t="s">
        <v>508</v>
      </c>
      <c r="I239" s="17" t="s">
        <v>27</v>
      </c>
      <c r="J239" s="17" t="s">
        <v>27</v>
      </c>
      <c r="K239" s="27" t="s">
        <v>691</v>
      </c>
      <c r="L239" s="31"/>
      <c r="M239" s="27"/>
      <c r="N239" s="3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15">
        <v>45991</v>
      </c>
      <c r="B240" s="30"/>
      <c r="C240" s="30" t="s">
        <v>692</v>
      </c>
      <c r="D240" s="15"/>
      <c r="E240" s="30" t="s">
        <v>693</v>
      </c>
      <c r="F240" s="30" t="s">
        <v>694</v>
      </c>
      <c r="G240" s="4">
        <v>7.98</v>
      </c>
      <c r="H240" s="17" t="s">
        <v>508</v>
      </c>
      <c r="I240" s="17" t="s">
        <v>27</v>
      </c>
      <c r="J240" s="17" t="s">
        <v>27</v>
      </c>
      <c r="K240" s="27" t="s">
        <v>691</v>
      </c>
      <c r="L240" s="31"/>
      <c r="M240" s="27"/>
      <c r="N240" s="3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15">
        <v>45991</v>
      </c>
      <c r="B241" s="30"/>
      <c r="C241" s="30" t="s">
        <v>695</v>
      </c>
      <c r="D241" s="15"/>
      <c r="E241" s="30" t="s">
        <v>696</v>
      </c>
      <c r="F241" s="30" t="s">
        <v>697</v>
      </c>
      <c r="G241" s="4">
        <v>10</v>
      </c>
      <c r="H241" s="17" t="s">
        <v>508</v>
      </c>
      <c r="I241" s="17" t="s">
        <v>27</v>
      </c>
      <c r="J241" s="17" t="s">
        <v>27</v>
      </c>
      <c r="K241" s="27" t="s">
        <v>691</v>
      </c>
      <c r="L241" s="31"/>
      <c r="M241" s="27"/>
      <c r="N241" s="3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15">
        <v>45991</v>
      </c>
      <c r="B242" s="30"/>
      <c r="C242" s="30" t="s">
        <v>698</v>
      </c>
      <c r="D242" s="15">
        <v>45979</v>
      </c>
      <c r="E242" s="30" t="s">
        <v>699</v>
      </c>
      <c r="F242" s="30" t="s">
        <v>700</v>
      </c>
      <c r="G242" s="4">
        <v>89.97</v>
      </c>
      <c r="H242" s="17" t="s">
        <v>508</v>
      </c>
      <c r="I242" s="17" t="s">
        <v>27</v>
      </c>
      <c r="J242" s="17" t="s">
        <v>27</v>
      </c>
      <c r="K242" s="27" t="s">
        <v>691</v>
      </c>
      <c r="L242" s="31"/>
      <c r="M242" s="27"/>
      <c r="N242" s="3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15">
        <v>45991</v>
      </c>
      <c r="B243" s="30"/>
      <c r="C243" s="30" t="s">
        <v>701</v>
      </c>
      <c r="D243" s="15"/>
      <c r="E243" s="30" t="s">
        <v>702</v>
      </c>
      <c r="F243" s="30" t="s">
        <v>703</v>
      </c>
      <c r="G243" s="4">
        <v>10</v>
      </c>
      <c r="H243" s="17" t="s">
        <v>508</v>
      </c>
      <c r="I243" s="17" t="s">
        <v>27</v>
      </c>
      <c r="J243" s="17" t="s">
        <v>27</v>
      </c>
      <c r="K243" s="27" t="s">
        <v>691</v>
      </c>
      <c r="L243" s="31"/>
      <c r="M243" s="27"/>
      <c r="N243" s="3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15">
        <v>45991</v>
      </c>
      <c r="B244" s="30"/>
      <c r="C244" s="30" t="s">
        <v>537</v>
      </c>
      <c r="D244" s="15"/>
      <c r="E244" s="30" t="s">
        <v>704</v>
      </c>
      <c r="F244" s="30" t="s">
        <v>705</v>
      </c>
      <c r="G244" s="4">
        <v>1.04</v>
      </c>
      <c r="H244" s="17" t="s">
        <v>508</v>
      </c>
      <c r="I244" s="17" t="s">
        <v>27</v>
      </c>
      <c r="J244" s="17" t="s">
        <v>27</v>
      </c>
      <c r="K244" s="27" t="s">
        <v>691</v>
      </c>
      <c r="L244" s="31"/>
      <c r="M244" s="27"/>
      <c r="N244" s="3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15">
        <v>45991</v>
      </c>
      <c r="B245" s="30"/>
      <c r="C245" s="30" t="s">
        <v>706</v>
      </c>
      <c r="D245" s="15"/>
      <c r="E245" s="30" t="s">
        <v>707</v>
      </c>
      <c r="F245" s="30" t="s">
        <v>708</v>
      </c>
      <c r="G245" s="4">
        <v>1.01</v>
      </c>
      <c r="H245" s="17" t="s">
        <v>508</v>
      </c>
      <c r="I245" s="18" t="s">
        <v>500</v>
      </c>
      <c r="J245" s="17" t="s">
        <v>27</v>
      </c>
      <c r="K245" s="27" t="s">
        <v>684</v>
      </c>
      <c r="L245" s="31"/>
      <c r="M245" s="27"/>
      <c r="N245" s="3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15">
        <v>45991</v>
      </c>
      <c r="B246" s="30"/>
      <c r="C246" s="30" t="s">
        <v>709</v>
      </c>
      <c r="D246" s="15">
        <v>45950</v>
      </c>
      <c r="E246" s="30" t="s">
        <v>710</v>
      </c>
      <c r="F246" s="30" t="s">
        <v>711</v>
      </c>
      <c r="G246" s="4">
        <v>1</v>
      </c>
      <c r="H246" s="17" t="s">
        <v>712</v>
      </c>
      <c r="I246" s="17" t="s">
        <v>27</v>
      </c>
      <c r="J246" s="17" t="s">
        <v>27</v>
      </c>
      <c r="K246" s="27" t="s">
        <v>526</v>
      </c>
      <c r="L246" s="31"/>
      <c r="M246" s="27"/>
      <c r="N246" s="3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15">
        <v>45991</v>
      </c>
      <c r="B247" s="30"/>
      <c r="C247" s="30" t="s">
        <v>713</v>
      </c>
      <c r="D247" s="15"/>
      <c r="E247" s="30" t="s">
        <v>714</v>
      </c>
      <c r="F247" s="30" t="s">
        <v>715</v>
      </c>
      <c r="G247" s="4">
        <v>5</v>
      </c>
      <c r="H247" s="17" t="s">
        <v>508</v>
      </c>
      <c r="I247" s="18" t="s">
        <v>500</v>
      </c>
      <c r="J247" s="17" t="s">
        <v>27</v>
      </c>
      <c r="K247" s="27" t="s">
        <v>684</v>
      </c>
      <c r="L247" s="31"/>
      <c r="M247" s="27"/>
      <c r="N247" s="3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15">
        <v>45991</v>
      </c>
      <c r="B248" s="30"/>
      <c r="C248" s="30" t="s">
        <v>716</v>
      </c>
      <c r="D248" s="15"/>
      <c r="E248" s="30" t="s">
        <v>717</v>
      </c>
      <c r="F248" s="30" t="s">
        <v>718</v>
      </c>
      <c r="G248" s="4">
        <v>10</v>
      </c>
      <c r="H248" s="17" t="s">
        <v>508</v>
      </c>
      <c r="I248" s="17" t="s">
        <v>27</v>
      </c>
      <c r="J248" s="17" t="s">
        <v>27</v>
      </c>
      <c r="K248" s="27" t="s">
        <v>691</v>
      </c>
      <c r="L248" s="31"/>
      <c r="M248" s="27"/>
      <c r="N248" s="3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15">
        <v>45991</v>
      </c>
      <c r="B249" s="30"/>
      <c r="C249" s="30" t="s">
        <v>719</v>
      </c>
      <c r="D249" s="15"/>
      <c r="E249" s="30" t="s">
        <v>720</v>
      </c>
      <c r="F249" s="30" t="s">
        <v>721</v>
      </c>
      <c r="G249" s="4">
        <v>18</v>
      </c>
      <c r="H249" s="17" t="s">
        <v>508</v>
      </c>
      <c r="I249" s="18" t="s">
        <v>500</v>
      </c>
      <c r="J249" s="17" t="s">
        <v>27</v>
      </c>
      <c r="K249" s="27" t="s">
        <v>684</v>
      </c>
      <c r="L249" s="31"/>
      <c r="M249" s="27"/>
      <c r="N249" s="3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15">
        <v>45991</v>
      </c>
      <c r="B250" s="30"/>
      <c r="C250" s="30" t="s">
        <v>722</v>
      </c>
      <c r="D250" s="15"/>
      <c r="E250" s="30" t="s">
        <v>723</v>
      </c>
      <c r="F250" s="30" t="s">
        <v>724</v>
      </c>
      <c r="G250" s="4">
        <v>3.76</v>
      </c>
      <c r="H250" s="17" t="s">
        <v>508</v>
      </c>
      <c r="I250" s="17" t="s">
        <v>27</v>
      </c>
      <c r="J250" s="17" t="s">
        <v>27</v>
      </c>
      <c r="K250" s="27" t="s">
        <v>691</v>
      </c>
      <c r="L250" s="31"/>
      <c r="M250" s="27"/>
      <c r="N250" s="3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15">
        <v>45991</v>
      </c>
      <c r="B251" s="30"/>
      <c r="C251" s="30" t="s">
        <v>722</v>
      </c>
      <c r="D251" s="15"/>
      <c r="E251" s="30" t="s">
        <v>725</v>
      </c>
      <c r="F251" s="30" t="s">
        <v>724</v>
      </c>
      <c r="G251" s="4">
        <v>6.23</v>
      </c>
      <c r="H251" s="17" t="s">
        <v>508</v>
      </c>
      <c r="I251" s="17" t="s">
        <v>27</v>
      </c>
      <c r="J251" s="17" t="s">
        <v>27</v>
      </c>
      <c r="K251" s="27" t="s">
        <v>691</v>
      </c>
      <c r="L251" s="31"/>
      <c r="M251" s="27"/>
      <c r="N251" s="3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15">
        <v>45991</v>
      </c>
      <c r="B252" s="30"/>
      <c r="C252" s="30" t="s">
        <v>726</v>
      </c>
      <c r="D252" s="15">
        <v>45957</v>
      </c>
      <c r="E252" s="30" t="s">
        <v>727</v>
      </c>
      <c r="F252" s="30" t="s">
        <v>728</v>
      </c>
      <c r="G252" s="4">
        <v>28.48</v>
      </c>
      <c r="H252" s="17" t="s">
        <v>508</v>
      </c>
      <c r="I252" s="17" t="s">
        <v>27</v>
      </c>
      <c r="J252" s="17" t="s">
        <v>27</v>
      </c>
      <c r="K252" s="27" t="s">
        <v>662</v>
      </c>
      <c r="L252" s="31"/>
      <c r="M252" s="27"/>
      <c r="N252" s="3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15">
        <v>45991</v>
      </c>
      <c r="B253" s="30"/>
      <c r="C253" s="30" t="s">
        <v>729</v>
      </c>
      <c r="D253" s="15"/>
      <c r="E253" s="30" t="s">
        <v>730</v>
      </c>
      <c r="F253" s="30" t="s">
        <v>731</v>
      </c>
      <c r="G253" s="4">
        <v>1.74</v>
      </c>
      <c r="H253" s="17" t="s">
        <v>508</v>
      </c>
      <c r="I253" s="17" t="s">
        <v>27</v>
      </c>
      <c r="J253" s="17" t="s">
        <v>27</v>
      </c>
      <c r="K253" s="27" t="s">
        <v>662</v>
      </c>
      <c r="L253" s="31"/>
      <c r="M253" s="27"/>
      <c r="N253" s="3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15">
        <v>45991</v>
      </c>
      <c r="B254" s="30"/>
      <c r="C254" s="30" t="s">
        <v>732</v>
      </c>
      <c r="D254" s="15"/>
      <c r="E254" s="30" t="s">
        <v>733</v>
      </c>
      <c r="F254" s="30" t="s">
        <v>734</v>
      </c>
      <c r="G254" s="4">
        <v>1.08</v>
      </c>
      <c r="H254" s="17" t="s">
        <v>508</v>
      </c>
      <c r="I254" s="18" t="s">
        <v>500</v>
      </c>
      <c r="J254" s="17" t="s">
        <v>27</v>
      </c>
      <c r="K254" s="27" t="s">
        <v>658</v>
      </c>
      <c r="L254" s="31"/>
      <c r="M254" s="27"/>
      <c r="N254" s="3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15">
        <v>45991</v>
      </c>
      <c r="B255" s="30"/>
      <c r="C255" s="30" t="s">
        <v>732</v>
      </c>
      <c r="D255" s="15"/>
      <c r="E255" s="30" t="s">
        <v>735</v>
      </c>
      <c r="F255" s="30" t="s">
        <v>734</v>
      </c>
      <c r="G255" s="4">
        <v>1.15</v>
      </c>
      <c r="H255" s="17" t="s">
        <v>508</v>
      </c>
      <c r="I255" s="18" t="s">
        <v>500</v>
      </c>
      <c r="J255" s="17" t="s">
        <v>27</v>
      </c>
      <c r="K255" s="27" t="s">
        <v>658</v>
      </c>
      <c r="L255" s="31"/>
      <c r="M255" s="27"/>
      <c r="N255" s="3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15">
        <v>45991</v>
      </c>
      <c r="B256" s="30"/>
      <c r="C256" s="30" t="s">
        <v>732</v>
      </c>
      <c r="D256" s="15"/>
      <c r="E256" s="30" t="s">
        <v>736</v>
      </c>
      <c r="F256" s="30" t="s">
        <v>734</v>
      </c>
      <c r="G256" s="4">
        <v>8</v>
      </c>
      <c r="H256" s="17" t="s">
        <v>508</v>
      </c>
      <c r="I256" s="17" t="s">
        <v>27</v>
      </c>
      <c r="J256" s="17" t="s">
        <v>27</v>
      </c>
      <c r="K256" s="27" t="s">
        <v>662</v>
      </c>
      <c r="L256" s="31"/>
      <c r="M256" s="27"/>
      <c r="N256" s="3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15">
        <v>45991</v>
      </c>
      <c r="B257" s="30"/>
      <c r="C257" s="30" t="s">
        <v>732</v>
      </c>
      <c r="D257" s="15"/>
      <c r="E257" s="30" t="s">
        <v>737</v>
      </c>
      <c r="F257" s="30" t="s">
        <v>734</v>
      </c>
      <c r="G257" s="4">
        <v>1.75</v>
      </c>
      <c r="H257" s="17" t="s">
        <v>508</v>
      </c>
      <c r="I257" s="17" t="s">
        <v>27</v>
      </c>
      <c r="J257" s="17" t="s">
        <v>27</v>
      </c>
      <c r="K257" s="27" t="s">
        <v>662</v>
      </c>
      <c r="L257" s="31"/>
      <c r="M257" s="27"/>
      <c r="N257" s="3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15">
        <v>45991</v>
      </c>
      <c r="B258" s="30"/>
      <c r="C258" s="30" t="s">
        <v>732</v>
      </c>
      <c r="D258" s="15"/>
      <c r="E258" s="30" t="s">
        <v>738</v>
      </c>
      <c r="F258" s="30" t="s">
        <v>734</v>
      </c>
      <c r="G258" s="4">
        <v>5.92</v>
      </c>
      <c r="H258" s="17" t="s">
        <v>508</v>
      </c>
      <c r="I258" s="17" t="s">
        <v>27</v>
      </c>
      <c r="J258" s="17" t="s">
        <v>27</v>
      </c>
      <c r="K258" s="27" t="s">
        <v>662</v>
      </c>
      <c r="L258" s="31"/>
      <c r="M258" s="27"/>
      <c r="N258" s="3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15">
        <v>45991</v>
      </c>
      <c r="B259" s="30"/>
      <c r="C259" s="30" t="s">
        <v>732</v>
      </c>
      <c r="D259" s="15"/>
      <c r="E259" s="30" t="s">
        <v>739</v>
      </c>
      <c r="F259" s="30" t="s">
        <v>734</v>
      </c>
      <c r="G259" s="4">
        <v>3.27</v>
      </c>
      <c r="H259" s="17" t="s">
        <v>508</v>
      </c>
      <c r="I259" s="17" t="s">
        <v>27</v>
      </c>
      <c r="J259" s="17" t="s">
        <v>27</v>
      </c>
      <c r="K259" s="27" t="s">
        <v>662</v>
      </c>
      <c r="L259" s="31"/>
      <c r="M259" s="27"/>
      <c r="N259" s="3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15">
        <v>45991</v>
      </c>
      <c r="B260" s="30"/>
      <c r="C260" s="30" t="s">
        <v>732</v>
      </c>
      <c r="D260" s="15"/>
      <c r="E260" s="30" t="s">
        <v>740</v>
      </c>
      <c r="F260" s="30" t="s">
        <v>734</v>
      </c>
      <c r="G260" s="4">
        <v>4.39</v>
      </c>
      <c r="H260" s="17" t="s">
        <v>508</v>
      </c>
      <c r="I260" s="17" t="s">
        <v>27</v>
      </c>
      <c r="J260" s="17" t="s">
        <v>27</v>
      </c>
      <c r="K260" s="27" t="s">
        <v>662</v>
      </c>
      <c r="L260" s="31"/>
      <c r="M260" s="27"/>
      <c r="N260" s="3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15">
        <v>45991</v>
      </c>
      <c r="B261" s="30"/>
      <c r="C261" s="30" t="s">
        <v>732</v>
      </c>
      <c r="D261" s="15"/>
      <c r="E261" s="30" t="s">
        <v>741</v>
      </c>
      <c r="F261" s="30" t="s">
        <v>734</v>
      </c>
      <c r="G261" s="4">
        <v>2.93</v>
      </c>
      <c r="H261" s="17" t="s">
        <v>508</v>
      </c>
      <c r="I261" s="17" t="s">
        <v>27</v>
      </c>
      <c r="J261" s="17" t="s">
        <v>27</v>
      </c>
      <c r="K261" s="27" t="s">
        <v>662</v>
      </c>
      <c r="L261" s="31"/>
      <c r="M261" s="27"/>
      <c r="N261" s="3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15">
        <v>45991</v>
      </c>
      <c r="B262" s="30"/>
      <c r="C262" s="30" t="s">
        <v>732</v>
      </c>
      <c r="D262" s="15"/>
      <c r="E262" s="30" t="s">
        <v>742</v>
      </c>
      <c r="F262" s="30" t="s">
        <v>734</v>
      </c>
      <c r="G262" s="4">
        <v>8.51</v>
      </c>
      <c r="H262" s="17" t="s">
        <v>508</v>
      </c>
      <c r="I262" s="18" t="s">
        <v>500</v>
      </c>
      <c r="J262" s="17" t="s">
        <v>27</v>
      </c>
      <c r="K262" s="27" t="s">
        <v>658</v>
      </c>
      <c r="L262" s="31"/>
      <c r="M262" s="27"/>
      <c r="N262" s="3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15">
        <v>45991</v>
      </c>
      <c r="B263" s="30"/>
      <c r="C263" s="30" t="s">
        <v>743</v>
      </c>
      <c r="D263" s="15"/>
      <c r="E263" s="30" t="s">
        <v>744</v>
      </c>
      <c r="F263" s="30" t="s">
        <v>745</v>
      </c>
      <c r="G263" s="4">
        <v>1.26</v>
      </c>
      <c r="H263" s="17" t="s">
        <v>508</v>
      </c>
      <c r="I263" s="18" t="s">
        <v>500</v>
      </c>
      <c r="J263" s="17" t="s">
        <v>27</v>
      </c>
      <c r="K263" s="27" t="s">
        <v>658</v>
      </c>
      <c r="L263" s="31"/>
      <c r="M263" s="27"/>
      <c r="N263" s="3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15">
        <v>45991</v>
      </c>
      <c r="B264" s="30"/>
      <c r="C264" s="30" t="s">
        <v>722</v>
      </c>
      <c r="D264" s="15"/>
      <c r="E264" s="30" t="s">
        <v>746</v>
      </c>
      <c r="F264" s="30" t="s">
        <v>747</v>
      </c>
      <c r="G264" s="4">
        <v>1.1</v>
      </c>
      <c r="H264" s="17" t="s">
        <v>508</v>
      </c>
      <c r="I264" s="18" t="s">
        <v>500</v>
      </c>
      <c r="J264" s="17" t="s">
        <v>27</v>
      </c>
      <c r="K264" s="27" t="s">
        <v>658</v>
      </c>
      <c r="L264" s="31"/>
      <c r="M264" s="27"/>
      <c r="N264" s="3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15">
        <v>45991</v>
      </c>
      <c r="B265" s="30"/>
      <c r="C265" s="30" t="s">
        <v>748</v>
      </c>
      <c r="D265" s="15"/>
      <c r="E265" s="30" t="s">
        <v>749</v>
      </c>
      <c r="F265" s="30" t="s">
        <v>750</v>
      </c>
      <c r="G265" s="4">
        <v>1.08</v>
      </c>
      <c r="H265" s="17" t="s">
        <v>508</v>
      </c>
      <c r="I265" s="18" t="s">
        <v>500</v>
      </c>
      <c r="J265" s="17" t="s">
        <v>27</v>
      </c>
      <c r="K265" s="27" t="s">
        <v>658</v>
      </c>
      <c r="L265" s="31"/>
      <c r="M265" s="27"/>
      <c r="N265" s="3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15">
        <v>45991</v>
      </c>
      <c r="B266" s="30"/>
      <c r="C266" s="30" t="s">
        <v>748</v>
      </c>
      <c r="D266" s="15"/>
      <c r="E266" s="30" t="s">
        <v>751</v>
      </c>
      <c r="F266" s="30" t="s">
        <v>750</v>
      </c>
      <c r="G266" s="4">
        <v>2.91</v>
      </c>
      <c r="H266" s="17" t="s">
        <v>508</v>
      </c>
      <c r="I266" s="18" t="s">
        <v>500</v>
      </c>
      <c r="J266" s="17" t="s">
        <v>27</v>
      </c>
      <c r="K266" s="27" t="s">
        <v>658</v>
      </c>
      <c r="L266" s="31"/>
      <c r="M266" s="27"/>
      <c r="N266" s="3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15">
        <v>45991</v>
      </c>
      <c r="B267" s="30"/>
      <c r="C267" s="30" t="s">
        <v>752</v>
      </c>
      <c r="D267" s="15"/>
      <c r="E267" s="30" t="s">
        <v>753</v>
      </c>
      <c r="F267" s="30" t="s">
        <v>754</v>
      </c>
      <c r="G267" s="4">
        <v>2.24</v>
      </c>
      <c r="H267" s="17" t="s">
        <v>508</v>
      </c>
      <c r="I267" s="17" t="s">
        <v>27</v>
      </c>
      <c r="J267" s="17" t="s">
        <v>27</v>
      </c>
      <c r="K267" s="27" t="s">
        <v>662</v>
      </c>
      <c r="L267" s="31"/>
      <c r="M267" s="27"/>
      <c r="N267" s="3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15">
        <v>45991</v>
      </c>
      <c r="B268" s="30"/>
      <c r="C268" s="30" t="s">
        <v>752</v>
      </c>
      <c r="D268" s="15"/>
      <c r="E268" s="30" t="s">
        <v>755</v>
      </c>
      <c r="F268" s="30" t="s">
        <v>754</v>
      </c>
      <c r="G268" s="4">
        <v>1.25</v>
      </c>
      <c r="H268" s="17" t="s">
        <v>508</v>
      </c>
      <c r="I268" s="17" t="s">
        <v>27</v>
      </c>
      <c r="J268" s="17" t="s">
        <v>27</v>
      </c>
      <c r="K268" s="27" t="s">
        <v>662</v>
      </c>
      <c r="L268" s="31"/>
      <c r="M268" s="27"/>
      <c r="N268" s="3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15">
        <v>45991</v>
      </c>
      <c r="B269" s="30"/>
      <c r="C269" s="30" t="s">
        <v>756</v>
      </c>
      <c r="D269" s="15"/>
      <c r="E269" s="30" t="s">
        <v>757</v>
      </c>
      <c r="F269" s="30" t="s">
        <v>758</v>
      </c>
      <c r="G269" s="4">
        <v>1.1</v>
      </c>
      <c r="H269" s="17" t="s">
        <v>508</v>
      </c>
      <c r="I269" s="17" t="s">
        <v>27</v>
      </c>
      <c r="J269" s="17" t="s">
        <v>27</v>
      </c>
      <c r="K269" s="27" t="s">
        <v>662</v>
      </c>
      <c r="L269" s="31"/>
      <c r="M269" s="27"/>
      <c r="N269" s="3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15">
        <v>45991</v>
      </c>
      <c r="B270" s="30"/>
      <c r="C270" s="30" t="s">
        <v>570</v>
      </c>
      <c r="D270" s="15"/>
      <c r="E270" s="30" t="s">
        <v>759</v>
      </c>
      <c r="F270" s="30" t="s">
        <v>760</v>
      </c>
      <c r="G270" s="4">
        <v>1.2</v>
      </c>
      <c r="H270" s="17" t="s">
        <v>508</v>
      </c>
      <c r="I270" s="17" t="s">
        <v>27</v>
      </c>
      <c r="J270" s="17" t="s">
        <v>27</v>
      </c>
      <c r="K270" s="27" t="s">
        <v>662</v>
      </c>
      <c r="L270" s="31"/>
      <c r="M270" s="27"/>
      <c r="N270" s="3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15">
        <v>45991</v>
      </c>
      <c r="B271" s="30"/>
      <c r="C271" s="30" t="s">
        <v>761</v>
      </c>
      <c r="D271" s="15"/>
      <c r="E271" s="30" t="s">
        <v>762</v>
      </c>
      <c r="F271" s="30" t="s">
        <v>763</v>
      </c>
      <c r="G271" s="4">
        <v>24.97</v>
      </c>
      <c r="H271" s="17" t="s">
        <v>18</v>
      </c>
      <c r="I271" s="17" t="s">
        <v>27</v>
      </c>
      <c r="J271" s="17" t="s">
        <v>27</v>
      </c>
      <c r="K271" s="27" t="s">
        <v>526</v>
      </c>
      <c r="L271" s="31"/>
      <c r="M271" s="27"/>
      <c r="N271" s="3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15">
        <v>45991</v>
      </c>
      <c r="B272" s="30"/>
      <c r="C272" s="30" t="s">
        <v>761</v>
      </c>
      <c r="D272" s="15"/>
      <c r="E272" s="30" t="s">
        <v>764</v>
      </c>
      <c r="F272" s="30" t="s">
        <v>763</v>
      </c>
      <c r="G272" s="4">
        <v>11</v>
      </c>
      <c r="H272" s="17" t="s">
        <v>18</v>
      </c>
      <c r="I272" s="17" t="s">
        <v>27</v>
      </c>
      <c r="J272" s="17" t="s">
        <v>27</v>
      </c>
      <c r="K272" s="27" t="s">
        <v>526</v>
      </c>
      <c r="L272" s="31"/>
      <c r="M272" s="27"/>
      <c r="N272" s="3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15">
        <v>45991</v>
      </c>
      <c r="B273" s="30"/>
      <c r="C273" s="30" t="s">
        <v>761</v>
      </c>
      <c r="D273" s="15"/>
      <c r="E273" s="30" t="s">
        <v>765</v>
      </c>
      <c r="F273" s="30" t="s">
        <v>763</v>
      </c>
      <c r="G273" s="4">
        <v>0.27</v>
      </c>
      <c r="H273" s="17" t="s">
        <v>18</v>
      </c>
      <c r="I273" s="17" t="s">
        <v>27</v>
      </c>
      <c r="J273" s="17" t="s">
        <v>27</v>
      </c>
      <c r="K273" s="27" t="s">
        <v>526</v>
      </c>
      <c r="L273" s="31"/>
      <c r="M273" s="27"/>
      <c r="N273" s="3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15">
        <v>45991</v>
      </c>
      <c r="B274" s="30"/>
      <c r="C274" s="30" t="s">
        <v>761</v>
      </c>
      <c r="D274" s="15"/>
      <c r="E274" s="30" t="s">
        <v>766</v>
      </c>
      <c r="F274" s="30" t="s">
        <v>763</v>
      </c>
      <c r="G274" s="4">
        <v>10</v>
      </c>
      <c r="H274" s="17" t="s">
        <v>18</v>
      </c>
      <c r="I274" s="17" t="s">
        <v>27</v>
      </c>
      <c r="J274" s="17" t="s">
        <v>27</v>
      </c>
      <c r="K274" s="27" t="s">
        <v>526</v>
      </c>
      <c r="L274" s="31"/>
      <c r="M274" s="27"/>
      <c r="N274" s="3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15">
        <v>45991</v>
      </c>
      <c r="B275" s="30"/>
      <c r="C275" s="30" t="s">
        <v>761</v>
      </c>
      <c r="D275" s="15"/>
      <c r="E275" s="30" t="s">
        <v>767</v>
      </c>
      <c r="F275" s="30" t="s">
        <v>763</v>
      </c>
      <c r="G275" s="4">
        <v>25.57</v>
      </c>
      <c r="H275" s="17" t="s">
        <v>18</v>
      </c>
      <c r="I275" s="17" t="s">
        <v>27</v>
      </c>
      <c r="J275" s="17" t="s">
        <v>27</v>
      </c>
      <c r="K275" s="27" t="s">
        <v>526</v>
      </c>
      <c r="L275" s="31"/>
      <c r="M275" s="27"/>
      <c r="N275" s="3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15">
        <v>45991</v>
      </c>
      <c r="B276" s="30"/>
      <c r="C276" s="30" t="s">
        <v>537</v>
      </c>
      <c r="D276" s="15"/>
      <c r="E276" s="30" t="s">
        <v>768</v>
      </c>
      <c r="F276" s="30" t="s">
        <v>769</v>
      </c>
      <c r="G276" s="4">
        <v>2.37</v>
      </c>
      <c r="H276" s="17" t="s">
        <v>508</v>
      </c>
      <c r="I276" s="17" t="s">
        <v>27</v>
      </c>
      <c r="J276" s="17" t="s">
        <v>27</v>
      </c>
      <c r="K276" s="27" t="s">
        <v>662</v>
      </c>
      <c r="L276" s="31"/>
      <c r="M276" s="27"/>
      <c r="N276" s="3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15">
        <v>45991</v>
      </c>
      <c r="B277" s="30"/>
      <c r="C277" s="30" t="s">
        <v>537</v>
      </c>
      <c r="D277" s="15"/>
      <c r="E277" s="30" t="s">
        <v>770</v>
      </c>
      <c r="F277" s="30" t="s">
        <v>769</v>
      </c>
      <c r="G277" s="4">
        <v>2</v>
      </c>
      <c r="H277" s="17" t="s">
        <v>508</v>
      </c>
      <c r="I277" s="17" t="s">
        <v>27</v>
      </c>
      <c r="J277" s="17" t="s">
        <v>27</v>
      </c>
      <c r="K277" s="27" t="s">
        <v>662</v>
      </c>
      <c r="L277" s="31"/>
      <c r="M277" s="27"/>
      <c r="N277" s="3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15">
        <v>45991</v>
      </c>
      <c r="B278" s="30"/>
      <c r="C278" s="30" t="s">
        <v>537</v>
      </c>
      <c r="D278" s="15"/>
      <c r="E278" s="30" t="s">
        <v>771</v>
      </c>
      <c r="F278" s="30" t="s">
        <v>769</v>
      </c>
      <c r="G278" s="4">
        <v>1.22</v>
      </c>
      <c r="H278" s="17" t="s">
        <v>508</v>
      </c>
      <c r="I278" s="17" t="s">
        <v>27</v>
      </c>
      <c r="J278" s="17" t="s">
        <v>27</v>
      </c>
      <c r="K278" s="27" t="s">
        <v>662</v>
      </c>
      <c r="L278" s="31"/>
      <c r="M278" s="27"/>
      <c r="N278" s="3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15">
        <v>45991</v>
      </c>
      <c r="B279" s="30"/>
      <c r="C279" s="30" t="s">
        <v>772</v>
      </c>
      <c r="D279" s="15"/>
      <c r="E279" s="30" t="s">
        <v>773</v>
      </c>
      <c r="F279" s="30" t="s">
        <v>774</v>
      </c>
      <c r="G279" s="4">
        <v>10</v>
      </c>
      <c r="H279" s="17" t="s">
        <v>18</v>
      </c>
      <c r="I279" s="17" t="s">
        <v>27</v>
      </c>
      <c r="J279" s="17" t="s">
        <v>27</v>
      </c>
      <c r="K279" s="27" t="s">
        <v>526</v>
      </c>
      <c r="L279" s="31"/>
      <c r="M279" s="27"/>
      <c r="N279" s="3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15">
        <v>45991</v>
      </c>
      <c r="B280" s="30"/>
      <c r="C280" s="30" t="s">
        <v>775</v>
      </c>
      <c r="D280" s="15"/>
      <c r="E280" s="30" t="s">
        <v>776</v>
      </c>
      <c r="F280" s="30" t="s">
        <v>777</v>
      </c>
      <c r="G280" s="4">
        <v>8.9</v>
      </c>
      <c r="H280" s="17" t="s">
        <v>508</v>
      </c>
      <c r="I280" s="17" t="s">
        <v>27</v>
      </c>
      <c r="J280" s="17" t="s">
        <v>27</v>
      </c>
      <c r="K280" s="27" t="s">
        <v>662</v>
      </c>
      <c r="L280" s="31"/>
      <c r="M280" s="27"/>
      <c r="N280" s="3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15">
        <v>45991</v>
      </c>
      <c r="B281" s="30"/>
      <c r="C281" s="30" t="s">
        <v>775</v>
      </c>
      <c r="D281" s="15">
        <v>45957</v>
      </c>
      <c r="E281" s="30" t="s">
        <v>778</v>
      </c>
      <c r="F281" s="30" t="s">
        <v>777</v>
      </c>
      <c r="G281" s="4">
        <v>207.43</v>
      </c>
      <c r="H281" s="17" t="s">
        <v>508</v>
      </c>
      <c r="I281" s="17" t="s">
        <v>27</v>
      </c>
      <c r="J281" s="17" t="s">
        <v>27</v>
      </c>
      <c r="K281" s="27" t="s">
        <v>662</v>
      </c>
      <c r="L281" s="31"/>
      <c r="M281" s="27"/>
      <c r="N281" s="3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15">
        <v>45991</v>
      </c>
      <c r="B282" s="30"/>
      <c r="C282" s="30" t="s">
        <v>779</v>
      </c>
      <c r="D282" s="15">
        <v>45890</v>
      </c>
      <c r="E282" s="30" t="s">
        <v>780</v>
      </c>
      <c r="F282" s="30" t="s">
        <v>781</v>
      </c>
      <c r="G282" s="4">
        <v>38.25</v>
      </c>
      <c r="H282" s="17" t="s">
        <v>18</v>
      </c>
      <c r="I282" s="86" t="s">
        <v>500</v>
      </c>
      <c r="J282" s="85" t="s">
        <v>27</v>
      </c>
      <c r="K282" s="27" t="s">
        <v>509</v>
      </c>
      <c r="L282" s="31"/>
      <c r="M282" s="27"/>
      <c r="N282" s="3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15">
        <v>45991</v>
      </c>
      <c r="B283" s="30"/>
      <c r="C283" s="30" t="s">
        <v>782</v>
      </c>
      <c r="D283" s="15">
        <v>45846</v>
      </c>
      <c r="E283" s="30" t="s">
        <v>783</v>
      </c>
      <c r="F283" s="30" t="s">
        <v>784</v>
      </c>
      <c r="G283" s="4">
        <v>10</v>
      </c>
      <c r="H283" s="17" t="s">
        <v>18</v>
      </c>
      <c r="I283" s="17" t="s">
        <v>27</v>
      </c>
      <c r="J283" s="17" t="s">
        <v>27</v>
      </c>
      <c r="K283" s="27" t="s">
        <v>526</v>
      </c>
      <c r="L283" s="31"/>
      <c r="M283" s="27"/>
      <c r="N283" s="3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15">
        <v>45991</v>
      </c>
      <c r="B284" s="30"/>
      <c r="C284" s="30" t="s">
        <v>785</v>
      </c>
      <c r="D284" s="15">
        <v>45850</v>
      </c>
      <c r="E284" s="30" t="s">
        <v>786</v>
      </c>
      <c r="F284" s="30" t="s">
        <v>787</v>
      </c>
      <c r="G284" s="4">
        <v>2.4</v>
      </c>
      <c r="H284" s="17" t="s">
        <v>508</v>
      </c>
      <c r="I284" s="18" t="s">
        <v>500</v>
      </c>
      <c r="J284" s="17" t="s">
        <v>27</v>
      </c>
      <c r="K284" s="27" t="s">
        <v>658</v>
      </c>
      <c r="L284" s="31"/>
      <c r="M284" s="27"/>
      <c r="N284" s="3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15">
        <v>45991</v>
      </c>
      <c r="B285" s="30"/>
      <c r="C285" s="30" t="s">
        <v>788</v>
      </c>
      <c r="D285" s="15">
        <v>45905</v>
      </c>
      <c r="E285" s="30" t="s">
        <v>789</v>
      </c>
      <c r="F285" s="30" t="s">
        <v>790</v>
      </c>
      <c r="G285" s="4">
        <v>4.2</v>
      </c>
      <c r="H285" s="17" t="s">
        <v>18</v>
      </c>
      <c r="I285" s="17" t="s">
        <v>27</v>
      </c>
      <c r="J285" s="17" t="s">
        <v>27</v>
      </c>
      <c r="K285" s="27" t="s">
        <v>526</v>
      </c>
      <c r="L285" s="31"/>
      <c r="M285" s="27"/>
      <c r="N285" s="3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15">
        <v>45991</v>
      </c>
      <c r="B286" s="30"/>
      <c r="C286" s="30" t="s">
        <v>788</v>
      </c>
      <c r="D286" s="15">
        <v>45949</v>
      </c>
      <c r="E286" s="30" t="s">
        <v>791</v>
      </c>
      <c r="F286" s="30" t="s">
        <v>790</v>
      </c>
      <c r="G286" s="4">
        <v>1.1</v>
      </c>
      <c r="H286" s="17" t="s">
        <v>18</v>
      </c>
      <c r="I286" s="17" t="s">
        <v>27</v>
      </c>
      <c r="J286" s="17" t="s">
        <v>27</v>
      </c>
      <c r="K286" s="27" t="s">
        <v>526</v>
      </c>
      <c r="L286" s="31"/>
      <c r="M286" s="27"/>
      <c r="N286" s="3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15">
        <v>45991</v>
      </c>
      <c r="B287" s="30"/>
      <c r="C287" s="30" t="s">
        <v>788</v>
      </c>
      <c r="D287" s="15">
        <v>45959</v>
      </c>
      <c r="E287" s="30" t="s">
        <v>792</v>
      </c>
      <c r="F287" s="30" t="s">
        <v>790</v>
      </c>
      <c r="G287" s="4">
        <v>2.61</v>
      </c>
      <c r="H287" s="17" t="s">
        <v>18</v>
      </c>
      <c r="I287" s="17" t="s">
        <v>27</v>
      </c>
      <c r="J287" s="17" t="s">
        <v>27</v>
      </c>
      <c r="K287" s="27" t="s">
        <v>526</v>
      </c>
      <c r="L287" s="31"/>
      <c r="M287" s="27"/>
      <c r="N287" s="3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15">
        <v>45991</v>
      </c>
      <c r="B288" s="30"/>
      <c r="C288" s="30" t="s">
        <v>743</v>
      </c>
      <c r="D288" s="15">
        <v>45951</v>
      </c>
      <c r="E288" s="30" t="s">
        <v>793</v>
      </c>
      <c r="F288" s="30" t="s">
        <v>794</v>
      </c>
      <c r="G288" s="4">
        <v>4.84</v>
      </c>
      <c r="H288" s="17" t="s">
        <v>18</v>
      </c>
      <c r="I288" s="17" t="s">
        <v>27</v>
      </c>
      <c r="J288" s="17" t="s">
        <v>27</v>
      </c>
      <c r="K288" s="27" t="s">
        <v>526</v>
      </c>
      <c r="L288" s="31"/>
      <c r="M288" s="27"/>
      <c r="N288" s="3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15">
        <v>45991</v>
      </c>
      <c r="B289" s="30"/>
      <c r="C289" s="30" t="s">
        <v>795</v>
      </c>
      <c r="D289" s="15">
        <v>45929</v>
      </c>
      <c r="E289" s="30" t="s">
        <v>796</v>
      </c>
      <c r="F289" s="30" t="s">
        <v>797</v>
      </c>
      <c r="G289" s="4">
        <v>13.99</v>
      </c>
      <c r="H289" s="17" t="s">
        <v>18</v>
      </c>
      <c r="I289" s="17" t="s">
        <v>27</v>
      </c>
      <c r="J289" s="17" t="s">
        <v>27</v>
      </c>
      <c r="K289" s="27" t="s">
        <v>526</v>
      </c>
      <c r="L289" s="31"/>
      <c r="M289" s="27"/>
      <c r="N289" s="3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15">
        <v>45991</v>
      </c>
      <c r="B290" s="30"/>
      <c r="C290" s="30" t="s">
        <v>513</v>
      </c>
      <c r="D290" s="15">
        <v>45947</v>
      </c>
      <c r="E290" s="30" t="s">
        <v>514</v>
      </c>
      <c r="F290" s="30" t="s">
        <v>798</v>
      </c>
      <c r="G290" s="4">
        <v>1.52</v>
      </c>
      <c r="H290" s="17" t="s">
        <v>18</v>
      </c>
      <c r="I290" s="86" t="s">
        <v>500</v>
      </c>
      <c r="J290" s="85" t="s">
        <v>27</v>
      </c>
      <c r="K290" s="27" t="s">
        <v>509</v>
      </c>
      <c r="L290" s="31"/>
      <c r="M290" s="27"/>
      <c r="N290" s="3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15">
        <v>45991</v>
      </c>
      <c r="B291" s="30"/>
      <c r="C291" s="30" t="s">
        <v>799</v>
      </c>
      <c r="D291" s="15">
        <v>45870</v>
      </c>
      <c r="E291" s="30" t="s">
        <v>800</v>
      </c>
      <c r="F291" s="30" t="s">
        <v>801</v>
      </c>
      <c r="G291" s="4">
        <v>1.03</v>
      </c>
      <c r="H291" s="17" t="s">
        <v>18</v>
      </c>
      <c r="I291" s="86" t="s">
        <v>500</v>
      </c>
      <c r="J291" s="85" t="s">
        <v>27</v>
      </c>
      <c r="K291" s="27" t="s">
        <v>509</v>
      </c>
      <c r="L291" s="31"/>
      <c r="M291" s="27"/>
      <c r="N291" s="3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15">
        <v>45991</v>
      </c>
      <c r="B292" s="30"/>
      <c r="C292" s="30" t="s">
        <v>802</v>
      </c>
      <c r="D292" s="15">
        <v>45930</v>
      </c>
      <c r="E292" s="30" t="s">
        <v>803</v>
      </c>
      <c r="F292" s="30" t="s">
        <v>804</v>
      </c>
      <c r="G292" s="4">
        <v>0.99</v>
      </c>
      <c r="H292" s="17" t="s">
        <v>18</v>
      </c>
      <c r="I292" s="17" t="s">
        <v>27</v>
      </c>
      <c r="J292" s="17" t="s">
        <v>27</v>
      </c>
      <c r="K292" s="27" t="s">
        <v>526</v>
      </c>
      <c r="L292" s="31"/>
      <c r="M292" s="27"/>
      <c r="N292" s="3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15">
        <v>45991</v>
      </c>
      <c r="B293" s="30"/>
      <c r="C293" s="30" t="s">
        <v>555</v>
      </c>
      <c r="D293" s="15">
        <v>45949</v>
      </c>
      <c r="E293" s="30" t="s">
        <v>556</v>
      </c>
      <c r="F293" s="30" t="s">
        <v>805</v>
      </c>
      <c r="G293" s="4">
        <v>5.17</v>
      </c>
      <c r="H293" s="17" t="s">
        <v>18</v>
      </c>
      <c r="I293" s="17" t="s">
        <v>27</v>
      </c>
      <c r="J293" s="17" t="s">
        <v>27</v>
      </c>
      <c r="K293" s="27" t="s">
        <v>526</v>
      </c>
      <c r="L293" s="31"/>
      <c r="M293" s="27"/>
      <c r="N293" s="3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15">
        <v>45991</v>
      </c>
      <c r="B294" s="30"/>
      <c r="C294" s="30" t="s">
        <v>806</v>
      </c>
      <c r="D294" s="15">
        <v>45930</v>
      </c>
      <c r="E294" s="30" t="s">
        <v>807</v>
      </c>
      <c r="F294" s="30" t="s">
        <v>808</v>
      </c>
      <c r="G294" s="4">
        <v>7.99</v>
      </c>
      <c r="H294" s="17" t="s">
        <v>18</v>
      </c>
      <c r="I294" s="17" t="s">
        <v>27</v>
      </c>
      <c r="J294" s="17" t="s">
        <v>27</v>
      </c>
      <c r="K294" s="27" t="s">
        <v>526</v>
      </c>
      <c r="L294" s="31"/>
      <c r="M294" s="27"/>
      <c r="N294" s="3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15">
        <v>45991</v>
      </c>
      <c r="B295" s="30"/>
      <c r="C295" s="30" t="s">
        <v>809</v>
      </c>
      <c r="D295" s="15">
        <v>45964</v>
      </c>
      <c r="E295" s="30" t="s">
        <v>810</v>
      </c>
      <c r="F295" s="30" t="s">
        <v>811</v>
      </c>
      <c r="G295" s="4">
        <v>22.47</v>
      </c>
      <c r="H295" s="17" t="s">
        <v>18</v>
      </c>
      <c r="I295" s="17" t="s">
        <v>27</v>
      </c>
      <c r="J295" s="17" t="s">
        <v>27</v>
      </c>
      <c r="K295" s="27" t="s">
        <v>526</v>
      </c>
      <c r="L295" s="31"/>
      <c r="M295" s="27"/>
      <c r="N295" s="3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15">
        <v>45991</v>
      </c>
      <c r="B296" s="30"/>
      <c r="C296" s="30" t="s">
        <v>812</v>
      </c>
      <c r="D296" s="15">
        <v>45929</v>
      </c>
      <c r="E296" s="30" t="s">
        <v>813</v>
      </c>
      <c r="F296" s="30" t="s">
        <v>814</v>
      </c>
      <c r="G296" s="4">
        <v>8.82</v>
      </c>
      <c r="H296" s="17" t="s">
        <v>18</v>
      </c>
      <c r="I296" s="17" t="s">
        <v>27</v>
      </c>
      <c r="J296" s="17" t="s">
        <v>27</v>
      </c>
      <c r="K296" s="27" t="s">
        <v>526</v>
      </c>
      <c r="L296" s="31"/>
      <c r="M296" s="27"/>
      <c r="N296" s="3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15">
        <v>45991</v>
      </c>
      <c r="B297" s="30"/>
      <c r="C297" s="30" t="s">
        <v>815</v>
      </c>
      <c r="D297" s="15">
        <v>45788</v>
      </c>
      <c r="E297" s="30" t="s">
        <v>816</v>
      </c>
      <c r="F297" s="30" t="s">
        <v>817</v>
      </c>
      <c r="G297" s="4">
        <v>0.43</v>
      </c>
      <c r="H297" s="17" t="s">
        <v>18</v>
      </c>
      <c r="I297" s="86" t="s">
        <v>500</v>
      </c>
      <c r="J297" s="85" t="s">
        <v>27</v>
      </c>
      <c r="K297" s="27" t="s">
        <v>509</v>
      </c>
      <c r="L297" s="31"/>
      <c r="M297" s="27"/>
      <c r="N297" s="3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15">
        <v>45991</v>
      </c>
      <c r="B298" s="30"/>
      <c r="C298" s="30" t="s">
        <v>815</v>
      </c>
      <c r="D298" s="15">
        <v>45839</v>
      </c>
      <c r="E298" s="30" t="s">
        <v>818</v>
      </c>
      <c r="F298" s="30" t="s">
        <v>817</v>
      </c>
      <c r="G298" s="4">
        <v>4.77</v>
      </c>
      <c r="H298" s="17" t="s">
        <v>18</v>
      </c>
      <c r="I298" s="86" t="s">
        <v>500</v>
      </c>
      <c r="J298" s="85" t="s">
        <v>27</v>
      </c>
      <c r="K298" s="27" t="s">
        <v>509</v>
      </c>
      <c r="L298" s="31"/>
      <c r="M298" s="27"/>
      <c r="N298" s="3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15">
        <v>45991</v>
      </c>
      <c r="B299" s="30"/>
      <c r="C299" s="30" t="s">
        <v>815</v>
      </c>
      <c r="D299" s="15">
        <v>45846</v>
      </c>
      <c r="E299" s="30" t="s">
        <v>819</v>
      </c>
      <c r="F299" s="30" t="s">
        <v>817</v>
      </c>
      <c r="G299" s="4">
        <v>2.01</v>
      </c>
      <c r="H299" s="17" t="s">
        <v>18</v>
      </c>
      <c r="I299" s="86" t="s">
        <v>500</v>
      </c>
      <c r="J299" s="85" t="s">
        <v>27</v>
      </c>
      <c r="K299" s="27" t="s">
        <v>509</v>
      </c>
      <c r="L299" s="31"/>
      <c r="M299" s="27"/>
      <c r="N299" s="3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15">
        <v>45991</v>
      </c>
      <c r="B300" s="30"/>
      <c r="C300" s="30" t="s">
        <v>815</v>
      </c>
      <c r="D300" s="15">
        <v>45882</v>
      </c>
      <c r="E300" s="30" t="s">
        <v>820</v>
      </c>
      <c r="F300" s="30" t="s">
        <v>817</v>
      </c>
      <c r="G300" s="4">
        <v>5.08</v>
      </c>
      <c r="H300" s="17" t="s">
        <v>18</v>
      </c>
      <c r="I300" s="17" t="s">
        <v>27</v>
      </c>
      <c r="J300" s="17" t="s">
        <v>27</v>
      </c>
      <c r="K300" s="27" t="s">
        <v>526</v>
      </c>
      <c r="L300" s="31"/>
      <c r="M300" s="27"/>
      <c r="N300" s="3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15">
        <v>45991</v>
      </c>
      <c r="B301" s="30"/>
      <c r="C301" s="30" t="s">
        <v>821</v>
      </c>
      <c r="D301" s="15">
        <v>45865</v>
      </c>
      <c r="E301" s="30" t="s">
        <v>822</v>
      </c>
      <c r="F301" s="30" t="s">
        <v>823</v>
      </c>
      <c r="G301" s="4">
        <v>3.39</v>
      </c>
      <c r="H301" s="17" t="s">
        <v>18</v>
      </c>
      <c r="I301" s="86" t="s">
        <v>500</v>
      </c>
      <c r="J301" s="85" t="s">
        <v>27</v>
      </c>
      <c r="K301" s="27" t="s">
        <v>509</v>
      </c>
      <c r="L301" s="31"/>
      <c r="M301" s="27"/>
      <c r="N301" s="3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15">
        <v>45991</v>
      </c>
      <c r="B302" s="30"/>
      <c r="C302" s="30" t="s">
        <v>821</v>
      </c>
      <c r="D302" s="15">
        <v>45908</v>
      </c>
      <c r="E302" s="30" t="s">
        <v>824</v>
      </c>
      <c r="F302" s="30" t="s">
        <v>823</v>
      </c>
      <c r="G302" s="4">
        <v>3.15</v>
      </c>
      <c r="H302" s="17" t="s">
        <v>18</v>
      </c>
      <c r="I302" s="17" t="s">
        <v>27</v>
      </c>
      <c r="J302" s="17" t="s">
        <v>27</v>
      </c>
      <c r="K302" s="27" t="s">
        <v>526</v>
      </c>
      <c r="L302" s="31"/>
      <c r="M302" s="27"/>
      <c r="N302" s="3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15">
        <v>45991</v>
      </c>
      <c r="B303" s="30"/>
      <c r="C303" s="30" t="s">
        <v>821</v>
      </c>
      <c r="D303" s="15">
        <v>45930</v>
      </c>
      <c r="E303" s="30" t="s">
        <v>825</v>
      </c>
      <c r="F303" s="30" t="s">
        <v>823</v>
      </c>
      <c r="G303" s="4">
        <v>1.94</v>
      </c>
      <c r="H303" s="17" t="s">
        <v>18</v>
      </c>
      <c r="I303" s="17" t="s">
        <v>27</v>
      </c>
      <c r="J303" s="17" t="s">
        <v>27</v>
      </c>
      <c r="K303" s="27" t="s">
        <v>526</v>
      </c>
      <c r="L303" s="31"/>
      <c r="M303" s="27"/>
      <c r="N303" s="3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15">
        <v>45991</v>
      </c>
      <c r="B304" s="30"/>
      <c r="C304" s="30" t="s">
        <v>821</v>
      </c>
      <c r="D304" s="15">
        <v>45933</v>
      </c>
      <c r="E304" s="30" t="s">
        <v>825</v>
      </c>
      <c r="F304" s="80" t="s">
        <v>823</v>
      </c>
      <c r="G304" s="4">
        <v>7.39</v>
      </c>
      <c r="H304" s="17" t="s">
        <v>18</v>
      </c>
      <c r="I304" s="17" t="s">
        <v>27</v>
      </c>
      <c r="J304" s="17" t="s">
        <v>27</v>
      </c>
      <c r="K304" s="27" t="s">
        <v>526</v>
      </c>
      <c r="L304" s="31"/>
      <c r="M304" s="27"/>
      <c r="N304" s="3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15">
        <v>45991</v>
      </c>
      <c r="B305" s="30"/>
      <c r="C305" s="30" t="s">
        <v>821</v>
      </c>
      <c r="D305" s="15">
        <v>45941</v>
      </c>
      <c r="E305" s="30" t="s">
        <v>826</v>
      </c>
      <c r="F305" s="30" t="s">
        <v>823</v>
      </c>
      <c r="G305" s="4">
        <v>20.95</v>
      </c>
      <c r="H305" s="17" t="s">
        <v>18</v>
      </c>
      <c r="I305" s="17" t="s">
        <v>27</v>
      </c>
      <c r="J305" s="17" t="s">
        <v>27</v>
      </c>
      <c r="K305" s="27" t="s">
        <v>526</v>
      </c>
      <c r="L305" s="31"/>
      <c r="M305" s="27"/>
      <c r="N305" s="3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15">
        <v>45991</v>
      </c>
      <c r="B306" s="30"/>
      <c r="C306" s="30" t="s">
        <v>821</v>
      </c>
      <c r="D306" s="15">
        <v>45965</v>
      </c>
      <c r="E306" s="30" t="s">
        <v>827</v>
      </c>
      <c r="F306" s="30" t="s">
        <v>823</v>
      </c>
      <c r="G306" s="4">
        <v>0.4</v>
      </c>
      <c r="H306" s="17" t="s">
        <v>18</v>
      </c>
      <c r="I306" s="17" t="s">
        <v>27</v>
      </c>
      <c r="J306" s="17" t="s">
        <v>27</v>
      </c>
      <c r="K306" s="27" t="s">
        <v>526</v>
      </c>
      <c r="L306" s="31"/>
      <c r="M306" s="27"/>
      <c r="N306" s="3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15">
        <v>45991</v>
      </c>
      <c r="B307" s="30"/>
      <c r="C307" s="30" t="s">
        <v>828</v>
      </c>
      <c r="D307" s="15">
        <v>45823</v>
      </c>
      <c r="E307" s="30" t="s">
        <v>829</v>
      </c>
      <c r="F307" s="30" t="s">
        <v>830</v>
      </c>
      <c r="G307" s="4">
        <v>24</v>
      </c>
      <c r="H307" s="17" t="s">
        <v>18</v>
      </c>
      <c r="I307" s="86" t="s">
        <v>500</v>
      </c>
      <c r="J307" s="85" t="s">
        <v>27</v>
      </c>
      <c r="K307" s="27" t="s">
        <v>509</v>
      </c>
      <c r="L307" s="31"/>
      <c r="M307" s="27"/>
      <c r="N307" s="3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15">
        <v>45991</v>
      </c>
      <c r="B308" s="30"/>
      <c r="C308" s="30" t="s">
        <v>831</v>
      </c>
      <c r="D308" s="15">
        <v>45939</v>
      </c>
      <c r="E308" s="30" t="s">
        <v>832</v>
      </c>
      <c r="F308" s="30" t="s">
        <v>833</v>
      </c>
      <c r="G308" s="4">
        <v>2.22</v>
      </c>
      <c r="H308" s="17" t="s">
        <v>712</v>
      </c>
      <c r="I308" s="17" t="s">
        <v>27</v>
      </c>
      <c r="J308" s="17" t="s">
        <v>27</v>
      </c>
      <c r="K308" s="27" t="s">
        <v>526</v>
      </c>
      <c r="L308" s="31"/>
      <c r="M308" s="27"/>
      <c r="N308" s="3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15">
        <v>45991</v>
      </c>
      <c r="B309" s="30"/>
      <c r="C309" s="30" t="s">
        <v>834</v>
      </c>
      <c r="D309" s="15">
        <v>45935</v>
      </c>
      <c r="E309" s="30" t="s">
        <v>835</v>
      </c>
      <c r="F309" s="30" t="s">
        <v>836</v>
      </c>
      <c r="G309" s="4">
        <v>188.99</v>
      </c>
      <c r="H309" s="17" t="s">
        <v>712</v>
      </c>
      <c r="I309" s="17" t="s">
        <v>27</v>
      </c>
      <c r="J309" s="17" t="s">
        <v>27</v>
      </c>
      <c r="K309" s="27" t="s">
        <v>526</v>
      </c>
      <c r="L309" s="31"/>
      <c r="M309" s="27"/>
      <c r="N309" s="3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15">
        <v>45991</v>
      </c>
      <c r="B310" s="30"/>
      <c r="C310" s="30" t="s">
        <v>834</v>
      </c>
      <c r="D310" s="15">
        <v>45950</v>
      </c>
      <c r="E310" s="30" t="s">
        <v>837</v>
      </c>
      <c r="F310" s="30" t="s">
        <v>836</v>
      </c>
      <c r="G310" s="4">
        <v>20</v>
      </c>
      <c r="H310" s="17" t="s">
        <v>712</v>
      </c>
      <c r="I310" s="17" t="s">
        <v>27</v>
      </c>
      <c r="J310" s="17" t="s">
        <v>27</v>
      </c>
      <c r="K310" s="27" t="s">
        <v>526</v>
      </c>
      <c r="L310" s="31"/>
      <c r="M310" s="27"/>
      <c r="N310" s="3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15">
        <v>45991</v>
      </c>
      <c r="B311" s="30"/>
      <c r="C311" s="30" t="s">
        <v>834</v>
      </c>
      <c r="D311" s="15">
        <v>45953</v>
      </c>
      <c r="E311" s="30" t="s">
        <v>531</v>
      </c>
      <c r="F311" s="30" t="s">
        <v>836</v>
      </c>
      <c r="G311" s="4">
        <v>578.99</v>
      </c>
      <c r="H311" s="17" t="s">
        <v>712</v>
      </c>
      <c r="I311" s="17" t="s">
        <v>27</v>
      </c>
      <c r="J311" s="17" t="s">
        <v>27</v>
      </c>
      <c r="K311" s="27" t="s">
        <v>526</v>
      </c>
      <c r="L311" s="31"/>
      <c r="M311" s="27"/>
      <c r="N311" s="3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15">
        <v>45991</v>
      </c>
      <c r="B312" s="30"/>
      <c r="C312" s="30" t="s">
        <v>838</v>
      </c>
      <c r="D312" s="15" t="s">
        <v>839</v>
      </c>
      <c r="E312" s="30" t="s">
        <v>840</v>
      </c>
      <c r="F312" s="30" t="s">
        <v>841</v>
      </c>
      <c r="G312" s="4">
        <f>6.75+0.68</f>
        <v>7.43</v>
      </c>
      <c r="H312" s="17" t="s">
        <v>712</v>
      </c>
      <c r="I312" s="17" t="s">
        <v>27</v>
      </c>
      <c r="J312" s="17" t="s">
        <v>27</v>
      </c>
      <c r="K312" s="27" t="s">
        <v>526</v>
      </c>
      <c r="L312" s="31"/>
      <c r="M312" s="27"/>
      <c r="N312" s="3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15">
        <v>45991</v>
      </c>
      <c r="B313" s="30"/>
      <c r="C313" s="30" t="s">
        <v>842</v>
      </c>
      <c r="D313" s="15">
        <v>45953</v>
      </c>
      <c r="E313" s="30" t="s">
        <v>843</v>
      </c>
      <c r="F313" s="30" t="s">
        <v>844</v>
      </c>
      <c r="G313" s="4">
        <v>99</v>
      </c>
      <c r="H313" s="17" t="s">
        <v>712</v>
      </c>
      <c r="I313" s="17" t="s">
        <v>27</v>
      </c>
      <c r="J313" s="17" t="s">
        <v>27</v>
      </c>
      <c r="K313" s="27" t="s">
        <v>526</v>
      </c>
      <c r="L313" s="31"/>
      <c r="M313" s="27"/>
      <c r="N313" s="3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15">
        <v>45991</v>
      </c>
      <c r="B314" s="30"/>
      <c r="C314" s="30" t="s">
        <v>845</v>
      </c>
      <c r="D314" s="15">
        <v>45870</v>
      </c>
      <c r="E314" s="2" t="s">
        <v>846</v>
      </c>
      <c r="F314" s="6" t="s">
        <v>847</v>
      </c>
      <c r="G314" s="4">
        <v>2</v>
      </c>
      <c r="H314" s="17" t="s">
        <v>712</v>
      </c>
      <c r="I314" s="86" t="s">
        <v>500</v>
      </c>
      <c r="J314" s="85" t="s">
        <v>27</v>
      </c>
      <c r="K314" s="27" t="s">
        <v>509</v>
      </c>
      <c r="L314" s="31"/>
      <c r="M314" s="27"/>
      <c r="N314" s="3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15">
        <v>45991</v>
      </c>
      <c r="B315" s="32"/>
      <c r="C315" s="32" t="s">
        <v>848</v>
      </c>
      <c r="D315" s="15" t="s">
        <v>849</v>
      </c>
      <c r="E315" s="33" t="s">
        <v>850</v>
      </c>
      <c r="F315" s="6" t="s">
        <v>851</v>
      </c>
      <c r="G315" s="4">
        <f>10+20</f>
        <v>30</v>
      </c>
      <c r="H315" s="17" t="s">
        <v>712</v>
      </c>
      <c r="I315" s="86" t="s">
        <v>500</v>
      </c>
      <c r="J315" s="85" t="s">
        <v>27</v>
      </c>
      <c r="K315" s="27" t="s">
        <v>509</v>
      </c>
      <c r="L315" s="31"/>
      <c r="M315" s="27"/>
      <c r="N315" s="3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15">
        <v>45991</v>
      </c>
      <c r="B316" s="30"/>
      <c r="C316" s="30" t="s">
        <v>709</v>
      </c>
      <c r="D316" s="15">
        <v>45917</v>
      </c>
      <c r="E316" s="30" t="s">
        <v>852</v>
      </c>
      <c r="F316" s="30" t="s">
        <v>711</v>
      </c>
      <c r="G316" s="4">
        <v>2</v>
      </c>
      <c r="H316" s="17" t="s">
        <v>712</v>
      </c>
      <c r="I316" s="17" t="s">
        <v>27</v>
      </c>
      <c r="J316" s="17" t="s">
        <v>27</v>
      </c>
      <c r="K316" s="27" t="s">
        <v>526</v>
      </c>
      <c r="L316" s="31"/>
      <c r="M316" s="27"/>
      <c r="N316" s="3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15">
        <v>45991</v>
      </c>
      <c r="B317" s="30"/>
      <c r="C317" s="30" t="s">
        <v>853</v>
      </c>
      <c r="D317" s="15">
        <v>45756</v>
      </c>
      <c r="E317" s="2" t="s">
        <v>854</v>
      </c>
      <c r="F317" s="6" t="s">
        <v>855</v>
      </c>
      <c r="G317" s="4">
        <v>1.22</v>
      </c>
      <c r="H317" s="17" t="s">
        <v>712</v>
      </c>
      <c r="I317" s="18" t="s">
        <v>500</v>
      </c>
      <c r="J317" s="18" t="s">
        <v>27</v>
      </c>
      <c r="K317" s="27" t="s">
        <v>509</v>
      </c>
      <c r="L317" s="31"/>
      <c r="M317" s="27"/>
      <c r="N317" s="3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15">
        <v>45991</v>
      </c>
      <c r="B318" s="30"/>
      <c r="C318" s="30" t="s">
        <v>856</v>
      </c>
      <c r="D318" s="15">
        <v>45956</v>
      </c>
      <c r="E318" s="30" t="s">
        <v>857</v>
      </c>
      <c r="F318" s="30" t="s">
        <v>858</v>
      </c>
      <c r="G318" s="4">
        <v>52.62</v>
      </c>
      <c r="H318" s="17" t="s">
        <v>712</v>
      </c>
      <c r="I318" s="17" t="s">
        <v>27</v>
      </c>
      <c r="J318" s="17" t="s">
        <v>27</v>
      </c>
      <c r="K318" s="27" t="s">
        <v>526</v>
      </c>
      <c r="L318" s="31"/>
      <c r="M318" s="27"/>
      <c r="N318" s="3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15">
        <v>45991</v>
      </c>
      <c r="B319" s="30"/>
      <c r="C319" s="30" t="s">
        <v>856</v>
      </c>
      <c r="D319" s="15">
        <v>45956</v>
      </c>
      <c r="E319" s="30" t="s">
        <v>857</v>
      </c>
      <c r="F319" s="30" t="s">
        <v>859</v>
      </c>
      <c r="G319" s="4">
        <f>227.38+12.72</f>
        <v>240.1</v>
      </c>
      <c r="H319" s="17" t="s">
        <v>712</v>
      </c>
      <c r="I319" s="17" t="s">
        <v>27</v>
      </c>
      <c r="J319" s="17" t="s">
        <v>27</v>
      </c>
      <c r="K319" s="27" t="s">
        <v>526</v>
      </c>
      <c r="L319" s="31"/>
      <c r="M319" s="27"/>
      <c r="N319" s="3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15">
        <v>45991</v>
      </c>
      <c r="B320" s="30"/>
      <c r="C320" s="30" t="s">
        <v>860</v>
      </c>
      <c r="D320" s="15">
        <v>45953</v>
      </c>
      <c r="E320" s="30" t="s">
        <v>861</v>
      </c>
      <c r="F320" s="30" t="s">
        <v>862</v>
      </c>
      <c r="G320" s="4">
        <v>48.76</v>
      </c>
      <c r="H320" s="17" t="s">
        <v>712</v>
      </c>
      <c r="I320" s="17" t="s">
        <v>27</v>
      </c>
      <c r="J320" s="17" t="s">
        <v>27</v>
      </c>
      <c r="K320" s="27" t="s">
        <v>526</v>
      </c>
      <c r="L320" s="31"/>
      <c r="M320" s="27"/>
      <c r="N320" s="3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15">
        <v>45991</v>
      </c>
      <c r="B321" s="30"/>
      <c r="C321" s="30" t="s">
        <v>863</v>
      </c>
      <c r="D321" s="15">
        <v>45930</v>
      </c>
      <c r="E321" s="30" t="s">
        <v>864</v>
      </c>
      <c r="F321" s="30" t="s">
        <v>865</v>
      </c>
      <c r="G321" s="4">
        <v>161.88</v>
      </c>
      <c r="H321" s="17" t="s">
        <v>508</v>
      </c>
      <c r="I321" s="17" t="s">
        <v>27</v>
      </c>
      <c r="J321" s="17" t="s">
        <v>27</v>
      </c>
      <c r="K321" s="27" t="s">
        <v>662</v>
      </c>
      <c r="L321" s="31"/>
      <c r="M321" s="27"/>
      <c r="N321" s="3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15">
        <v>45991</v>
      </c>
      <c r="B322" s="30"/>
      <c r="C322" s="80" t="s">
        <v>666</v>
      </c>
      <c r="D322" s="15">
        <v>45946</v>
      </c>
      <c r="E322" s="30" t="s">
        <v>866</v>
      </c>
      <c r="F322" s="80" t="s">
        <v>867</v>
      </c>
      <c r="G322" s="4">
        <v>13</v>
      </c>
      <c r="H322" s="17" t="s">
        <v>712</v>
      </c>
      <c r="I322" s="86" t="s">
        <v>500</v>
      </c>
      <c r="J322" s="85" t="s">
        <v>27</v>
      </c>
      <c r="K322" s="27" t="s">
        <v>509</v>
      </c>
      <c r="L322" s="31"/>
      <c r="M322" s="27"/>
      <c r="N322" s="3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15">
        <v>45991</v>
      </c>
      <c r="B323" s="30"/>
      <c r="C323" s="30" t="s">
        <v>868</v>
      </c>
      <c r="D323" s="15">
        <v>45850</v>
      </c>
      <c r="E323" s="30" t="s">
        <v>869</v>
      </c>
      <c r="F323" s="30" t="s">
        <v>870</v>
      </c>
      <c r="G323" s="4">
        <v>0.57</v>
      </c>
      <c r="H323" s="17" t="s">
        <v>508</v>
      </c>
      <c r="I323" s="86" t="s">
        <v>500</v>
      </c>
      <c r="J323" s="85" t="s">
        <v>27</v>
      </c>
      <c r="K323" s="27" t="s">
        <v>658</v>
      </c>
      <c r="L323" s="31"/>
      <c r="M323" s="27"/>
      <c r="N323" s="3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15">
        <v>45991</v>
      </c>
      <c r="B324" s="30"/>
      <c r="C324" s="30" t="s">
        <v>871</v>
      </c>
      <c r="D324" s="15">
        <v>45915</v>
      </c>
      <c r="E324" s="30" t="s">
        <v>872</v>
      </c>
      <c r="F324" s="30" t="s">
        <v>873</v>
      </c>
      <c r="G324" s="4">
        <v>10</v>
      </c>
      <c r="H324" s="17" t="s">
        <v>712</v>
      </c>
      <c r="I324" s="17" t="s">
        <v>27</v>
      </c>
      <c r="J324" s="17" t="s">
        <v>27</v>
      </c>
      <c r="K324" s="27" t="s">
        <v>526</v>
      </c>
      <c r="L324" s="31"/>
      <c r="M324" s="27"/>
      <c r="N324" s="3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15">
        <v>45991</v>
      </c>
      <c r="B325" s="30"/>
      <c r="C325" s="30" t="s">
        <v>868</v>
      </c>
      <c r="D325" s="15">
        <v>45891</v>
      </c>
      <c r="E325" s="30" t="s">
        <v>874</v>
      </c>
      <c r="F325" s="30" t="s">
        <v>870</v>
      </c>
      <c r="G325" s="4">
        <v>2.06</v>
      </c>
      <c r="H325" s="17" t="s">
        <v>508</v>
      </c>
      <c r="I325" s="17" t="s">
        <v>27</v>
      </c>
      <c r="J325" s="17" t="s">
        <v>27</v>
      </c>
      <c r="K325" s="27" t="s">
        <v>662</v>
      </c>
      <c r="L325" s="31"/>
      <c r="M325" s="27"/>
      <c r="N325" s="3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15">
        <v>45991</v>
      </c>
      <c r="B326" s="30"/>
      <c r="C326" s="30" t="s">
        <v>875</v>
      </c>
      <c r="D326" s="15">
        <v>45846</v>
      </c>
      <c r="E326" s="30" t="s">
        <v>876</v>
      </c>
      <c r="F326" s="88" t="s">
        <v>877</v>
      </c>
      <c r="G326" s="4">
        <v>10</v>
      </c>
      <c r="H326" s="17" t="s">
        <v>508</v>
      </c>
      <c r="I326" s="86" t="s">
        <v>500</v>
      </c>
      <c r="J326" s="85" t="s">
        <v>27</v>
      </c>
      <c r="K326" s="27" t="s">
        <v>658</v>
      </c>
      <c r="L326" s="31"/>
      <c r="M326" s="27"/>
      <c r="N326" s="3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15">
        <v>45991</v>
      </c>
      <c r="B327" s="30"/>
      <c r="C327" s="30" t="s">
        <v>878</v>
      </c>
      <c r="D327" s="15">
        <v>45826</v>
      </c>
      <c r="E327" s="30" t="s">
        <v>879</v>
      </c>
      <c r="F327" s="30" t="s">
        <v>880</v>
      </c>
      <c r="G327" s="4">
        <v>0.1</v>
      </c>
      <c r="H327" s="17" t="s">
        <v>508</v>
      </c>
      <c r="I327" s="86" t="s">
        <v>500</v>
      </c>
      <c r="J327" s="85" t="s">
        <v>27</v>
      </c>
      <c r="K327" s="27" t="s">
        <v>658</v>
      </c>
      <c r="L327" s="31"/>
      <c r="M327" s="27"/>
      <c r="N327" s="3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15">
        <v>45991</v>
      </c>
      <c r="B328" s="30"/>
      <c r="C328" s="30" t="s">
        <v>878</v>
      </c>
      <c r="D328" s="15">
        <v>45944</v>
      </c>
      <c r="E328" s="30" t="s">
        <v>881</v>
      </c>
      <c r="F328" s="30" t="s">
        <v>880</v>
      </c>
      <c r="G328" s="4">
        <v>0.66</v>
      </c>
      <c r="H328" s="17" t="s">
        <v>508</v>
      </c>
      <c r="I328" s="17" t="s">
        <v>27</v>
      </c>
      <c r="J328" s="17" t="s">
        <v>27</v>
      </c>
      <c r="K328" s="27" t="s">
        <v>662</v>
      </c>
      <c r="L328" s="31"/>
      <c r="M328" s="27"/>
      <c r="N328" s="3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15">
        <v>45991</v>
      </c>
      <c r="B329" s="30"/>
      <c r="C329" s="30" t="s">
        <v>882</v>
      </c>
      <c r="D329" s="15">
        <v>45944</v>
      </c>
      <c r="E329" s="30" t="s">
        <v>883</v>
      </c>
      <c r="F329" s="30" t="s">
        <v>884</v>
      </c>
      <c r="G329" s="4">
        <v>16</v>
      </c>
      <c r="H329" s="17" t="s">
        <v>508</v>
      </c>
      <c r="I329" s="17" t="s">
        <v>27</v>
      </c>
      <c r="J329" s="17" t="s">
        <v>27</v>
      </c>
      <c r="K329" s="27" t="s">
        <v>662</v>
      </c>
      <c r="L329" s="31"/>
      <c r="M329" s="27"/>
      <c r="N329" s="3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15">
        <v>45991</v>
      </c>
      <c r="B330" s="30"/>
      <c r="C330" s="30" t="s">
        <v>885</v>
      </c>
      <c r="D330" s="15">
        <v>45839</v>
      </c>
      <c r="E330" s="30" t="s">
        <v>886</v>
      </c>
      <c r="F330" s="30" t="s">
        <v>887</v>
      </c>
      <c r="G330" s="4">
        <v>0.72</v>
      </c>
      <c r="H330" s="17" t="s">
        <v>712</v>
      </c>
      <c r="I330" s="86" t="s">
        <v>500</v>
      </c>
      <c r="J330" s="85" t="s">
        <v>27</v>
      </c>
      <c r="K330" s="27" t="s">
        <v>509</v>
      </c>
      <c r="L330" s="31"/>
      <c r="M330" s="27"/>
      <c r="N330" s="3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15">
        <v>45991</v>
      </c>
      <c r="B331" s="30"/>
      <c r="C331" s="30" t="s">
        <v>885</v>
      </c>
      <c r="D331" s="15">
        <v>45953</v>
      </c>
      <c r="E331" s="30" t="s">
        <v>888</v>
      </c>
      <c r="F331" s="30" t="s">
        <v>887</v>
      </c>
      <c r="G331" s="4">
        <v>116.61</v>
      </c>
      <c r="H331" s="17" t="s">
        <v>712</v>
      </c>
      <c r="I331" s="17" t="s">
        <v>27</v>
      </c>
      <c r="J331" s="17" t="s">
        <v>27</v>
      </c>
      <c r="K331" s="27" t="s">
        <v>526</v>
      </c>
      <c r="L331" s="31"/>
      <c r="M331" s="27"/>
      <c r="N331" s="3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15">
        <v>45991</v>
      </c>
      <c r="B332" s="30"/>
      <c r="C332" s="30" t="s">
        <v>889</v>
      </c>
      <c r="D332" s="15">
        <v>45935</v>
      </c>
      <c r="E332" s="30" t="s">
        <v>890</v>
      </c>
      <c r="F332" s="30" t="s">
        <v>891</v>
      </c>
      <c r="G332" s="4">
        <v>99</v>
      </c>
      <c r="H332" s="17" t="s">
        <v>712</v>
      </c>
      <c r="I332" s="17" t="s">
        <v>27</v>
      </c>
      <c r="J332" s="17" t="s">
        <v>27</v>
      </c>
      <c r="K332" s="27" t="s">
        <v>526</v>
      </c>
      <c r="L332" s="31"/>
      <c r="M332" s="27"/>
      <c r="N332" s="3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15">
        <v>45991</v>
      </c>
      <c r="B333" s="30"/>
      <c r="C333" s="30" t="s">
        <v>892</v>
      </c>
      <c r="D333" s="15">
        <v>45852</v>
      </c>
      <c r="E333" s="2" t="s">
        <v>893</v>
      </c>
      <c r="F333" s="6" t="s">
        <v>894</v>
      </c>
      <c r="G333" s="4">
        <v>2.04</v>
      </c>
      <c r="H333" s="17" t="s">
        <v>712</v>
      </c>
      <c r="I333" s="86" t="s">
        <v>500</v>
      </c>
      <c r="J333" s="85" t="s">
        <v>27</v>
      </c>
      <c r="K333" s="27" t="s">
        <v>509</v>
      </c>
      <c r="L333" s="31"/>
      <c r="M333" s="27"/>
      <c r="N333" s="3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15">
        <v>45991</v>
      </c>
      <c r="B334" s="30"/>
      <c r="C334" s="30" t="s">
        <v>892</v>
      </c>
      <c r="D334" s="15">
        <v>45965</v>
      </c>
      <c r="E334" s="30" t="s">
        <v>895</v>
      </c>
      <c r="F334" s="6" t="s">
        <v>894</v>
      </c>
      <c r="G334" s="4">
        <v>0.95</v>
      </c>
      <c r="H334" s="17" t="s">
        <v>712</v>
      </c>
      <c r="I334" s="17" t="s">
        <v>27</v>
      </c>
      <c r="J334" s="17" t="s">
        <v>27</v>
      </c>
      <c r="K334" s="27" t="s">
        <v>526</v>
      </c>
      <c r="L334" s="31"/>
      <c r="M334" s="27"/>
      <c r="N334" s="3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15">
        <v>45991</v>
      </c>
      <c r="B335" s="30"/>
      <c r="C335" s="30" t="s">
        <v>896</v>
      </c>
      <c r="D335" s="15">
        <v>45949</v>
      </c>
      <c r="E335" s="30" t="s">
        <v>897</v>
      </c>
      <c r="F335" s="30" t="s">
        <v>898</v>
      </c>
      <c r="G335" s="4">
        <v>27</v>
      </c>
      <c r="H335" s="17" t="s">
        <v>712</v>
      </c>
      <c r="I335" s="17" t="s">
        <v>27</v>
      </c>
      <c r="J335" s="17" t="s">
        <v>27</v>
      </c>
      <c r="K335" s="27" t="s">
        <v>526</v>
      </c>
      <c r="L335" s="31"/>
      <c r="M335" s="27"/>
      <c r="N335" s="3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15">
        <v>45991</v>
      </c>
      <c r="B336" s="30"/>
      <c r="C336" s="30" t="s">
        <v>899</v>
      </c>
      <c r="D336" s="15">
        <v>45951</v>
      </c>
      <c r="E336" s="30" t="s">
        <v>900</v>
      </c>
      <c r="F336" s="30" t="s">
        <v>901</v>
      </c>
      <c r="G336" s="4">
        <v>69.99</v>
      </c>
      <c r="H336" s="17" t="s">
        <v>712</v>
      </c>
      <c r="I336" s="17" t="s">
        <v>27</v>
      </c>
      <c r="J336" s="17" t="s">
        <v>27</v>
      </c>
      <c r="K336" s="27" t="s">
        <v>526</v>
      </c>
      <c r="L336" s="31"/>
      <c r="M336" s="27"/>
      <c r="N336" s="3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15">
        <v>45991</v>
      </c>
      <c r="B337" s="30"/>
      <c r="C337" s="30" t="s">
        <v>899</v>
      </c>
      <c r="D337" s="15">
        <v>45951</v>
      </c>
      <c r="E337" s="30" t="s">
        <v>900</v>
      </c>
      <c r="F337" s="30" t="s">
        <v>902</v>
      </c>
      <c r="G337" s="4">
        <v>382.93</v>
      </c>
      <c r="H337" s="17" t="s">
        <v>712</v>
      </c>
      <c r="I337" s="17" t="s">
        <v>27</v>
      </c>
      <c r="J337" s="17" t="s">
        <v>27</v>
      </c>
      <c r="K337" s="27" t="s">
        <v>526</v>
      </c>
      <c r="L337" s="31"/>
      <c r="M337" s="27"/>
      <c r="N337" s="3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15">
        <v>45991</v>
      </c>
      <c r="B338" s="30"/>
      <c r="C338" s="30" t="s">
        <v>899</v>
      </c>
      <c r="D338" s="15">
        <v>45951</v>
      </c>
      <c r="E338" s="30" t="s">
        <v>900</v>
      </c>
      <c r="F338" s="30" t="s">
        <v>903</v>
      </c>
      <c r="G338" s="4">
        <v>55.73</v>
      </c>
      <c r="H338" s="17" t="s">
        <v>712</v>
      </c>
      <c r="I338" s="17" t="s">
        <v>27</v>
      </c>
      <c r="J338" s="17" t="s">
        <v>27</v>
      </c>
      <c r="K338" s="27" t="s">
        <v>526</v>
      </c>
      <c r="L338" s="31"/>
      <c r="M338" s="27"/>
      <c r="N338" s="3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15">
        <v>45991</v>
      </c>
      <c r="B339" s="30"/>
      <c r="C339" s="30" t="s">
        <v>904</v>
      </c>
      <c r="D339" s="15">
        <v>45953</v>
      </c>
      <c r="E339" s="30" t="s">
        <v>905</v>
      </c>
      <c r="F339" s="30" t="s">
        <v>906</v>
      </c>
      <c r="G339" s="4">
        <v>6.68</v>
      </c>
      <c r="H339" s="17" t="s">
        <v>508</v>
      </c>
      <c r="I339" s="17" t="s">
        <v>27</v>
      </c>
      <c r="J339" s="17" t="s">
        <v>27</v>
      </c>
      <c r="K339" s="27" t="s">
        <v>662</v>
      </c>
      <c r="L339" s="31"/>
      <c r="M339" s="27"/>
      <c r="N339" s="3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15">
        <v>45991</v>
      </c>
      <c r="B340" s="30"/>
      <c r="C340" s="30" t="s">
        <v>907</v>
      </c>
      <c r="D340" s="15">
        <v>45873</v>
      </c>
      <c r="E340" s="30" t="s">
        <v>908</v>
      </c>
      <c r="F340" s="30" t="s">
        <v>909</v>
      </c>
      <c r="G340" s="4">
        <v>0.34</v>
      </c>
      <c r="H340" s="17" t="s">
        <v>508</v>
      </c>
      <c r="I340" s="86" t="s">
        <v>500</v>
      </c>
      <c r="J340" s="85" t="s">
        <v>27</v>
      </c>
      <c r="K340" s="27" t="s">
        <v>658</v>
      </c>
      <c r="L340" s="31"/>
      <c r="M340" s="27"/>
      <c r="N340" s="3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15">
        <v>45991</v>
      </c>
      <c r="B341" s="30"/>
      <c r="C341" s="30" t="s">
        <v>910</v>
      </c>
      <c r="D341" s="15">
        <v>45971</v>
      </c>
      <c r="E341" s="88" t="s">
        <v>911</v>
      </c>
      <c r="F341" s="30" t="s">
        <v>912</v>
      </c>
      <c r="G341" s="4">
        <v>757.78</v>
      </c>
      <c r="H341" s="17" t="s">
        <v>508</v>
      </c>
      <c r="I341" s="17" t="s">
        <v>27</v>
      </c>
      <c r="J341" s="17" t="s">
        <v>27</v>
      </c>
      <c r="K341" s="27" t="s">
        <v>526</v>
      </c>
      <c r="L341" s="31"/>
      <c r="M341" s="27"/>
      <c r="N341" s="3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15">
        <v>45991</v>
      </c>
      <c r="B342" s="30"/>
      <c r="C342" s="30" t="s">
        <v>913</v>
      </c>
      <c r="D342" s="15">
        <v>45972</v>
      </c>
      <c r="E342" s="30" t="s">
        <v>914</v>
      </c>
      <c r="F342" s="30" t="s">
        <v>915</v>
      </c>
      <c r="G342" s="4">
        <v>79.4</v>
      </c>
      <c r="H342" s="17" t="s">
        <v>508</v>
      </c>
      <c r="I342" s="17" t="s">
        <v>27</v>
      </c>
      <c r="J342" s="17" t="s">
        <v>27</v>
      </c>
      <c r="K342" s="27" t="s">
        <v>526</v>
      </c>
      <c r="L342" s="31"/>
      <c r="M342" s="27"/>
      <c r="N342" s="3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15">
        <v>45991</v>
      </c>
      <c r="B343" s="30"/>
      <c r="C343" s="30" t="s">
        <v>916</v>
      </c>
      <c r="D343" s="15">
        <v>45882</v>
      </c>
      <c r="E343" s="30" t="s">
        <v>917</v>
      </c>
      <c r="F343" s="88" t="s">
        <v>918</v>
      </c>
      <c r="G343" s="4">
        <v>81.57</v>
      </c>
      <c r="H343" s="17" t="s">
        <v>508</v>
      </c>
      <c r="I343" s="86" t="s">
        <v>500</v>
      </c>
      <c r="J343" s="85" t="s">
        <v>27</v>
      </c>
      <c r="K343" s="27" t="s">
        <v>509</v>
      </c>
      <c r="L343" s="31"/>
      <c r="M343" s="27"/>
      <c r="N343" s="3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15">
        <v>45991</v>
      </c>
      <c r="B344" s="30"/>
      <c r="C344" s="30" t="s">
        <v>919</v>
      </c>
      <c r="D344" s="15">
        <v>45929</v>
      </c>
      <c r="E344" s="30" t="s">
        <v>920</v>
      </c>
      <c r="F344" s="30" t="s">
        <v>921</v>
      </c>
      <c r="G344" s="4">
        <v>61.98</v>
      </c>
      <c r="H344" s="17" t="s">
        <v>508</v>
      </c>
      <c r="I344" s="17" t="s">
        <v>27</v>
      </c>
      <c r="J344" s="17" t="s">
        <v>27</v>
      </c>
      <c r="K344" s="27" t="s">
        <v>526</v>
      </c>
      <c r="L344" s="31"/>
      <c r="M344" s="27"/>
      <c r="N344" s="3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15">
        <v>45991</v>
      </c>
      <c r="B345" s="30"/>
      <c r="C345" s="30" t="s">
        <v>922</v>
      </c>
      <c r="D345" s="15">
        <v>45905</v>
      </c>
      <c r="E345" s="30" t="s">
        <v>923</v>
      </c>
      <c r="F345" s="30" t="s">
        <v>924</v>
      </c>
      <c r="G345" s="4">
        <v>4.03</v>
      </c>
      <c r="H345" s="17" t="s">
        <v>508</v>
      </c>
      <c r="I345" s="17" t="s">
        <v>27</v>
      </c>
      <c r="J345" s="17" t="s">
        <v>27</v>
      </c>
      <c r="K345" s="27" t="s">
        <v>526</v>
      </c>
      <c r="L345" s="31"/>
      <c r="M345" s="27"/>
      <c r="N345" s="3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15">
        <v>45991</v>
      </c>
      <c r="B346" s="30"/>
      <c r="C346" s="30" t="s">
        <v>925</v>
      </c>
      <c r="D346" s="15">
        <v>45922</v>
      </c>
      <c r="E346" s="30" t="s">
        <v>926</v>
      </c>
      <c r="F346" s="30" t="s">
        <v>927</v>
      </c>
      <c r="G346" s="4">
        <v>0.6</v>
      </c>
      <c r="H346" s="17" t="s">
        <v>508</v>
      </c>
      <c r="I346" s="17" t="s">
        <v>27</v>
      </c>
      <c r="J346" s="17" t="s">
        <v>27</v>
      </c>
      <c r="K346" s="27" t="s">
        <v>526</v>
      </c>
      <c r="L346" s="31"/>
      <c r="M346" s="27"/>
      <c r="N346" s="3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15">
        <v>45991</v>
      </c>
      <c r="B347" s="30"/>
      <c r="C347" s="30" t="s">
        <v>928</v>
      </c>
      <c r="D347" s="15">
        <v>45961</v>
      </c>
      <c r="E347" s="30" t="s">
        <v>929</v>
      </c>
      <c r="F347" s="30" t="s">
        <v>930</v>
      </c>
      <c r="G347" s="4">
        <v>144</v>
      </c>
      <c r="H347" s="17" t="s">
        <v>508</v>
      </c>
      <c r="I347" s="17" t="s">
        <v>27</v>
      </c>
      <c r="J347" s="17" t="s">
        <v>27</v>
      </c>
      <c r="K347" s="27" t="s">
        <v>526</v>
      </c>
      <c r="L347" s="31"/>
      <c r="M347" s="27"/>
      <c r="N347" s="3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15">
        <v>45991</v>
      </c>
      <c r="B348" s="30"/>
      <c r="C348" s="30" t="s">
        <v>931</v>
      </c>
      <c r="D348" s="15">
        <v>45933</v>
      </c>
      <c r="E348" s="30" t="s">
        <v>932</v>
      </c>
      <c r="F348" s="30" t="s">
        <v>933</v>
      </c>
      <c r="G348" s="4">
        <v>0.39</v>
      </c>
      <c r="H348" s="17" t="s">
        <v>508</v>
      </c>
      <c r="I348" s="86" t="s">
        <v>500</v>
      </c>
      <c r="J348" s="85" t="s">
        <v>27</v>
      </c>
      <c r="K348" s="27" t="s">
        <v>509</v>
      </c>
      <c r="L348" s="31"/>
      <c r="M348" s="27"/>
      <c r="N348" s="3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15">
        <v>45991</v>
      </c>
      <c r="B349" s="30"/>
      <c r="C349" s="30" t="s">
        <v>934</v>
      </c>
      <c r="D349" s="15">
        <v>45922</v>
      </c>
      <c r="E349" s="30" t="s">
        <v>935</v>
      </c>
      <c r="F349" s="30" t="s">
        <v>936</v>
      </c>
      <c r="G349" s="4">
        <v>183.82</v>
      </c>
      <c r="H349" s="17" t="s">
        <v>508</v>
      </c>
      <c r="I349" s="17" t="s">
        <v>27</v>
      </c>
      <c r="J349" s="17" t="s">
        <v>27</v>
      </c>
      <c r="K349" s="27" t="s">
        <v>526</v>
      </c>
      <c r="L349" s="31"/>
      <c r="M349" s="27"/>
      <c r="N349" s="3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15">
        <v>45991</v>
      </c>
      <c r="B350" s="30"/>
      <c r="C350" s="30" t="s">
        <v>937</v>
      </c>
      <c r="D350" s="15">
        <v>45972</v>
      </c>
      <c r="E350" s="30" t="s">
        <v>938</v>
      </c>
      <c r="F350" s="30" t="s">
        <v>939</v>
      </c>
      <c r="G350" s="4">
        <v>90</v>
      </c>
      <c r="H350" s="17" t="s">
        <v>508</v>
      </c>
      <c r="I350" s="17" t="s">
        <v>27</v>
      </c>
      <c r="J350" s="17" t="s">
        <v>27</v>
      </c>
      <c r="K350" s="27" t="s">
        <v>526</v>
      </c>
      <c r="L350" s="31"/>
      <c r="M350" s="27"/>
      <c r="N350" s="3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15">
        <v>45991</v>
      </c>
      <c r="B351" s="30"/>
      <c r="C351" s="30" t="s">
        <v>940</v>
      </c>
      <c r="D351" s="15">
        <v>45972</v>
      </c>
      <c r="E351" s="30" t="s">
        <v>941</v>
      </c>
      <c r="F351" s="30" t="s">
        <v>942</v>
      </c>
      <c r="G351" s="4">
        <v>409.88</v>
      </c>
      <c r="H351" s="17" t="s">
        <v>508</v>
      </c>
      <c r="I351" s="17" t="s">
        <v>27</v>
      </c>
      <c r="J351" s="17" t="s">
        <v>27</v>
      </c>
      <c r="K351" s="27" t="s">
        <v>526</v>
      </c>
      <c r="L351" s="31"/>
      <c r="M351" s="27"/>
      <c r="N351" s="3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15">
        <v>45991</v>
      </c>
      <c r="B352" s="30"/>
      <c r="C352" s="30" t="s">
        <v>943</v>
      </c>
      <c r="D352" s="15">
        <v>45971</v>
      </c>
      <c r="E352" s="30" t="s">
        <v>944</v>
      </c>
      <c r="F352" s="30" t="s">
        <v>945</v>
      </c>
      <c r="G352" s="4">
        <v>6.99</v>
      </c>
      <c r="H352" s="17" t="s">
        <v>508</v>
      </c>
      <c r="I352" s="17" t="s">
        <v>27</v>
      </c>
      <c r="J352" s="17" t="s">
        <v>27</v>
      </c>
      <c r="K352" s="27" t="s">
        <v>526</v>
      </c>
      <c r="L352" s="31"/>
      <c r="M352" s="27"/>
      <c r="N352" s="3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15">
        <v>45991</v>
      </c>
      <c r="B353" s="30"/>
      <c r="C353" s="30" t="s">
        <v>946</v>
      </c>
      <c r="D353" s="15">
        <v>45953</v>
      </c>
      <c r="E353" s="30" t="s">
        <v>947</v>
      </c>
      <c r="F353" s="30" t="s">
        <v>948</v>
      </c>
      <c r="G353" s="4">
        <v>0.55</v>
      </c>
      <c r="H353" s="17" t="s">
        <v>508</v>
      </c>
      <c r="I353" s="17" t="s">
        <v>27</v>
      </c>
      <c r="J353" s="17" t="s">
        <v>27</v>
      </c>
      <c r="K353" s="27" t="s">
        <v>662</v>
      </c>
      <c r="L353" s="31"/>
      <c r="M353" s="27"/>
      <c r="N353" s="3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15">
        <v>45991</v>
      </c>
      <c r="B354" s="30"/>
      <c r="C354" s="30" t="s">
        <v>949</v>
      </c>
      <c r="D354" s="15">
        <v>45957</v>
      </c>
      <c r="E354" s="30" t="s">
        <v>950</v>
      </c>
      <c r="F354" s="79" t="s">
        <v>951</v>
      </c>
      <c r="G354" s="4">
        <v>13.97</v>
      </c>
      <c r="H354" s="17" t="s">
        <v>508</v>
      </c>
      <c r="I354" s="17" t="s">
        <v>27</v>
      </c>
      <c r="J354" s="17" t="s">
        <v>27</v>
      </c>
      <c r="K354" s="27" t="s">
        <v>662</v>
      </c>
      <c r="L354" s="31"/>
      <c r="M354" s="27"/>
      <c r="N354" s="3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15">
        <v>45991</v>
      </c>
      <c r="B355" s="30"/>
      <c r="C355" s="30" t="s">
        <v>952</v>
      </c>
      <c r="D355" s="15">
        <v>45761</v>
      </c>
      <c r="E355" s="30" t="s">
        <v>953</v>
      </c>
      <c r="F355" s="79" t="s">
        <v>954</v>
      </c>
      <c r="G355" s="4">
        <v>5</v>
      </c>
      <c r="H355" s="17" t="s">
        <v>508</v>
      </c>
      <c r="I355" s="86" t="s">
        <v>500</v>
      </c>
      <c r="J355" s="85" t="s">
        <v>27</v>
      </c>
      <c r="K355" s="27" t="s">
        <v>658</v>
      </c>
      <c r="L355" s="31"/>
      <c r="M355" s="27"/>
      <c r="N355" s="3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15">
        <v>45991</v>
      </c>
      <c r="B356" s="30"/>
      <c r="C356" s="30" t="s">
        <v>952</v>
      </c>
      <c r="D356" s="15">
        <v>45769</v>
      </c>
      <c r="E356" s="30" t="s">
        <v>953</v>
      </c>
      <c r="F356" s="79" t="s">
        <v>954</v>
      </c>
      <c r="G356" s="4">
        <v>20.7</v>
      </c>
      <c r="H356" s="17" t="s">
        <v>508</v>
      </c>
      <c r="I356" s="86" t="s">
        <v>500</v>
      </c>
      <c r="J356" s="85" t="s">
        <v>27</v>
      </c>
      <c r="K356" s="27" t="s">
        <v>658</v>
      </c>
      <c r="L356" s="31"/>
      <c r="M356" s="27"/>
      <c r="N356" s="3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15">
        <v>45991</v>
      </c>
      <c r="B357" s="30"/>
      <c r="C357" s="30" t="s">
        <v>955</v>
      </c>
      <c r="D357" s="15">
        <v>45929</v>
      </c>
      <c r="E357" s="30" t="s">
        <v>956</v>
      </c>
      <c r="F357" s="79" t="s">
        <v>957</v>
      </c>
      <c r="G357" s="4">
        <v>7.99</v>
      </c>
      <c r="H357" s="17" t="s">
        <v>508</v>
      </c>
      <c r="I357" s="17" t="s">
        <v>27</v>
      </c>
      <c r="J357" s="17" t="s">
        <v>27</v>
      </c>
      <c r="K357" s="27" t="s">
        <v>526</v>
      </c>
      <c r="L357" s="31"/>
      <c r="M357" s="27"/>
      <c r="N357" s="3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15">
        <v>45991</v>
      </c>
      <c r="B358" s="30"/>
      <c r="C358" s="30" t="s">
        <v>958</v>
      </c>
      <c r="D358" s="15">
        <v>45931</v>
      </c>
      <c r="E358" s="30" t="s">
        <v>959</v>
      </c>
      <c r="F358" s="30" t="s">
        <v>960</v>
      </c>
      <c r="G358" s="4">
        <v>7.99</v>
      </c>
      <c r="H358" s="17" t="s">
        <v>508</v>
      </c>
      <c r="I358" s="17" t="s">
        <v>27</v>
      </c>
      <c r="J358" s="17" t="s">
        <v>27</v>
      </c>
      <c r="K358" s="27" t="s">
        <v>526</v>
      </c>
      <c r="L358" s="31"/>
      <c r="M358" s="27"/>
      <c r="N358" s="3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15">
        <v>45991</v>
      </c>
      <c r="B359" s="30"/>
      <c r="C359" s="30" t="s">
        <v>961</v>
      </c>
      <c r="D359" s="15">
        <v>45883</v>
      </c>
      <c r="E359" s="30" t="s">
        <v>962</v>
      </c>
      <c r="F359" s="30" t="s">
        <v>963</v>
      </c>
      <c r="G359" s="4">
        <v>2.69</v>
      </c>
      <c r="H359" s="17" t="s">
        <v>508</v>
      </c>
      <c r="I359" s="17" t="s">
        <v>27</v>
      </c>
      <c r="J359" s="17" t="s">
        <v>27</v>
      </c>
      <c r="K359" s="27" t="s">
        <v>526</v>
      </c>
      <c r="L359" s="31"/>
      <c r="M359" s="27"/>
      <c r="N359" s="3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15">
        <v>45991</v>
      </c>
      <c r="B360" s="30"/>
      <c r="C360" s="30" t="s">
        <v>961</v>
      </c>
      <c r="D360" s="15">
        <v>45940</v>
      </c>
      <c r="E360" s="30" t="s">
        <v>964</v>
      </c>
      <c r="F360" s="30" t="s">
        <v>963</v>
      </c>
      <c r="G360" s="4">
        <v>0.97</v>
      </c>
      <c r="H360" s="17" t="s">
        <v>508</v>
      </c>
      <c r="I360" s="86" t="s">
        <v>500</v>
      </c>
      <c r="J360" s="85" t="s">
        <v>27</v>
      </c>
      <c r="K360" s="27" t="s">
        <v>509</v>
      </c>
      <c r="L360" s="31"/>
      <c r="M360" s="27"/>
      <c r="N360" s="3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15">
        <v>45991</v>
      </c>
      <c r="B361" s="30"/>
      <c r="C361" s="30" t="s">
        <v>961</v>
      </c>
      <c r="D361" s="15">
        <v>45823</v>
      </c>
      <c r="E361" s="30" t="s">
        <v>965</v>
      </c>
      <c r="F361" s="30" t="s">
        <v>963</v>
      </c>
      <c r="G361" s="4">
        <v>1.9</v>
      </c>
      <c r="H361" s="17" t="s">
        <v>508</v>
      </c>
      <c r="I361" s="86" t="s">
        <v>500</v>
      </c>
      <c r="J361" s="85" t="s">
        <v>27</v>
      </c>
      <c r="K361" s="27" t="s">
        <v>509</v>
      </c>
      <c r="L361" s="31"/>
      <c r="M361" s="27"/>
      <c r="N361" s="3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15">
        <v>45991</v>
      </c>
      <c r="B362" s="30"/>
      <c r="C362" s="30" t="s">
        <v>966</v>
      </c>
      <c r="D362" s="15">
        <v>45927</v>
      </c>
      <c r="E362" s="30" t="s">
        <v>967</v>
      </c>
      <c r="F362" s="30" t="s">
        <v>968</v>
      </c>
      <c r="G362" s="4">
        <v>10</v>
      </c>
      <c r="H362" s="17" t="s">
        <v>508</v>
      </c>
      <c r="I362" s="17" t="s">
        <v>27</v>
      </c>
      <c r="J362" s="17" t="s">
        <v>27</v>
      </c>
      <c r="K362" s="27" t="s">
        <v>526</v>
      </c>
      <c r="L362" s="31"/>
      <c r="M362" s="27"/>
      <c r="N362" s="3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15">
        <v>45991</v>
      </c>
      <c r="B363" s="30"/>
      <c r="C363" s="30" t="s">
        <v>966</v>
      </c>
      <c r="D363" s="15">
        <v>45927</v>
      </c>
      <c r="E363" s="30" t="s">
        <v>967</v>
      </c>
      <c r="F363" s="30" t="s">
        <v>969</v>
      </c>
      <c r="G363" s="4">
        <v>0.05</v>
      </c>
      <c r="H363" s="17" t="s">
        <v>508</v>
      </c>
      <c r="I363" s="17" t="s">
        <v>27</v>
      </c>
      <c r="J363" s="17" t="s">
        <v>27</v>
      </c>
      <c r="K363" s="27" t="s">
        <v>526</v>
      </c>
      <c r="L363" s="31"/>
      <c r="M363" s="27"/>
      <c r="N363" s="3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15">
        <v>45991</v>
      </c>
      <c r="B364" s="30"/>
      <c r="C364" s="30" t="s">
        <v>970</v>
      </c>
      <c r="D364" s="15">
        <v>45961</v>
      </c>
      <c r="E364" s="30" t="s">
        <v>971</v>
      </c>
      <c r="F364" s="30" t="s">
        <v>972</v>
      </c>
      <c r="G364" s="4">
        <v>10</v>
      </c>
      <c r="H364" s="17" t="s">
        <v>508</v>
      </c>
      <c r="I364" s="17" t="s">
        <v>27</v>
      </c>
      <c r="J364" s="17" t="s">
        <v>27</v>
      </c>
      <c r="K364" s="27" t="s">
        <v>526</v>
      </c>
      <c r="L364" s="31"/>
      <c r="M364" s="27"/>
      <c r="N364" s="3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15">
        <v>45991</v>
      </c>
      <c r="B365" s="30"/>
      <c r="C365" s="30" t="s">
        <v>973</v>
      </c>
      <c r="D365" s="15">
        <v>45974</v>
      </c>
      <c r="E365" s="30" t="s">
        <v>974</v>
      </c>
      <c r="F365" s="30" t="s">
        <v>975</v>
      </c>
      <c r="G365" s="4">
        <v>26.11</v>
      </c>
      <c r="H365" s="17" t="s">
        <v>508</v>
      </c>
      <c r="I365" s="17" t="s">
        <v>27</v>
      </c>
      <c r="J365" s="17" t="s">
        <v>27</v>
      </c>
      <c r="K365" s="27" t="s">
        <v>526</v>
      </c>
      <c r="L365" s="31"/>
      <c r="M365" s="27"/>
      <c r="N365" s="3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15">
        <v>45991</v>
      </c>
      <c r="B366" s="30"/>
      <c r="C366" s="30" t="s">
        <v>976</v>
      </c>
      <c r="D366" s="15">
        <v>45972</v>
      </c>
      <c r="E366" s="30" t="s">
        <v>977</v>
      </c>
      <c r="F366" s="30" t="s">
        <v>978</v>
      </c>
      <c r="G366" s="4">
        <v>13</v>
      </c>
      <c r="H366" s="17" t="s">
        <v>508</v>
      </c>
      <c r="I366" s="17" t="s">
        <v>27</v>
      </c>
      <c r="J366" s="17" t="s">
        <v>27</v>
      </c>
      <c r="K366" s="27" t="s">
        <v>526</v>
      </c>
      <c r="L366" s="31"/>
      <c r="M366" s="27"/>
      <c r="N366" s="3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15">
        <v>45991</v>
      </c>
      <c r="B367" s="30"/>
      <c r="C367" s="30" t="s">
        <v>979</v>
      </c>
      <c r="D367" s="15">
        <v>45950</v>
      </c>
      <c r="E367" s="30" t="s">
        <v>980</v>
      </c>
      <c r="F367" s="30" t="s">
        <v>981</v>
      </c>
      <c r="G367" s="4">
        <v>10</v>
      </c>
      <c r="H367" s="17" t="s">
        <v>508</v>
      </c>
      <c r="I367" s="17" t="s">
        <v>27</v>
      </c>
      <c r="J367" s="17" t="s">
        <v>27</v>
      </c>
      <c r="K367" s="27" t="s">
        <v>526</v>
      </c>
      <c r="L367" s="31"/>
      <c r="M367" s="27"/>
      <c r="N367" s="3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15">
        <v>45991</v>
      </c>
      <c r="B368" s="30"/>
      <c r="C368" s="30" t="s">
        <v>982</v>
      </c>
      <c r="D368" s="15">
        <v>45934</v>
      </c>
      <c r="E368" s="30" t="s">
        <v>983</v>
      </c>
      <c r="F368" s="30" t="s">
        <v>984</v>
      </c>
      <c r="G368" s="4">
        <v>6.99</v>
      </c>
      <c r="H368" s="17" t="s">
        <v>508</v>
      </c>
      <c r="I368" s="17" t="s">
        <v>27</v>
      </c>
      <c r="J368" s="17" t="s">
        <v>27</v>
      </c>
      <c r="K368" s="27" t="s">
        <v>526</v>
      </c>
      <c r="L368" s="31"/>
      <c r="M368" s="27"/>
      <c r="N368" s="3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15">
        <v>45991</v>
      </c>
      <c r="B369" s="30"/>
      <c r="C369" s="30" t="s">
        <v>985</v>
      </c>
      <c r="D369" s="15">
        <v>45929</v>
      </c>
      <c r="E369" s="30" t="s">
        <v>986</v>
      </c>
      <c r="F369" s="30" t="s">
        <v>987</v>
      </c>
      <c r="G369" s="4">
        <v>10</v>
      </c>
      <c r="H369" s="17" t="s">
        <v>508</v>
      </c>
      <c r="I369" s="17" t="s">
        <v>27</v>
      </c>
      <c r="J369" s="17" t="s">
        <v>27</v>
      </c>
      <c r="K369" s="27" t="s">
        <v>526</v>
      </c>
      <c r="L369" s="31"/>
      <c r="M369" s="27"/>
      <c r="N369" s="3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15">
        <v>45991</v>
      </c>
      <c r="B370" s="30"/>
      <c r="C370" s="30" t="s">
        <v>570</v>
      </c>
      <c r="D370" s="15">
        <v>45939</v>
      </c>
      <c r="E370" s="30" t="s">
        <v>571</v>
      </c>
      <c r="F370" s="30" t="s">
        <v>988</v>
      </c>
      <c r="G370" s="4">
        <v>3.37</v>
      </c>
      <c r="H370" s="17" t="s">
        <v>508</v>
      </c>
      <c r="I370" s="17" t="s">
        <v>27</v>
      </c>
      <c r="J370" s="17" t="s">
        <v>27</v>
      </c>
      <c r="K370" s="27" t="s">
        <v>526</v>
      </c>
      <c r="L370" s="31"/>
      <c r="M370" s="27"/>
      <c r="N370" s="3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15">
        <v>45991</v>
      </c>
      <c r="B371" s="30"/>
      <c r="C371" s="30" t="s">
        <v>570</v>
      </c>
      <c r="D371" s="15">
        <v>45953</v>
      </c>
      <c r="E371" s="30" t="s">
        <v>989</v>
      </c>
      <c r="F371" s="30" t="s">
        <v>988</v>
      </c>
      <c r="G371" s="4">
        <v>2.63</v>
      </c>
      <c r="H371" s="17" t="s">
        <v>508</v>
      </c>
      <c r="I371" s="17" t="s">
        <v>27</v>
      </c>
      <c r="J371" s="17" t="s">
        <v>27</v>
      </c>
      <c r="K371" s="27" t="s">
        <v>526</v>
      </c>
      <c r="L371" s="31"/>
      <c r="M371" s="27"/>
      <c r="N371" s="3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15">
        <v>45991</v>
      </c>
      <c r="B372" s="30"/>
      <c r="C372" s="30" t="s">
        <v>990</v>
      </c>
      <c r="D372" s="15">
        <v>45948</v>
      </c>
      <c r="E372" s="30" t="s">
        <v>991</v>
      </c>
      <c r="F372" s="30" t="s">
        <v>992</v>
      </c>
      <c r="G372" s="4">
        <v>1200</v>
      </c>
      <c r="H372" s="17" t="s">
        <v>508</v>
      </c>
      <c r="I372" s="17" t="s">
        <v>27</v>
      </c>
      <c r="J372" s="17" t="s">
        <v>27</v>
      </c>
      <c r="K372" s="27" t="s">
        <v>526</v>
      </c>
      <c r="L372" s="31"/>
      <c r="M372" s="27"/>
      <c r="N372" s="3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15">
        <v>45991</v>
      </c>
      <c r="B373" s="30"/>
      <c r="C373" s="30" t="s">
        <v>993</v>
      </c>
      <c r="D373" s="15">
        <v>45940</v>
      </c>
      <c r="E373" s="30" t="s">
        <v>994</v>
      </c>
      <c r="F373" s="30" t="s">
        <v>995</v>
      </c>
      <c r="G373" s="4">
        <v>243.75</v>
      </c>
      <c r="H373" s="17" t="s">
        <v>508</v>
      </c>
      <c r="I373" s="17" t="s">
        <v>27</v>
      </c>
      <c r="J373" s="17" t="s">
        <v>27</v>
      </c>
      <c r="K373" s="27" t="s">
        <v>526</v>
      </c>
      <c r="L373" s="31"/>
      <c r="M373" s="27"/>
      <c r="N373" s="3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15">
        <v>45991</v>
      </c>
      <c r="B374" s="30"/>
      <c r="C374" s="30" t="s">
        <v>996</v>
      </c>
      <c r="D374" s="15">
        <v>45930</v>
      </c>
      <c r="E374" s="30" t="s">
        <v>997</v>
      </c>
      <c r="F374" s="30" t="s">
        <v>998</v>
      </c>
      <c r="G374" s="4">
        <v>15.96</v>
      </c>
      <c r="H374" s="17" t="s">
        <v>508</v>
      </c>
      <c r="I374" s="17" t="s">
        <v>27</v>
      </c>
      <c r="J374" s="17" t="s">
        <v>27</v>
      </c>
      <c r="K374" s="27" t="s">
        <v>526</v>
      </c>
      <c r="L374" s="31"/>
      <c r="M374" s="27"/>
      <c r="N374" s="3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15">
        <v>45991</v>
      </c>
      <c r="B375" s="30"/>
      <c r="C375" s="30" t="s">
        <v>999</v>
      </c>
      <c r="D375" s="15">
        <v>45925</v>
      </c>
      <c r="E375" s="30" t="s">
        <v>1000</v>
      </c>
      <c r="F375" s="30" t="s">
        <v>1001</v>
      </c>
      <c r="G375" s="4">
        <v>0.09</v>
      </c>
      <c r="H375" s="17" t="s">
        <v>508</v>
      </c>
      <c r="I375" s="17" t="s">
        <v>27</v>
      </c>
      <c r="J375" s="17" t="s">
        <v>27</v>
      </c>
      <c r="K375" s="27" t="s">
        <v>526</v>
      </c>
      <c r="L375" s="31"/>
      <c r="M375" s="27"/>
      <c r="N375" s="3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15">
        <v>45991</v>
      </c>
      <c r="B376" s="30"/>
      <c r="C376" s="30" t="s">
        <v>1002</v>
      </c>
      <c r="D376" s="15">
        <v>45978</v>
      </c>
      <c r="E376" s="30" t="s">
        <v>1003</v>
      </c>
      <c r="F376" s="30" t="s">
        <v>1004</v>
      </c>
      <c r="G376" s="4">
        <v>8.88</v>
      </c>
      <c r="H376" s="17" t="s">
        <v>508</v>
      </c>
      <c r="I376" s="17" t="s">
        <v>27</v>
      </c>
      <c r="J376" s="17" t="s">
        <v>27</v>
      </c>
      <c r="K376" s="27" t="s">
        <v>526</v>
      </c>
      <c r="L376" s="31"/>
      <c r="M376" s="27"/>
      <c r="N376" s="3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15">
        <v>45991</v>
      </c>
      <c r="B377" s="30"/>
      <c r="C377" s="30" t="s">
        <v>1005</v>
      </c>
      <c r="D377" s="15">
        <v>45966</v>
      </c>
      <c r="E377" s="30" t="s">
        <v>1006</v>
      </c>
      <c r="F377" s="79" t="s">
        <v>1007</v>
      </c>
      <c r="G377" s="4">
        <v>10</v>
      </c>
      <c r="H377" s="17" t="s">
        <v>508</v>
      </c>
      <c r="I377" s="17" t="s">
        <v>27</v>
      </c>
      <c r="J377" s="17" t="s">
        <v>27</v>
      </c>
      <c r="K377" s="27" t="s">
        <v>526</v>
      </c>
      <c r="L377" s="31"/>
      <c r="M377" s="27"/>
      <c r="N377" s="3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15">
        <v>45991</v>
      </c>
      <c r="B378" s="30"/>
      <c r="C378" s="30" t="s">
        <v>1008</v>
      </c>
      <c r="D378" s="15">
        <v>45978</v>
      </c>
      <c r="E378" s="30" t="s">
        <v>1009</v>
      </c>
      <c r="F378" s="30" t="s">
        <v>1010</v>
      </c>
      <c r="G378" s="4">
        <v>16.88</v>
      </c>
      <c r="H378" s="17" t="s">
        <v>508</v>
      </c>
      <c r="I378" s="17" t="s">
        <v>27</v>
      </c>
      <c r="J378" s="17" t="s">
        <v>27</v>
      </c>
      <c r="K378" s="27" t="s">
        <v>526</v>
      </c>
      <c r="L378" s="31"/>
      <c r="M378" s="27"/>
      <c r="N378" s="3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15">
        <v>45991</v>
      </c>
      <c r="B379" s="30"/>
      <c r="C379" s="30" t="s">
        <v>1011</v>
      </c>
      <c r="D379" s="15">
        <v>45825</v>
      </c>
      <c r="E379" s="30" t="s">
        <v>1012</v>
      </c>
      <c r="F379" s="30" t="s">
        <v>1013</v>
      </c>
      <c r="G379" s="4">
        <v>10</v>
      </c>
      <c r="H379" s="17" t="s">
        <v>508</v>
      </c>
      <c r="I379" s="86" t="s">
        <v>500</v>
      </c>
      <c r="J379" s="85" t="s">
        <v>27</v>
      </c>
      <c r="K379" s="27" t="s">
        <v>509</v>
      </c>
      <c r="L379" s="31"/>
      <c r="M379" s="27"/>
      <c r="N379" s="3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15">
        <v>45991</v>
      </c>
      <c r="B380" s="30"/>
      <c r="C380" s="30" t="s">
        <v>1011</v>
      </c>
      <c r="D380" s="15">
        <v>45883</v>
      </c>
      <c r="E380" s="30" t="s">
        <v>1014</v>
      </c>
      <c r="F380" s="30" t="s">
        <v>1013</v>
      </c>
      <c r="G380" s="4">
        <v>10</v>
      </c>
      <c r="H380" s="17" t="s">
        <v>508</v>
      </c>
      <c r="I380" s="17" t="s">
        <v>27</v>
      </c>
      <c r="J380" s="17" t="s">
        <v>27</v>
      </c>
      <c r="K380" s="27" t="s">
        <v>526</v>
      </c>
      <c r="L380" s="31"/>
      <c r="M380" s="27"/>
      <c r="N380" s="3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15">
        <v>45991</v>
      </c>
      <c r="B381" s="30"/>
      <c r="C381" s="30" t="s">
        <v>1011</v>
      </c>
      <c r="D381" s="15">
        <v>45899</v>
      </c>
      <c r="E381" s="30" t="s">
        <v>1015</v>
      </c>
      <c r="F381" s="30" t="s">
        <v>1013</v>
      </c>
      <c r="G381" s="4">
        <v>10</v>
      </c>
      <c r="H381" s="17" t="s">
        <v>508</v>
      </c>
      <c r="I381" s="17" t="s">
        <v>27</v>
      </c>
      <c r="J381" s="17" t="s">
        <v>27</v>
      </c>
      <c r="K381" s="27" t="s">
        <v>526</v>
      </c>
      <c r="L381" s="31"/>
      <c r="M381" s="27"/>
      <c r="N381" s="3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15">
        <v>45991</v>
      </c>
      <c r="B382" s="30"/>
      <c r="C382" s="30" t="s">
        <v>856</v>
      </c>
      <c r="D382" s="15">
        <v>45972</v>
      </c>
      <c r="E382" s="30" t="s">
        <v>859</v>
      </c>
      <c r="F382" s="30" t="s">
        <v>1016</v>
      </c>
      <c r="G382" s="4">
        <v>4.31</v>
      </c>
      <c r="H382" s="17" t="s">
        <v>508</v>
      </c>
      <c r="I382" s="17" t="s">
        <v>27</v>
      </c>
      <c r="J382" s="17" t="s">
        <v>27</v>
      </c>
      <c r="K382" s="27" t="s">
        <v>526</v>
      </c>
      <c r="L382" s="31"/>
      <c r="M382" s="27"/>
      <c r="N382" s="3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15">
        <v>45991</v>
      </c>
      <c r="B383" s="30"/>
      <c r="C383" s="30" t="s">
        <v>1017</v>
      </c>
      <c r="D383" s="15">
        <v>45923</v>
      </c>
      <c r="E383" s="30" t="s">
        <v>1018</v>
      </c>
      <c r="F383" s="30" t="s">
        <v>1019</v>
      </c>
      <c r="G383" s="4">
        <v>1.07</v>
      </c>
      <c r="H383" s="17" t="s">
        <v>508</v>
      </c>
      <c r="I383" s="17" t="s">
        <v>27</v>
      </c>
      <c r="J383" s="17" t="s">
        <v>27</v>
      </c>
      <c r="K383" s="27" t="s">
        <v>526</v>
      </c>
      <c r="L383" s="31"/>
      <c r="M383" s="27"/>
      <c r="N383" s="3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15">
        <v>45991</v>
      </c>
      <c r="B384" s="30"/>
      <c r="C384" s="30" t="s">
        <v>1020</v>
      </c>
      <c r="D384" s="15">
        <v>45957</v>
      </c>
      <c r="E384" s="30" t="s">
        <v>1021</v>
      </c>
      <c r="F384" s="30" t="s">
        <v>1022</v>
      </c>
      <c r="G384" s="4">
        <v>36.59</v>
      </c>
      <c r="H384" s="17" t="s">
        <v>525</v>
      </c>
      <c r="I384" s="17" t="s">
        <v>27</v>
      </c>
      <c r="J384" s="17" t="s">
        <v>27</v>
      </c>
      <c r="K384" s="27" t="s">
        <v>662</v>
      </c>
      <c r="L384" s="31"/>
      <c r="M384" s="27"/>
      <c r="N384" s="3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15">
        <v>45991</v>
      </c>
      <c r="B385" s="30"/>
      <c r="C385" s="30" t="s">
        <v>1023</v>
      </c>
      <c r="D385" s="15">
        <v>45880</v>
      </c>
      <c r="E385" s="30" t="s">
        <v>1024</v>
      </c>
      <c r="F385" s="30" t="s">
        <v>1025</v>
      </c>
      <c r="G385" s="4">
        <v>9.92</v>
      </c>
      <c r="H385" s="17" t="s">
        <v>508</v>
      </c>
      <c r="I385" s="17" t="s">
        <v>27</v>
      </c>
      <c r="J385" s="17" t="s">
        <v>27</v>
      </c>
      <c r="K385" s="27" t="s">
        <v>526</v>
      </c>
      <c r="L385" s="31"/>
      <c r="M385" s="27"/>
      <c r="N385" s="3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15">
        <v>45991</v>
      </c>
      <c r="B386" s="30"/>
      <c r="C386" s="30" t="s">
        <v>1026</v>
      </c>
      <c r="D386" s="15">
        <v>45972</v>
      </c>
      <c r="E386" s="30" t="s">
        <v>1027</v>
      </c>
      <c r="F386" s="80" t="s">
        <v>1028</v>
      </c>
      <c r="G386" s="4">
        <v>51</v>
      </c>
      <c r="H386" s="17" t="s">
        <v>525</v>
      </c>
      <c r="I386" s="17" t="s">
        <v>27</v>
      </c>
      <c r="J386" s="17" t="s">
        <v>27</v>
      </c>
      <c r="K386" s="27" t="s">
        <v>662</v>
      </c>
      <c r="L386" s="31"/>
      <c r="M386" s="27"/>
      <c r="N386" s="3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15">
        <v>45991</v>
      </c>
      <c r="B387" s="30"/>
      <c r="C387" s="30" t="s">
        <v>1029</v>
      </c>
      <c r="D387" s="15">
        <v>45944</v>
      </c>
      <c r="E387" s="30" t="s">
        <v>1030</v>
      </c>
      <c r="F387" s="30" t="s">
        <v>1031</v>
      </c>
      <c r="G387" s="4">
        <v>10</v>
      </c>
      <c r="H387" s="17" t="s">
        <v>508</v>
      </c>
      <c r="I387" s="17" t="s">
        <v>27</v>
      </c>
      <c r="J387" s="17" t="s">
        <v>27</v>
      </c>
      <c r="K387" s="27" t="s">
        <v>526</v>
      </c>
      <c r="L387" s="31"/>
      <c r="M387" s="27"/>
      <c r="N387" s="3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15">
        <v>45991</v>
      </c>
      <c r="B388" s="30"/>
      <c r="C388" s="30" t="s">
        <v>1032</v>
      </c>
      <c r="D388" s="15">
        <v>45828</v>
      </c>
      <c r="E388" s="30" t="s">
        <v>1033</v>
      </c>
      <c r="F388" s="30" t="s">
        <v>1034</v>
      </c>
      <c r="G388" s="4">
        <v>1</v>
      </c>
      <c r="H388" s="17" t="s">
        <v>499</v>
      </c>
      <c r="I388" s="17" t="s">
        <v>500</v>
      </c>
      <c r="J388" s="17" t="s">
        <v>27</v>
      </c>
      <c r="K388" s="27" t="s">
        <v>509</v>
      </c>
      <c r="L388" s="31"/>
      <c r="M388" s="27"/>
      <c r="N388" s="3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15">
        <v>45991</v>
      </c>
      <c r="B389" s="30"/>
      <c r="C389" s="30" t="s">
        <v>1032</v>
      </c>
      <c r="D389" s="15">
        <v>45808</v>
      </c>
      <c r="E389" s="30" t="s">
        <v>1035</v>
      </c>
      <c r="F389" s="30" t="s">
        <v>1034</v>
      </c>
      <c r="G389" s="4">
        <v>10</v>
      </c>
      <c r="H389" s="17" t="s">
        <v>499</v>
      </c>
      <c r="I389" s="17" t="s">
        <v>500</v>
      </c>
      <c r="J389" s="17" t="s">
        <v>27</v>
      </c>
      <c r="K389" s="27" t="s">
        <v>509</v>
      </c>
      <c r="L389" s="31"/>
      <c r="M389" s="27"/>
      <c r="N389" s="3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15">
        <v>45991</v>
      </c>
      <c r="B390" s="30"/>
      <c r="C390" s="30" t="s">
        <v>1036</v>
      </c>
      <c r="D390" s="15">
        <v>45929</v>
      </c>
      <c r="E390" s="30" t="s">
        <v>1037</v>
      </c>
      <c r="F390" s="30" t="s">
        <v>1038</v>
      </c>
      <c r="G390" s="4">
        <v>72.49</v>
      </c>
      <c r="H390" s="17" t="s">
        <v>508</v>
      </c>
      <c r="I390" s="17" t="s">
        <v>27</v>
      </c>
      <c r="J390" s="17" t="s">
        <v>27</v>
      </c>
      <c r="K390" s="27" t="s">
        <v>526</v>
      </c>
      <c r="L390" s="31"/>
      <c r="M390" s="27"/>
      <c r="N390" s="3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15">
        <v>45991</v>
      </c>
      <c r="B391" s="30"/>
      <c r="C391" s="30" t="s">
        <v>1039</v>
      </c>
      <c r="D391" s="15">
        <v>45959</v>
      </c>
      <c r="E391" s="30" t="s">
        <v>1040</v>
      </c>
      <c r="F391" s="30" t="s">
        <v>1041</v>
      </c>
      <c r="G391" s="4">
        <v>53.1</v>
      </c>
      <c r="H391" s="17" t="s">
        <v>508</v>
      </c>
      <c r="I391" s="17" t="s">
        <v>27</v>
      </c>
      <c r="J391" s="17" t="s">
        <v>27</v>
      </c>
      <c r="K391" s="27" t="s">
        <v>526</v>
      </c>
      <c r="L391" s="31"/>
      <c r="M391" s="27"/>
      <c r="N391" s="3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15">
        <v>45991</v>
      </c>
      <c r="B392" s="30"/>
      <c r="C392" s="30" t="s">
        <v>1039</v>
      </c>
      <c r="D392" s="15">
        <v>45929</v>
      </c>
      <c r="E392" s="30" t="s">
        <v>1042</v>
      </c>
      <c r="F392" s="30" t="s">
        <v>1041</v>
      </c>
      <c r="G392" s="4">
        <v>14</v>
      </c>
      <c r="H392" s="17" t="s">
        <v>508</v>
      </c>
      <c r="I392" s="17" t="s">
        <v>27</v>
      </c>
      <c r="J392" s="17" t="s">
        <v>27</v>
      </c>
      <c r="K392" s="27" t="s">
        <v>526</v>
      </c>
      <c r="L392" s="31"/>
      <c r="M392" s="27"/>
      <c r="N392" s="3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15">
        <v>45991</v>
      </c>
      <c r="B393" s="30"/>
      <c r="C393" s="30" t="s">
        <v>1043</v>
      </c>
      <c r="D393" s="15">
        <v>45963</v>
      </c>
      <c r="E393" s="30" t="s">
        <v>1044</v>
      </c>
      <c r="F393" s="30" t="s">
        <v>1045</v>
      </c>
      <c r="G393" s="4">
        <v>39.4</v>
      </c>
      <c r="H393" s="17" t="s">
        <v>508</v>
      </c>
      <c r="I393" s="17" t="s">
        <v>27</v>
      </c>
      <c r="J393" s="17" t="s">
        <v>27</v>
      </c>
      <c r="K393" s="27" t="s">
        <v>526</v>
      </c>
      <c r="L393" s="31"/>
      <c r="M393" s="27"/>
      <c r="N393" s="3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15">
        <v>45991</v>
      </c>
      <c r="B394" s="30"/>
      <c r="C394" s="30" t="s">
        <v>1046</v>
      </c>
      <c r="D394" s="15">
        <v>45901</v>
      </c>
      <c r="E394" s="30" t="s">
        <v>1047</v>
      </c>
      <c r="F394" s="30" t="s">
        <v>1048</v>
      </c>
      <c r="G394" s="4">
        <v>5.05</v>
      </c>
      <c r="H394" s="17" t="s">
        <v>508</v>
      </c>
      <c r="I394" s="17" t="s">
        <v>27</v>
      </c>
      <c r="J394" s="17" t="s">
        <v>27</v>
      </c>
      <c r="K394" s="27" t="s">
        <v>526</v>
      </c>
      <c r="L394" s="31"/>
      <c r="M394" s="27"/>
      <c r="N394" s="3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15">
        <v>45991</v>
      </c>
      <c r="B395" s="30"/>
      <c r="C395" s="30" t="s">
        <v>1049</v>
      </c>
      <c r="D395" s="15">
        <v>45784</v>
      </c>
      <c r="E395" s="30" t="s">
        <v>1050</v>
      </c>
      <c r="F395" s="30" t="s">
        <v>1051</v>
      </c>
      <c r="G395" s="4">
        <v>8.89</v>
      </c>
      <c r="H395" s="17" t="s">
        <v>508</v>
      </c>
      <c r="I395" s="17" t="s">
        <v>500</v>
      </c>
      <c r="J395" s="17" t="s">
        <v>27</v>
      </c>
      <c r="K395" s="27" t="s">
        <v>509</v>
      </c>
      <c r="L395" s="31"/>
      <c r="M395" s="27"/>
      <c r="N395" s="3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15">
        <v>45991</v>
      </c>
      <c r="B396" s="30"/>
      <c r="C396" s="30" t="s">
        <v>1052</v>
      </c>
      <c r="D396" s="15">
        <v>45926</v>
      </c>
      <c r="E396" s="30" t="s">
        <v>1053</v>
      </c>
      <c r="F396" s="30" t="s">
        <v>1054</v>
      </c>
      <c r="G396" s="4">
        <v>119.97</v>
      </c>
      <c r="H396" s="17" t="s">
        <v>508</v>
      </c>
      <c r="I396" s="17" t="s">
        <v>500</v>
      </c>
      <c r="J396" s="17" t="s">
        <v>27</v>
      </c>
      <c r="K396" s="27" t="s">
        <v>509</v>
      </c>
      <c r="L396" s="31"/>
      <c r="M396" s="27"/>
      <c r="N396" s="3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15">
        <v>45991</v>
      </c>
      <c r="B397" s="30"/>
      <c r="C397" s="30" t="s">
        <v>1055</v>
      </c>
      <c r="D397" s="15">
        <v>45770</v>
      </c>
      <c r="E397" s="30" t="s">
        <v>1056</v>
      </c>
      <c r="F397" s="30" t="s">
        <v>1057</v>
      </c>
      <c r="G397" s="4">
        <v>2.01</v>
      </c>
      <c r="H397" s="17" t="s">
        <v>508</v>
      </c>
      <c r="I397" s="17" t="s">
        <v>500</v>
      </c>
      <c r="J397" s="17" t="s">
        <v>27</v>
      </c>
      <c r="K397" s="27" t="s">
        <v>509</v>
      </c>
      <c r="L397" s="31"/>
      <c r="M397" s="27"/>
      <c r="N397" s="3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15">
        <v>45991</v>
      </c>
      <c r="B398" s="30"/>
      <c r="C398" s="30" t="s">
        <v>1055</v>
      </c>
      <c r="D398" s="15">
        <v>45866</v>
      </c>
      <c r="E398" s="30" t="s">
        <v>1058</v>
      </c>
      <c r="F398" s="30" t="s">
        <v>1057</v>
      </c>
      <c r="G398" s="4">
        <v>2.66</v>
      </c>
      <c r="H398" s="17" t="s">
        <v>508</v>
      </c>
      <c r="I398" s="17" t="s">
        <v>500</v>
      </c>
      <c r="J398" s="17" t="s">
        <v>27</v>
      </c>
      <c r="K398" s="27" t="s">
        <v>509</v>
      </c>
      <c r="L398" s="31"/>
      <c r="M398" s="27"/>
      <c r="N398" s="3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15">
        <v>45991</v>
      </c>
      <c r="B399" s="30"/>
      <c r="C399" s="30" t="s">
        <v>1055</v>
      </c>
      <c r="D399" s="15">
        <v>45941</v>
      </c>
      <c r="E399" s="30" t="s">
        <v>1059</v>
      </c>
      <c r="F399" s="30" t="s">
        <v>1057</v>
      </c>
      <c r="G399" s="4">
        <v>7.46</v>
      </c>
      <c r="H399" s="17" t="s">
        <v>508</v>
      </c>
      <c r="I399" s="17" t="s">
        <v>27</v>
      </c>
      <c r="J399" s="17" t="s">
        <v>27</v>
      </c>
      <c r="K399" s="27" t="s">
        <v>526</v>
      </c>
      <c r="L399" s="31"/>
      <c r="M399" s="27"/>
      <c r="N399" s="3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15">
        <v>45991</v>
      </c>
      <c r="B400" s="30"/>
      <c r="C400" s="30" t="s">
        <v>1060</v>
      </c>
      <c r="D400" s="15">
        <v>45958</v>
      </c>
      <c r="E400" s="30" t="s">
        <v>1061</v>
      </c>
      <c r="F400" s="30" t="s">
        <v>1062</v>
      </c>
      <c r="G400" s="4">
        <v>17.17</v>
      </c>
      <c r="H400" s="17" t="s">
        <v>508</v>
      </c>
      <c r="I400" s="17" t="s">
        <v>27</v>
      </c>
      <c r="J400" s="17" t="s">
        <v>27</v>
      </c>
      <c r="K400" s="27" t="s">
        <v>526</v>
      </c>
      <c r="L400" s="31"/>
      <c r="M400" s="27"/>
      <c r="N400" s="3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15">
        <v>45991</v>
      </c>
      <c r="B401" s="30"/>
      <c r="C401" s="30" t="s">
        <v>1063</v>
      </c>
      <c r="D401" s="15">
        <v>45888</v>
      </c>
      <c r="E401" s="30" t="s">
        <v>1064</v>
      </c>
      <c r="F401" s="30" t="s">
        <v>1065</v>
      </c>
      <c r="G401" s="4">
        <v>6.42</v>
      </c>
      <c r="H401" s="17" t="s">
        <v>508</v>
      </c>
      <c r="I401" s="17" t="s">
        <v>500</v>
      </c>
      <c r="J401" s="17" t="s">
        <v>27</v>
      </c>
      <c r="K401" s="27" t="s">
        <v>509</v>
      </c>
      <c r="L401" s="31"/>
      <c r="M401" s="27"/>
      <c r="N401" s="3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15">
        <v>45991</v>
      </c>
      <c r="B402" s="30"/>
      <c r="C402" s="30" t="s">
        <v>1066</v>
      </c>
      <c r="D402" s="15">
        <v>45978</v>
      </c>
      <c r="E402" s="30" t="s">
        <v>1067</v>
      </c>
      <c r="F402" s="30" t="s">
        <v>1068</v>
      </c>
      <c r="G402" s="4">
        <v>12.77</v>
      </c>
      <c r="H402" s="17" t="s">
        <v>525</v>
      </c>
      <c r="I402" s="17" t="s">
        <v>500</v>
      </c>
      <c r="J402" s="17" t="s">
        <v>27</v>
      </c>
      <c r="K402" s="27" t="s">
        <v>658</v>
      </c>
      <c r="L402" s="31"/>
      <c r="M402" s="27"/>
      <c r="N402" s="3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15">
        <v>45991</v>
      </c>
      <c r="B403" s="30"/>
      <c r="C403" s="30" t="s">
        <v>1066</v>
      </c>
      <c r="D403" s="15">
        <v>45919</v>
      </c>
      <c r="E403" s="30" t="s">
        <v>1069</v>
      </c>
      <c r="F403" s="30" t="s">
        <v>1068</v>
      </c>
      <c r="G403" s="4">
        <v>12.49</v>
      </c>
      <c r="H403" s="17" t="s">
        <v>525</v>
      </c>
      <c r="I403" s="17" t="s">
        <v>500</v>
      </c>
      <c r="J403" s="17" t="s">
        <v>27</v>
      </c>
      <c r="K403" s="27" t="s">
        <v>662</v>
      </c>
      <c r="L403" s="31"/>
      <c r="M403" s="27"/>
      <c r="N403" s="3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15">
        <v>45991</v>
      </c>
      <c r="B404" s="30"/>
      <c r="C404" s="30" t="s">
        <v>1063</v>
      </c>
      <c r="D404" s="15">
        <v>45888</v>
      </c>
      <c r="E404" s="30" t="s">
        <v>1064</v>
      </c>
      <c r="F404" s="30" t="s">
        <v>1070</v>
      </c>
      <c r="G404" s="4">
        <v>85.05</v>
      </c>
      <c r="H404" s="17" t="s">
        <v>508</v>
      </c>
      <c r="I404" s="17" t="s">
        <v>500</v>
      </c>
      <c r="J404" s="17" t="s">
        <v>27</v>
      </c>
      <c r="K404" s="27" t="s">
        <v>509</v>
      </c>
      <c r="L404" s="31"/>
      <c r="M404" s="27"/>
      <c r="N404" s="3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15">
        <v>45991</v>
      </c>
      <c r="B405" s="30"/>
      <c r="C405" s="30" t="s">
        <v>868</v>
      </c>
      <c r="D405" s="15">
        <v>45886</v>
      </c>
      <c r="E405" s="30" t="s">
        <v>1071</v>
      </c>
      <c r="F405" s="30" t="s">
        <v>1072</v>
      </c>
      <c r="G405" s="4">
        <v>0.39</v>
      </c>
      <c r="H405" s="17" t="s">
        <v>508</v>
      </c>
      <c r="I405" s="17" t="s">
        <v>27</v>
      </c>
      <c r="J405" s="17" t="s">
        <v>27</v>
      </c>
      <c r="K405" s="27" t="s">
        <v>526</v>
      </c>
      <c r="L405" s="31"/>
      <c r="M405" s="27"/>
      <c r="N405" s="3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15">
        <v>45991</v>
      </c>
      <c r="B406" s="30"/>
      <c r="C406" s="30" t="s">
        <v>1073</v>
      </c>
      <c r="D406" s="15">
        <v>45941</v>
      </c>
      <c r="E406" s="30" t="s">
        <v>1074</v>
      </c>
      <c r="F406" s="30" t="s">
        <v>1075</v>
      </c>
      <c r="G406" s="4">
        <v>6.99</v>
      </c>
      <c r="H406" s="17" t="s">
        <v>508</v>
      </c>
      <c r="I406" s="17" t="s">
        <v>27</v>
      </c>
      <c r="J406" s="17" t="s">
        <v>27</v>
      </c>
      <c r="K406" s="27" t="s">
        <v>526</v>
      </c>
      <c r="L406" s="31"/>
      <c r="M406" s="27"/>
      <c r="N406" s="3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15">
        <v>45991</v>
      </c>
      <c r="B407" s="30"/>
      <c r="C407" s="30" t="s">
        <v>1076</v>
      </c>
      <c r="D407" s="15">
        <v>45897</v>
      </c>
      <c r="E407" s="30" t="s">
        <v>1077</v>
      </c>
      <c r="F407" s="80" t="s">
        <v>1078</v>
      </c>
      <c r="G407" s="4">
        <v>0.05</v>
      </c>
      <c r="H407" s="17" t="s">
        <v>508</v>
      </c>
      <c r="I407" s="17" t="s">
        <v>27</v>
      </c>
      <c r="J407" s="17" t="s">
        <v>27</v>
      </c>
      <c r="K407" s="27" t="s">
        <v>526</v>
      </c>
      <c r="L407" s="31"/>
      <c r="M407" s="27"/>
      <c r="N407" s="3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15">
        <v>45991</v>
      </c>
      <c r="B408" s="30"/>
      <c r="C408" s="30" t="s">
        <v>675</v>
      </c>
      <c r="D408" s="15">
        <v>45966</v>
      </c>
      <c r="E408" s="30" t="s">
        <v>1079</v>
      </c>
      <c r="F408" s="30" t="s">
        <v>1080</v>
      </c>
      <c r="G408" s="4">
        <v>17.76</v>
      </c>
      <c r="H408" s="17" t="s">
        <v>508</v>
      </c>
      <c r="I408" s="17" t="s">
        <v>27</v>
      </c>
      <c r="J408" s="17" t="s">
        <v>27</v>
      </c>
      <c r="K408" s="27" t="s">
        <v>526</v>
      </c>
      <c r="L408" s="31"/>
      <c r="M408" s="27"/>
      <c r="N408" s="3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15">
        <v>45991</v>
      </c>
      <c r="B409" s="30"/>
      <c r="C409" s="30" t="s">
        <v>1081</v>
      </c>
      <c r="D409" s="15">
        <v>45806</v>
      </c>
      <c r="E409" s="30" t="s">
        <v>1082</v>
      </c>
      <c r="F409" s="30" t="s">
        <v>1083</v>
      </c>
      <c r="G409" s="4">
        <v>14.02</v>
      </c>
      <c r="H409" s="17" t="s">
        <v>499</v>
      </c>
      <c r="I409" s="17" t="s">
        <v>500</v>
      </c>
      <c r="J409" s="17" t="s">
        <v>27</v>
      </c>
      <c r="K409" s="27" t="s">
        <v>509</v>
      </c>
      <c r="L409" s="31"/>
      <c r="M409" s="27"/>
      <c r="N409" s="3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15">
        <v>45991</v>
      </c>
      <c r="B410" s="30"/>
      <c r="C410" s="30" t="s">
        <v>1084</v>
      </c>
      <c r="D410" s="15">
        <v>45905</v>
      </c>
      <c r="E410" s="30" t="s">
        <v>1085</v>
      </c>
      <c r="F410" s="30" t="s">
        <v>1086</v>
      </c>
      <c r="G410" s="4">
        <v>20</v>
      </c>
      <c r="H410" s="17" t="s">
        <v>525</v>
      </c>
      <c r="I410" s="17" t="s">
        <v>27</v>
      </c>
      <c r="J410" s="17" t="s">
        <v>27</v>
      </c>
      <c r="K410" s="27" t="s">
        <v>662</v>
      </c>
      <c r="L410" s="31"/>
      <c r="M410" s="27"/>
      <c r="N410" s="3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15">
        <v>45991</v>
      </c>
      <c r="B411" s="30"/>
      <c r="C411" s="30" t="s">
        <v>1087</v>
      </c>
      <c r="D411" s="15">
        <v>45965</v>
      </c>
      <c r="E411" s="30" t="s">
        <v>1088</v>
      </c>
      <c r="F411" s="30" t="s">
        <v>1089</v>
      </c>
      <c r="G411" s="4">
        <v>201.71</v>
      </c>
      <c r="H411" s="17" t="s">
        <v>508</v>
      </c>
      <c r="I411" s="17" t="s">
        <v>27</v>
      </c>
      <c r="J411" s="17" t="s">
        <v>27</v>
      </c>
      <c r="K411" s="27" t="s">
        <v>526</v>
      </c>
      <c r="L411" s="31"/>
      <c r="M411" s="27"/>
      <c r="N411" s="3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15">
        <v>45991</v>
      </c>
      <c r="B412" s="30"/>
      <c r="C412" s="30" t="s">
        <v>636</v>
      </c>
      <c r="D412" s="15">
        <v>45949</v>
      </c>
      <c r="E412" s="30" t="s">
        <v>639</v>
      </c>
      <c r="F412" s="30" t="s">
        <v>1090</v>
      </c>
      <c r="G412" s="4">
        <v>34.29</v>
      </c>
      <c r="H412" s="17" t="s">
        <v>508</v>
      </c>
      <c r="I412" s="17" t="s">
        <v>27</v>
      </c>
      <c r="J412" s="17" t="s">
        <v>27</v>
      </c>
      <c r="K412" s="27" t="s">
        <v>526</v>
      </c>
      <c r="L412" s="31"/>
      <c r="M412" s="27"/>
      <c r="N412" s="3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15">
        <v>45991</v>
      </c>
      <c r="B413" s="30"/>
      <c r="C413" s="30" t="s">
        <v>1091</v>
      </c>
      <c r="D413" s="15">
        <v>45895</v>
      </c>
      <c r="E413" s="30" t="s">
        <v>1092</v>
      </c>
      <c r="F413" s="30" t="s">
        <v>1093</v>
      </c>
      <c r="G413" s="4">
        <v>10</v>
      </c>
      <c r="H413" s="17" t="s">
        <v>499</v>
      </c>
      <c r="I413" s="17" t="s">
        <v>27</v>
      </c>
      <c r="J413" s="17" t="s">
        <v>27</v>
      </c>
      <c r="K413" s="27" t="s">
        <v>662</v>
      </c>
      <c r="L413" s="31"/>
      <c r="M413" s="27"/>
      <c r="N413" s="3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15">
        <v>45991</v>
      </c>
      <c r="B414" s="30"/>
      <c r="C414" s="30" t="s">
        <v>1094</v>
      </c>
      <c r="D414" s="15">
        <v>45859</v>
      </c>
      <c r="E414" s="30" t="s">
        <v>1095</v>
      </c>
      <c r="F414" s="30" t="s">
        <v>1096</v>
      </c>
      <c r="G414" s="4">
        <v>5.6</v>
      </c>
      <c r="H414" s="17" t="s">
        <v>508</v>
      </c>
      <c r="I414" s="17" t="s">
        <v>500</v>
      </c>
      <c r="J414" s="17" t="s">
        <v>27</v>
      </c>
      <c r="K414" s="27" t="s">
        <v>509</v>
      </c>
      <c r="L414" s="31"/>
      <c r="M414" s="27"/>
      <c r="N414" s="3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15">
        <v>45991</v>
      </c>
      <c r="B415" s="30"/>
      <c r="C415" s="30" t="s">
        <v>1094</v>
      </c>
      <c r="D415" s="15">
        <v>45866</v>
      </c>
      <c r="E415" s="30" t="s">
        <v>1097</v>
      </c>
      <c r="F415" s="30" t="s">
        <v>1096</v>
      </c>
      <c r="G415" s="4">
        <v>36.94</v>
      </c>
      <c r="H415" s="17" t="s">
        <v>508</v>
      </c>
      <c r="I415" s="17" t="s">
        <v>500</v>
      </c>
      <c r="J415" s="17" t="s">
        <v>27</v>
      </c>
      <c r="K415" s="27" t="s">
        <v>509</v>
      </c>
      <c r="L415" s="31"/>
      <c r="M415" s="27"/>
      <c r="N415" s="3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15">
        <v>45991</v>
      </c>
      <c r="B416" s="30"/>
      <c r="C416" s="30" t="s">
        <v>1094</v>
      </c>
      <c r="D416" s="15">
        <v>45902</v>
      </c>
      <c r="E416" s="30" t="s">
        <v>1098</v>
      </c>
      <c r="F416" s="30" t="s">
        <v>1096</v>
      </c>
      <c r="G416" s="4">
        <v>18.2</v>
      </c>
      <c r="H416" s="17" t="s">
        <v>508</v>
      </c>
      <c r="I416" s="17" t="s">
        <v>27</v>
      </c>
      <c r="J416" s="17" t="s">
        <v>27</v>
      </c>
      <c r="K416" s="27" t="s">
        <v>526</v>
      </c>
      <c r="L416" s="31"/>
      <c r="M416" s="27"/>
      <c r="N416" s="3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15">
        <v>45991</v>
      </c>
      <c r="B417" s="30"/>
      <c r="C417" s="30" t="s">
        <v>1094</v>
      </c>
      <c r="D417" s="15">
        <v>45911</v>
      </c>
      <c r="E417" s="30" t="s">
        <v>1099</v>
      </c>
      <c r="F417" s="30" t="s">
        <v>1096</v>
      </c>
      <c r="G417" s="4">
        <v>49</v>
      </c>
      <c r="H417" s="17" t="s">
        <v>508</v>
      </c>
      <c r="I417" s="17" t="s">
        <v>27</v>
      </c>
      <c r="J417" s="17" t="s">
        <v>27</v>
      </c>
      <c r="K417" s="27" t="s">
        <v>526</v>
      </c>
      <c r="L417" s="31"/>
      <c r="M417" s="27"/>
      <c r="N417" s="3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15">
        <v>45991</v>
      </c>
      <c r="B418" s="30"/>
      <c r="C418" s="30" t="s">
        <v>1094</v>
      </c>
      <c r="D418" s="15">
        <v>45924</v>
      </c>
      <c r="E418" s="30" t="s">
        <v>1100</v>
      </c>
      <c r="F418" s="30" t="s">
        <v>1096</v>
      </c>
      <c r="G418" s="4">
        <v>3.51</v>
      </c>
      <c r="H418" s="17" t="s">
        <v>508</v>
      </c>
      <c r="I418" s="17" t="s">
        <v>27</v>
      </c>
      <c r="J418" s="17" t="s">
        <v>27</v>
      </c>
      <c r="K418" s="27" t="s">
        <v>526</v>
      </c>
      <c r="L418" s="31"/>
      <c r="M418" s="27"/>
      <c r="N418" s="3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15">
        <v>45991</v>
      </c>
      <c r="B419" s="30"/>
      <c r="C419" s="30" t="s">
        <v>1094</v>
      </c>
      <c r="D419" s="15">
        <v>45929</v>
      </c>
      <c r="E419" s="30" t="s">
        <v>1101</v>
      </c>
      <c r="F419" s="30" t="s">
        <v>1096</v>
      </c>
      <c r="G419" s="4">
        <v>21.07</v>
      </c>
      <c r="H419" s="17" t="s">
        <v>508</v>
      </c>
      <c r="I419" s="17" t="s">
        <v>27</v>
      </c>
      <c r="J419" s="17" t="s">
        <v>27</v>
      </c>
      <c r="K419" s="27" t="s">
        <v>526</v>
      </c>
      <c r="L419" s="31"/>
      <c r="M419" s="27"/>
      <c r="N419" s="3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15">
        <v>45991</v>
      </c>
      <c r="B420" s="30"/>
      <c r="C420" s="30" t="s">
        <v>1094</v>
      </c>
      <c r="D420" s="15">
        <v>45946</v>
      </c>
      <c r="E420" s="30" t="s">
        <v>1102</v>
      </c>
      <c r="F420" s="30" t="s">
        <v>1096</v>
      </c>
      <c r="G420" s="4">
        <v>1.2</v>
      </c>
      <c r="H420" s="17" t="s">
        <v>508</v>
      </c>
      <c r="I420" s="17" t="s">
        <v>27</v>
      </c>
      <c r="J420" s="17" t="s">
        <v>27</v>
      </c>
      <c r="K420" s="27" t="s">
        <v>526</v>
      </c>
      <c r="L420" s="31"/>
      <c r="M420" s="27"/>
      <c r="N420" s="3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15">
        <v>45991</v>
      </c>
      <c r="B421" s="30"/>
      <c r="C421" s="30" t="s">
        <v>1094</v>
      </c>
      <c r="D421" s="15">
        <v>45950</v>
      </c>
      <c r="E421" s="30" t="s">
        <v>1103</v>
      </c>
      <c r="F421" s="30" t="s">
        <v>1096</v>
      </c>
      <c r="G421" s="4">
        <v>20.2</v>
      </c>
      <c r="H421" s="17" t="s">
        <v>508</v>
      </c>
      <c r="I421" s="17" t="s">
        <v>27</v>
      </c>
      <c r="J421" s="17" t="s">
        <v>27</v>
      </c>
      <c r="K421" s="27" t="s">
        <v>526</v>
      </c>
      <c r="L421" s="31"/>
      <c r="M421" s="27"/>
      <c r="N421" s="3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15">
        <v>45991</v>
      </c>
      <c r="B422" s="30"/>
      <c r="C422" s="30" t="s">
        <v>1094</v>
      </c>
      <c r="D422" s="15">
        <v>45972</v>
      </c>
      <c r="E422" s="30" t="s">
        <v>1104</v>
      </c>
      <c r="F422" s="30" t="s">
        <v>1096</v>
      </c>
      <c r="G422" s="4">
        <v>19.38</v>
      </c>
      <c r="H422" s="17" t="s">
        <v>508</v>
      </c>
      <c r="I422" s="17" t="s">
        <v>27</v>
      </c>
      <c r="J422" s="17" t="s">
        <v>27</v>
      </c>
      <c r="K422" s="27" t="s">
        <v>526</v>
      </c>
      <c r="L422" s="31"/>
      <c r="M422" s="27"/>
      <c r="N422" s="3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15">
        <v>45991</v>
      </c>
      <c r="B423" s="30"/>
      <c r="C423" s="30" t="s">
        <v>1094</v>
      </c>
      <c r="D423" s="15">
        <v>45972</v>
      </c>
      <c r="E423" s="30" t="s">
        <v>1104</v>
      </c>
      <c r="F423" s="30" t="s">
        <v>1105</v>
      </c>
      <c r="G423" s="4">
        <v>36.62</v>
      </c>
      <c r="H423" s="17" t="s">
        <v>508</v>
      </c>
      <c r="I423" s="17" t="s">
        <v>27</v>
      </c>
      <c r="J423" s="17" t="s">
        <v>27</v>
      </c>
      <c r="K423" s="27" t="s">
        <v>526</v>
      </c>
      <c r="L423" s="31"/>
      <c r="M423" s="27"/>
      <c r="N423" s="3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15">
        <v>45991</v>
      </c>
      <c r="B424" s="30"/>
      <c r="C424" s="30" t="s">
        <v>1106</v>
      </c>
      <c r="D424" s="15">
        <v>45928</v>
      </c>
      <c r="E424" s="30" t="s">
        <v>1107</v>
      </c>
      <c r="F424" s="30" t="s">
        <v>1108</v>
      </c>
      <c r="G424" s="4">
        <v>5</v>
      </c>
      <c r="H424" s="17" t="s">
        <v>499</v>
      </c>
      <c r="I424" s="17" t="s">
        <v>27</v>
      </c>
      <c r="J424" s="17" t="s">
        <v>27</v>
      </c>
      <c r="K424" s="27" t="s">
        <v>526</v>
      </c>
      <c r="L424" s="31"/>
      <c r="M424" s="27"/>
      <c r="N424" s="3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15">
        <v>45991</v>
      </c>
      <c r="B425" s="30"/>
      <c r="C425" s="30" t="s">
        <v>1109</v>
      </c>
      <c r="D425" s="15">
        <v>45917</v>
      </c>
      <c r="E425" s="30" t="s">
        <v>1110</v>
      </c>
      <c r="F425" s="30" t="s">
        <v>1111</v>
      </c>
      <c r="G425" s="4">
        <v>6</v>
      </c>
      <c r="H425" s="17" t="s">
        <v>508</v>
      </c>
      <c r="I425" s="17" t="s">
        <v>27</v>
      </c>
      <c r="J425" s="17" t="s">
        <v>27</v>
      </c>
      <c r="K425" s="27" t="s">
        <v>526</v>
      </c>
      <c r="L425" s="31"/>
      <c r="M425" s="27"/>
      <c r="N425" s="3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15">
        <v>45991</v>
      </c>
      <c r="B426" s="30"/>
      <c r="C426" s="30" t="s">
        <v>1112</v>
      </c>
      <c r="D426" s="15">
        <v>45964</v>
      </c>
      <c r="E426" s="30" t="s">
        <v>1083</v>
      </c>
      <c r="F426" s="30" t="s">
        <v>1113</v>
      </c>
      <c r="G426" s="4">
        <v>10</v>
      </c>
      <c r="H426" s="17" t="s">
        <v>499</v>
      </c>
      <c r="I426" s="17" t="s">
        <v>27</v>
      </c>
      <c r="J426" s="17" t="s">
        <v>27</v>
      </c>
      <c r="K426" s="27" t="s">
        <v>526</v>
      </c>
      <c r="L426" s="31"/>
      <c r="M426" s="27"/>
      <c r="N426" s="3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15">
        <v>45991</v>
      </c>
      <c r="B427" s="30"/>
      <c r="C427" s="30" t="s">
        <v>1114</v>
      </c>
      <c r="D427" s="15">
        <v>45940</v>
      </c>
      <c r="E427" s="30" t="s">
        <v>1115</v>
      </c>
      <c r="F427" s="30" t="s">
        <v>1116</v>
      </c>
      <c r="G427" s="4">
        <v>69.38</v>
      </c>
      <c r="H427" s="17" t="s">
        <v>508</v>
      </c>
      <c r="I427" s="17" t="s">
        <v>27</v>
      </c>
      <c r="J427" s="17" t="s">
        <v>27</v>
      </c>
      <c r="K427" s="27" t="s">
        <v>526</v>
      </c>
      <c r="L427" s="31"/>
      <c r="M427" s="27"/>
      <c r="N427" s="3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15">
        <v>45991</v>
      </c>
      <c r="B428" s="30"/>
      <c r="C428" s="30" t="s">
        <v>1117</v>
      </c>
      <c r="D428" s="15">
        <v>45946</v>
      </c>
      <c r="E428" s="30" t="s">
        <v>1118</v>
      </c>
      <c r="F428" s="30" t="s">
        <v>1119</v>
      </c>
      <c r="G428" s="4">
        <v>10</v>
      </c>
      <c r="H428" s="17" t="s">
        <v>508</v>
      </c>
      <c r="I428" s="17" t="s">
        <v>27</v>
      </c>
      <c r="J428" s="17" t="s">
        <v>27</v>
      </c>
      <c r="K428" s="27" t="s">
        <v>526</v>
      </c>
      <c r="L428" s="31"/>
      <c r="M428" s="27"/>
      <c r="N428" s="3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15">
        <v>45991</v>
      </c>
      <c r="B429" s="30"/>
      <c r="C429" s="30" t="s">
        <v>1120</v>
      </c>
      <c r="D429" s="15">
        <v>45920</v>
      </c>
      <c r="E429" s="30" t="s">
        <v>1121</v>
      </c>
      <c r="F429" s="30" t="s">
        <v>1122</v>
      </c>
      <c r="G429" s="4">
        <v>10</v>
      </c>
      <c r="H429" s="17" t="s">
        <v>499</v>
      </c>
      <c r="I429" s="17" t="s">
        <v>27</v>
      </c>
      <c r="J429" s="17" t="s">
        <v>27</v>
      </c>
      <c r="K429" s="27" t="s">
        <v>662</v>
      </c>
      <c r="L429" s="31"/>
      <c r="M429" s="27"/>
      <c r="N429" s="3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15">
        <v>45991</v>
      </c>
      <c r="B430" s="30"/>
      <c r="C430" s="30" t="s">
        <v>999</v>
      </c>
      <c r="D430" s="15">
        <v>45972</v>
      </c>
      <c r="E430" s="30" t="s">
        <v>1123</v>
      </c>
      <c r="F430" s="30" t="s">
        <v>1124</v>
      </c>
      <c r="G430" s="4">
        <v>59</v>
      </c>
      <c r="H430" s="17" t="s">
        <v>508</v>
      </c>
      <c r="I430" s="17" t="s">
        <v>27</v>
      </c>
      <c r="J430" s="17" t="s">
        <v>27</v>
      </c>
      <c r="K430" s="27" t="s">
        <v>526</v>
      </c>
      <c r="L430" s="31"/>
      <c r="M430" s="27"/>
      <c r="N430" s="3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15">
        <v>45991</v>
      </c>
      <c r="B431" s="30"/>
      <c r="C431" s="30" t="s">
        <v>1125</v>
      </c>
      <c r="D431" s="15">
        <v>45930</v>
      </c>
      <c r="E431" s="30" t="s">
        <v>1126</v>
      </c>
      <c r="F431" s="30" t="s">
        <v>1127</v>
      </c>
      <c r="G431" s="4">
        <v>25</v>
      </c>
      <c r="H431" s="17" t="s">
        <v>508</v>
      </c>
      <c r="I431" s="17" t="s">
        <v>27</v>
      </c>
      <c r="J431" s="17" t="s">
        <v>27</v>
      </c>
      <c r="K431" s="27" t="s">
        <v>526</v>
      </c>
      <c r="L431" s="31"/>
      <c r="M431" s="27"/>
      <c r="N431" s="3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15">
        <v>45991</v>
      </c>
      <c r="B432" s="30"/>
      <c r="C432" s="30" t="s">
        <v>1128</v>
      </c>
      <c r="D432" s="15">
        <v>45904</v>
      </c>
      <c r="E432" s="30" t="s">
        <v>1129</v>
      </c>
      <c r="F432" s="30" t="s">
        <v>1130</v>
      </c>
      <c r="G432" s="4">
        <v>114</v>
      </c>
      <c r="H432" s="17" t="s">
        <v>499</v>
      </c>
      <c r="I432" s="17" t="s">
        <v>27</v>
      </c>
      <c r="J432" s="17" t="s">
        <v>27</v>
      </c>
      <c r="K432" s="27" t="s">
        <v>526</v>
      </c>
      <c r="L432" s="31"/>
      <c r="M432" s="27"/>
      <c r="N432" s="3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15">
        <v>45991</v>
      </c>
      <c r="B433" s="30"/>
      <c r="C433" s="30" t="s">
        <v>570</v>
      </c>
      <c r="D433" s="15">
        <v>45953</v>
      </c>
      <c r="E433" s="30" t="s">
        <v>989</v>
      </c>
      <c r="F433" s="30" t="s">
        <v>1131</v>
      </c>
      <c r="G433" s="4">
        <v>3.37</v>
      </c>
      <c r="H433" s="17" t="s">
        <v>508</v>
      </c>
      <c r="I433" s="17" t="s">
        <v>27</v>
      </c>
      <c r="J433" s="17" t="s">
        <v>27</v>
      </c>
      <c r="K433" s="27" t="s">
        <v>526</v>
      </c>
      <c r="L433" s="31"/>
      <c r="M433" s="27"/>
      <c r="N433" s="3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15">
        <v>45991</v>
      </c>
      <c r="B434" s="30"/>
      <c r="C434" s="30" t="s">
        <v>1132</v>
      </c>
      <c r="D434" s="15">
        <v>45949</v>
      </c>
      <c r="E434" s="30" t="s">
        <v>1133</v>
      </c>
      <c r="F434" s="30" t="s">
        <v>1134</v>
      </c>
      <c r="G434" s="4">
        <v>10</v>
      </c>
      <c r="H434" s="17" t="s">
        <v>508</v>
      </c>
      <c r="I434" s="17" t="s">
        <v>27</v>
      </c>
      <c r="J434" s="17" t="s">
        <v>27</v>
      </c>
      <c r="K434" s="27" t="s">
        <v>526</v>
      </c>
      <c r="L434" s="31"/>
      <c r="M434" s="27"/>
      <c r="N434" s="3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15">
        <v>45991</v>
      </c>
      <c r="B435" s="30"/>
      <c r="C435" s="30" t="s">
        <v>1135</v>
      </c>
      <c r="D435" s="15">
        <v>45943</v>
      </c>
      <c r="E435" s="30" t="s">
        <v>1136</v>
      </c>
      <c r="F435" s="30" t="s">
        <v>1137</v>
      </c>
      <c r="G435" s="4">
        <v>15</v>
      </c>
      <c r="H435" s="17" t="s">
        <v>508</v>
      </c>
      <c r="I435" s="17" t="s">
        <v>27</v>
      </c>
      <c r="J435" s="17" t="s">
        <v>27</v>
      </c>
      <c r="K435" s="27" t="s">
        <v>526</v>
      </c>
      <c r="L435" s="31"/>
      <c r="M435" s="27"/>
      <c r="N435" s="3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15">
        <v>45991</v>
      </c>
      <c r="B436" s="30"/>
      <c r="C436" s="30" t="s">
        <v>1138</v>
      </c>
      <c r="D436" s="15">
        <v>45966</v>
      </c>
      <c r="E436" s="30" t="s">
        <v>1139</v>
      </c>
      <c r="F436" s="30" t="s">
        <v>1140</v>
      </c>
      <c r="G436" s="4">
        <v>10</v>
      </c>
      <c r="H436" s="17" t="s">
        <v>508</v>
      </c>
      <c r="I436" s="17" t="s">
        <v>27</v>
      </c>
      <c r="J436" s="17" t="s">
        <v>27</v>
      </c>
      <c r="K436" s="27" t="s">
        <v>526</v>
      </c>
      <c r="L436" s="31"/>
      <c r="M436" s="27"/>
      <c r="N436" s="3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15">
        <v>45991</v>
      </c>
      <c r="B437" s="30"/>
      <c r="C437" s="30" t="s">
        <v>1081</v>
      </c>
      <c r="D437" s="15">
        <v>45964</v>
      </c>
      <c r="E437" s="30" t="s">
        <v>1141</v>
      </c>
      <c r="F437" s="30" t="s">
        <v>1142</v>
      </c>
      <c r="G437" s="4">
        <v>17.64</v>
      </c>
      <c r="H437" s="17" t="s">
        <v>499</v>
      </c>
      <c r="I437" s="17" t="s">
        <v>27</v>
      </c>
      <c r="J437" s="17" t="s">
        <v>27</v>
      </c>
      <c r="K437" s="27" t="s">
        <v>691</v>
      </c>
      <c r="L437" s="31"/>
      <c r="M437" s="27"/>
      <c r="N437" s="3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15">
        <v>45991</v>
      </c>
      <c r="B438" s="30"/>
      <c r="C438" s="30" t="s">
        <v>1029</v>
      </c>
      <c r="D438" s="15">
        <v>45924</v>
      </c>
      <c r="E438" s="30" t="s">
        <v>1143</v>
      </c>
      <c r="F438" s="30" t="s">
        <v>1144</v>
      </c>
      <c r="G438" s="4">
        <v>136.56</v>
      </c>
      <c r="H438" s="17" t="s">
        <v>499</v>
      </c>
      <c r="I438" s="17" t="s">
        <v>500</v>
      </c>
      <c r="J438" s="17" t="s">
        <v>27</v>
      </c>
      <c r="K438" s="27" t="s">
        <v>684</v>
      </c>
      <c r="L438" s="31"/>
      <c r="M438" s="27"/>
      <c r="N438" s="3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15">
        <v>45991</v>
      </c>
      <c r="B439" s="30"/>
      <c r="C439" s="30" t="s">
        <v>1145</v>
      </c>
      <c r="D439" s="15">
        <v>45783</v>
      </c>
      <c r="E439" s="30" t="s">
        <v>1146</v>
      </c>
      <c r="F439" s="30" t="s">
        <v>1147</v>
      </c>
      <c r="G439" s="4">
        <v>18</v>
      </c>
      <c r="H439" s="17" t="s">
        <v>508</v>
      </c>
      <c r="I439" s="17" t="s">
        <v>500</v>
      </c>
      <c r="J439" s="17" t="s">
        <v>27</v>
      </c>
      <c r="K439" s="27" t="s">
        <v>509</v>
      </c>
      <c r="L439" s="31"/>
      <c r="M439" s="27"/>
      <c r="N439" s="3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15">
        <v>45991</v>
      </c>
      <c r="B440" s="30"/>
      <c r="C440" s="30" t="s">
        <v>1148</v>
      </c>
      <c r="D440" s="15">
        <v>45971</v>
      </c>
      <c r="E440" s="30" t="s">
        <v>1149</v>
      </c>
      <c r="F440" s="30" t="s">
        <v>1150</v>
      </c>
      <c r="G440" s="4">
        <v>14.05</v>
      </c>
      <c r="H440" s="17" t="s">
        <v>499</v>
      </c>
      <c r="I440" s="17" t="s">
        <v>27</v>
      </c>
      <c r="J440" s="17" t="s">
        <v>27</v>
      </c>
      <c r="K440" s="27" t="s">
        <v>526</v>
      </c>
      <c r="L440" s="31"/>
      <c r="M440" s="27"/>
      <c r="N440" s="3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15">
        <v>45991</v>
      </c>
      <c r="B441" s="30"/>
      <c r="C441" s="30" t="s">
        <v>1029</v>
      </c>
      <c r="D441" s="15">
        <v>45911</v>
      </c>
      <c r="E441" s="30" t="s">
        <v>1143</v>
      </c>
      <c r="F441" s="30" t="s">
        <v>1151</v>
      </c>
      <c r="G441" s="4">
        <v>10</v>
      </c>
      <c r="H441" s="17" t="s">
        <v>499</v>
      </c>
      <c r="I441" s="17" t="s">
        <v>500</v>
      </c>
      <c r="J441" s="17" t="s">
        <v>27</v>
      </c>
      <c r="K441" s="27" t="s">
        <v>509</v>
      </c>
      <c r="L441" s="31"/>
      <c r="M441" s="27"/>
      <c r="N441" s="3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15">
        <v>45991</v>
      </c>
      <c r="B442" s="30"/>
      <c r="C442" s="30" t="s">
        <v>1029</v>
      </c>
      <c r="D442" s="15">
        <v>45869</v>
      </c>
      <c r="E442" s="30" t="s">
        <v>1152</v>
      </c>
      <c r="F442" s="30" t="s">
        <v>1151</v>
      </c>
      <c r="G442" s="4">
        <v>16.88</v>
      </c>
      <c r="H442" s="17" t="s">
        <v>499</v>
      </c>
      <c r="I442" s="17" t="s">
        <v>500</v>
      </c>
      <c r="J442" s="17" t="s">
        <v>27</v>
      </c>
      <c r="K442" s="27" t="s">
        <v>509</v>
      </c>
      <c r="L442" s="31"/>
      <c r="M442" s="27"/>
      <c r="N442" s="3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15">
        <v>45991</v>
      </c>
      <c r="B443" s="30"/>
      <c r="C443" s="30" t="s">
        <v>1153</v>
      </c>
      <c r="D443" s="15">
        <v>45944</v>
      </c>
      <c r="E443" s="30" t="s">
        <v>1154</v>
      </c>
      <c r="F443" s="30" t="s">
        <v>1155</v>
      </c>
      <c r="G443" s="4">
        <v>9</v>
      </c>
      <c r="H443" s="17" t="s">
        <v>508</v>
      </c>
      <c r="I443" s="17" t="s">
        <v>500</v>
      </c>
      <c r="J443" s="17" t="s">
        <v>27</v>
      </c>
      <c r="K443" s="27" t="s">
        <v>509</v>
      </c>
      <c r="L443" s="31"/>
      <c r="M443" s="27"/>
      <c r="N443" s="3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15">
        <v>45991</v>
      </c>
      <c r="B444" s="30"/>
      <c r="C444" s="30" t="s">
        <v>1153</v>
      </c>
      <c r="D444" s="15">
        <v>45912</v>
      </c>
      <c r="E444" s="30" t="s">
        <v>1156</v>
      </c>
      <c r="F444" s="30" t="s">
        <v>1155</v>
      </c>
      <c r="G444" s="4">
        <v>7.12</v>
      </c>
      <c r="H444" s="17" t="s">
        <v>508</v>
      </c>
      <c r="I444" s="17" t="s">
        <v>27</v>
      </c>
      <c r="J444" s="17" t="s">
        <v>27</v>
      </c>
      <c r="K444" s="27" t="s">
        <v>526</v>
      </c>
      <c r="L444" s="31"/>
      <c r="M444" s="27"/>
      <c r="N444" s="3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15">
        <v>45991</v>
      </c>
      <c r="B445" s="30"/>
      <c r="C445" s="30" t="s">
        <v>1157</v>
      </c>
      <c r="D445" s="15">
        <v>45930</v>
      </c>
      <c r="E445" s="30" t="s">
        <v>1158</v>
      </c>
      <c r="F445" s="30" t="s">
        <v>1159</v>
      </c>
      <c r="G445" s="4">
        <v>5</v>
      </c>
      <c r="H445" s="17" t="s">
        <v>508</v>
      </c>
      <c r="I445" s="17" t="s">
        <v>27</v>
      </c>
      <c r="J445" s="17" t="s">
        <v>27</v>
      </c>
      <c r="K445" s="27" t="s">
        <v>526</v>
      </c>
      <c r="L445" s="31"/>
      <c r="M445" s="27"/>
      <c r="N445" s="3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15">
        <v>45991</v>
      </c>
      <c r="B446" s="30"/>
      <c r="C446" s="30" t="s">
        <v>1160</v>
      </c>
      <c r="D446" s="15">
        <v>45936</v>
      </c>
      <c r="E446" s="30" t="s">
        <v>1161</v>
      </c>
      <c r="F446" s="30" t="s">
        <v>1162</v>
      </c>
      <c r="G446" s="4">
        <v>4.34</v>
      </c>
      <c r="H446" s="17" t="s">
        <v>508</v>
      </c>
      <c r="I446" s="17" t="s">
        <v>27</v>
      </c>
      <c r="J446" s="17" t="s">
        <v>27</v>
      </c>
      <c r="K446" s="27" t="s">
        <v>526</v>
      </c>
      <c r="L446" s="31"/>
      <c r="M446" s="27"/>
      <c r="N446" s="3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15">
        <v>45991</v>
      </c>
      <c r="B447" s="30"/>
      <c r="C447" s="30" t="s">
        <v>1163</v>
      </c>
      <c r="D447" s="15">
        <v>45949</v>
      </c>
      <c r="E447" s="30" t="s">
        <v>1164</v>
      </c>
      <c r="F447" s="30" t="s">
        <v>1165</v>
      </c>
      <c r="G447" s="4">
        <v>163</v>
      </c>
      <c r="H447" s="17" t="s">
        <v>508</v>
      </c>
      <c r="I447" s="17" t="s">
        <v>500</v>
      </c>
      <c r="J447" s="17" t="s">
        <v>27</v>
      </c>
      <c r="K447" s="27" t="s">
        <v>509</v>
      </c>
      <c r="L447" s="31"/>
      <c r="M447" s="27"/>
      <c r="N447" s="3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15">
        <v>45991</v>
      </c>
      <c r="B448" s="30"/>
      <c r="C448" s="30" t="s">
        <v>1166</v>
      </c>
      <c r="D448" s="15">
        <v>45968</v>
      </c>
      <c r="E448" s="30" t="s">
        <v>1167</v>
      </c>
      <c r="F448" s="30" t="s">
        <v>1168</v>
      </c>
      <c r="G448" s="4">
        <v>3</v>
      </c>
      <c r="H448" s="17" t="s">
        <v>499</v>
      </c>
      <c r="I448" s="17" t="s">
        <v>27</v>
      </c>
      <c r="J448" s="17" t="s">
        <v>27</v>
      </c>
      <c r="K448" s="27" t="s">
        <v>526</v>
      </c>
      <c r="L448" s="31"/>
      <c r="M448" s="27"/>
      <c r="N448" s="3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15">
        <v>45991</v>
      </c>
      <c r="B449" s="30"/>
      <c r="C449" s="30" t="s">
        <v>1169</v>
      </c>
      <c r="D449" s="15">
        <v>45951</v>
      </c>
      <c r="E449" s="30" t="s">
        <v>1170</v>
      </c>
      <c r="F449" s="30" t="s">
        <v>1171</v>
      </c>
      <c r="G449" s="4">
        <v>20</v>
      </c>
      <c r="H449" s="17" t="s">
        <v>508</v>
      </c>
      <c r="I449" s="17" t="s">
        <v>27</v>
      </c>
      <c r="J449" s="17" t="s">
        <v>27</v>
      </c>
      <c r="K449" s="27" t="s">
        <v>526</v>
      </c>
      <c r="L449" s="31"/>
      <c r="M449" s="27"/>
      <c r="N449" s="3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15">
        <v>45991</v>
      </c>
      <c r="B450" s="30"/>
      <c r="C450" s="30" t="s">
        <v>1172</v>
      </c>
      <c r="D450" s="15">
        <v>45797</v>
      </c>
      <c r="E450" s="30" t="s">
        <v>1173</v>
      </c>
      <c r="F450" s="30" t="s">
        <v>1174</v>
      </c>
      <c r="G450" s="4">
        <v>119</v>
      </c>
      <c r="H450" s="17" t="s">
        <v>499</v>
      </c>
      <c r="I450" s="17" t="s">
        <v>500</v>
      </c>
      <c r="J450" s="17" t="s">
        <v>27</v>
      </c>
      <c r="K450" s="27" t="s">
        <v>509</v>
      </c>
      <c r="L450" s="31"/>
      <c r="M450" s="27"/>
      <c r="N450" s="3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15">
        <v>45991</v>
      </c>
      <c r="B451" s="30"/>
      <c r="C451" s="30" t="s">
        <v>1175</v>
      </c>
      <c r="D451" s="15">
        <v>45929</v>
      </c>
      <c r="E451" s="30" t="s">
        <v>1176</v>
      </c>
      <c r="F451" s="30" t="s">
        <v>1177</v>
      </c>
      <c r="G451" s="4">
        <v>4</v>
      </c>
      <c r="H451" s="17" t="s">
        <v>508</v>
      </c>
      <c r="I451" s="17" t="s">
        <v>27</v>
      </c>
      <c r="J451" s="17" t="s">
        <v>27</v>
      </c>
      <c r="K451" s="27" t="s">
        <v>526</v>
      </c>
      <c r="L451" s="31"/>
      <c r="M451" s="27"/>
      <c r="N451" s="3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15">
        <v>45991</v>
      </c>
      <c r="B452" s="30"/>
      <c r="C452" s="30" t="s">
        <v>748</v>
      </c>
      <c r="D452" s="15">
        <v>45826</v>
      </c>
      <c r="E452" s="30" t="s">
        <v>751</v>
      </c>
      <c r="F452" s="30" t="s">
        <v>1178</v>
      </c>
      <c r="G452" s="4">
        <v>4.11</v>
      </c>
      <c r="H452" s="17" t="s">
        <v>525</v>
      </c>
      <c r="I452" s="17" t="s">
        <v>500</v>
      </c>
      <c r="J452" s="17" t="s">
        <v>27</v>
      </c>
      <c r="K452" s="27" t="s">
        <v>658</v>
      </c>
      <c r="L452" s="31"/>
      <c r="M452" s="27"/>
      <c r="N452" s="3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15">
        <v>45991</v>
      </c>
      <c r="B453" s="30"/>
      <c r="C453" s="30" t="s">
        <v>748</v>
      </c>
      <c r="D453" s="15">
        <v>45953</v>
      </c>
      <c r="E453" s="30" t="s">
        <v>1179</v>
      </c>
      <c r="F453" s="30" t="s">
        <v>1178</v>
      </c>
      <c r="G453" s="4">
        <v>0.84</v>
      </c>
      <c r="H453" s="17" t="s">
        <v>525</v>
      </c>
      <c r="I453" s="17" t="s">
        <v>500</v>
      </c>
      <c r="J453" s="17" t="s">
        <v>27</v>
      </c>
      <c r="K453" s="27" t="s">
        <v>658</v>
      </c>
      <c r="L453" s="31"/>
      <c r="M453" s="27"/>
      <c r="N453" s="3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15">
        <v>45991</v>
      </c>
      <c r="B454" s="30"/>
      <c r="C454" s="30" t="s">
        <v>1180</v>
      </c>
      <c r="D454" s="15">
        <v>45973</v>
      </c>
      <c r="E454" s="30" t="s">
        <v>1181</v>
      </c>
      <c r="F454" s="30" t="s">
        <v>1182</v>
      </c>
      <c r="G454" s="4">
        <v>4</v>
      </c>
      <c r="H454" s="17" t="s">
        <v>499</v>
      </c>
      <c r="I454" s="17" t="s">
        <v>27</v>
      </c>
      <c r="J454" s="17" t="s">
        <v>27</v>
      </c>
      <c r="K454" s="27" t="s">
        <v>526</v>
      </c>
      <c r="L454" s="31"/>
      <c r="M454" s="27"/>
      <c r="N454" s="3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15">
        <v>45991</v>
      </c>
      <c r="B455" s="30"/>
      <c r="C455" s="30" t="s">
        <v>1183</v>
      </c>
      <c r="D455" s="15">
        <v>45860</v>
      </c>
      <c r="E455" s="30" t="s">
        <v>1184</v>
      </c>
      <c r="F455" s="30" t="s">
        <v>1185</v>
      </c>
      <c r="G455" s="4">
        <v>22</v>
      </c>
      <c r="H455" s="17" t="s">
        <v>499</v>
      </c>
      <c r="I455" s="17" t="s">
        <v>500</v>
      </c>
      <c r="J455" s="17" t="s">
        <v>27</v>
      </c>
      <c r="K455" s="27" t="s">
        <v>509</v>
      </c>
      <c r="L455" s="31"/>
      <c r="M455" s="27"/>
      <c r="N455" s="3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15">
        <v>45991</v>
      </c>
      <c r="B456" s="30"/>
      <c r="C456" s="30" t="s">
        <v>1186</v>
      </c>
      <c r="D456" s="15">
        <v>45869</v>
      </c>
      <c r="E456" s="30" t="s">
        <v>1187</v>
      </c>
      <c r="F456" s="30" t="s">
        <v>1188</v>
      </c>
      <c r="G456" s="4">
        <v>11.87</v>
      </c>
      <c r="H456" s="17" t="s">
        <v>499</v>
      </c>
      <c r="I456" s="17" t="s">
        <v>500</v>
      </c>
      <c r="J456" s="17" t="s">
        <v>27</v>
      </c>
      <c r="K456" s="27" t="s">
        <v>509</v>
      </c>
      <c r="L456" s="31"/>
      <c r="M456" s="27"/>
      <c r="N456" s="3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15">
        <v>45991</v>
      </c>
      <c r="B457" s="30"/>
      <c r="C457" s="30" t="s">
        <v>1186</v>
      </c>
      <c r="D457" s="15">
        <v>45856</v>
      </c>
      <c r="E457" s="30" t="s">
        <v>1189</v>
      </c>
      <c r="F457" s="30" t="s">
        <v>1188</v>
      </c>
      <c r="G457" s="4">
        <v>0.66</v>
      </c>
      <c r="H457" s="17" t="s">
        <v>499</v>
      </c>
      <c r="I457" s="17" t="s">
        <v>500</v>
      </c>
      <c r="J457" s="17" t="s">
        <v>27</v>
      </c>
      <c r="K457" s="27" t="s">
        <v>509</v>
      </c>
      <c r="L457" s="31"/>
      <c r="M457" s="27"/>
      <c r="N457" s="3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15">
        <v>45991</v>
      </c>
      <c r="B458" s="30"/>
      <c r="C458" s="30" t="s">
        <v>1186</v>
      </c>
      <c r="D458" s="15">
        <v>45930</v>
      </c>
      <c r="E458" s="30" t="s">
        <v>1190</v>
      </c>
      <c r="F458" s="30" t="s">
        <v>1188</v>
      </c>
      <c r="G458" s="4">
        <v>1.06</v>
      </c>
      <c r="H458" s="17" t="s">
        <v>499</v>
      </c>
      <c r="I458" s="17" t="s">
        <v>27</v>
      </c>
      <c r="J458" s="17" t="s">
        <v>27</v>
      </c>
      <c r="K458" s="27" t="s">
        <v>526</v>
      </c>
      <c r="L458" s="31"/>
      <c r="M458" s="27"/>
      <c r="N458" s="3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15">
        <v>45991</v>
      </c>
      <c r="B459" s="30"/>
      <c r="C459" s="30" t="s">
        <v>1186</v>
      </c>
      <c r="D459" s="15">
        <v>45901</v>
      </c>
      <c r="E459" s="30" t="s">
        <v>1191</v>
      </c>
      <c r="F459" s="30" t="s">
        <v>1188</v>
      </c>
      <c r="G459" s="4">
        <v>5.3</v>
      </c>
      <c r="H459" s="17" t="s">
        <v>499</v>
      </c>
      <c r="I459" s="17" t="s">
        <v>27</v>
      </c>
      <c r="J459" s="17" t="s">
        <v>27</v>
      </c>
      <c r="K459" s="27" t="s">
        <v>526</v>
      </c>
      <c r="L459" s="31"/>
      <c r="M459" s="27"/>
      <c r="N459" s="3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15">
        <v>45991</v>
      </c>
      <c r="B460" s="30"/>
      <c r="C460" s="30" t="s">
        <v>1192</v>
      </c>
      <c r="D460" s="15">
        <v>45961</v>
      </c>
      <c r="E460" s="30" t="s">
        <v>1193</v>
      </c>
      <c r="F460" s="30" t="s">
        <v>1194</v>
      </c>
      <c r="G460" s="4">
        <v>500</v>
      </c>
      <c r="H460" s="17" t="s">
        <v>499</v>
      </c>
      <c r="I460" s="17" t="s">
        <v>27</v>
      </c>
      <c r="J460" s="17" t="s">
        <v>27</v>
      </c>
      <c r="K460" s="27" t="s">
        <v>526</v>
      </c>
      <c r="L460" s="31"/>
      <c r="M460" s="27"/>
      <c r="N460" s="3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15">
        <v>45991</v>
      </c>
      <c r="B461" s="30"/>
      <c r="C461" s="30" t="s">
        <v>785</v>
      </c>
      <c r="D461" s="15">
        <v>45980</v>
      </c>
      <c r="E461" s="30" t="s">
        <v>1195</v>
      </c>
      <c r="F461" s="30" t="s">
        <v>1196</v>
      </c>
      <c r="G461" s="4">
        <v>0.54</v>
      </c>
      <c r="H461" s="17" t="s">
        <v>525</v>
      </c>
      <c r="I461" s="17" t="s">
        <v>500</v>
      </c>
      <c r="J461" s="17" t="s">
        <v>27</v>
      </c>
      <c r="K461" s="27" t="s">
        <v>658</v>
      </c>
      <c r="L461" s="31"/>
      <c r="M461" s="27"/>
      <c r="N461" s="3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15">
        <v>45991</v>
      </c>
      <c r="B462" s="30"/>
      <c r="C462" s="30" t="s">
        <v>1197</v>
      </c>
      <c r="D462" s="15">
        <v>45948</v>
      </c>
      <c r="E462" s="30" t="s">
        <v>1198</v>
      </c>
      <c r="F462" s="30" t="s">
        <v>1199</v>
      </c>
      <c r="G462" s="4">
        <v>10</v>
      </c>
      <c r="H462" s="17" t="s">
        <v>508</v>
      </c>
      <c r="I462" s="17" t="s">
        <v>27</v>
      </c>
      <c r="J462" s="17" t="s">
        <v>27</v>
      </c>
      <c r="K462" s="27" t="s">
        <v>526</v>
      </c>
      <c r="L462" s="31"/>
      <c r="M462" s="27"/>
      <c r="N462" s="3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15">
        <v>45991</v>
      </c>
      <c r="B463" s="30"/>
      <c r="C463" s="30" t="s">
        <v>1200</v>
      </c>
      <c r="D463" s="15">
        <v>45874</v>
      </c>
      <c r="E463" s="30" t="s">
        <v>1201</v>
      </c>
      <c r="F463" s="30" t="s">
        <v>1202</v>
      </c>
      <c r="G463" s="4">
        <v>14</v>
      </c>
      <c r="H463" s="17" t="s">
        <v>499</v>
      </c>
      <c r="I463" s="17" t="s">
        <v>500</v>
      </c>
      <c r="J463" s="17" t="s">
        <v>27</v>
      </c>
      <c r="K463" s="27" t="s">
        <v>509</v>
      </c>
      <c r="L463" s="31"/>
      <c r="M463" s="27"/>
      <c r="N463" s="3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15">
        <v>45991</v>
      </c>
      <c r="B464" s="30"/>
      <c r="C464" s="30" t="s">
        <v>1203</v>
      </c>
      <c r="D464" s="15">
        <v>45905</v>
      </c>
      <c r="E464" s="30" t="s">
        <v>1204</v>
      </c>
      <c r="F464" s="30" t="s">
        <v>1205</v>
      </c>
      <c r="G464" s="4">
        <v>10</v>
      </c>
      <c r="H464" s="17" t="s">
        <v>508</v>
      </c>
      <c r="I464" s="17" t="s">
        <v>27</v>
      </c>
      <c r="J464" s="17" t="s">
        <v>27</v>
      </c>
      <c r="K464" s="27" t="s">
        <v>526</v>
      </c>
      <c r="L464" s="31"/>
      <c r="M464" s="27"/>
      <c r="N464" s="3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15">
        <v>45991</v>
      </c>
      <c r="B465" s="30"/>
      <c r="C465" s="30" t="s">
        <v>1206</v>
      </c>
      <c r="D465" s="15">
        <v>45943</v>
      </c>
      <c r="E465" s="30" t="s">
        <v>1207</v>
      </c>
      <c r="F465" s="30" t="s">
        <v>1208</v>
      </c>
      <c r="G465" s="4">
        <v>59</v>
      </c>
      <c r="H465" s="17" t="s">
        <v>499</v>
      </c>
      <c r="I465" s="17" t="s">
        <v>27</v>
      </c>
      <c r="J465" s="17" t="s">
        <v>27</v>
      </c>
      <c r="K465" s="27" t="s">
        <v>526</v>
      </c>
      <c r="L465" s="31"/>
      <c r="M465" s="27"/>
      <c r="N465" s="3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15">
        <v>45991</v>
      </c>
      <c r="B466" s="30"/>
      <c r="C466" s="30" t="s">
        <v>1209</v>
      </c>
      <c r="D466" s="15">
        <v>45970</v>
      </c>
      <c r="E466" s="30" t="s">
        <v>1210</v>
      </c>
      <c r="F466" s="30" t="s">
        <v>1211</v>
      </c>
      <c r="G466" s="4">
        <v>10</v>
      </c>
      <c r="H466" s="17" t="s">
        <v>508</v>
      </c>
      <c r="I466" s="17" t="s">
        <v>27</v>
      </c>
      <c r="J466" s="17" t="s">
        <v>27</v>
      </c>
      <c r="K466" s="27" t="s">
        <v>526</v>
      </c>
      <c r="L466" s="31"/>
      <c r="M466" s="27"/>
      <c r="N466" s="3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15">
        <v>45991</v>
      </c>
      <c r="B467" s="30"/>
      <c r="C467" s="30" t="s">
        <v>1212</v>
      </c>
      <c r="D467" s="15">
        <v>45974</v>
      </c>
      <c r="E467" s="30" t="s">
        <v>1213</v>
      </c>
      <c r="F467" s="30" t="s">
        <v>1214</v>
      </c>
      <c r="G467" s="4">
        <v>11.06</v>
      </c>
      <c r="H467" s="17" t="s">
        <v>508</v>
      </c>
      <c r="I467" s="17" t="s">
        <v>27</v>
      </c>
      <c r="J467" s="17" t="s">
        <v>27</v>
      </c>
      <c r="K467" s="27" t="s">
        <v>526</v>
      </c>
      <c r="L467" s="31"/>
      <c r="M467" s="27"/>
      <c r="N467" s="3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15">
        <v>45991</v>
      </c>
      <c r="B468" s="30"/>
      <c r="C468" s="30" t="s">
        <v>1215</v>
      </c>
      <c r="D468" s="15">
        <v>45887</v>
      </c>
      <c r="E468" s="30" t="s">
        <v>1216</v>
      </c>
      <c r="F468" s="30" t="s">
        <v>1217</v>
      </c>
      <c r="G468" s="4">
        <v>0.92</v>
      </c>
      <c r="H468" s="17" t="s">
        <v>508</v>
      </c>
      <c r="I468" s="17" t="s">
        <v>27</v>
      </c>
      <c r="J468" s="17" t="s">
        <v>27</v>
      </c>
      <c r="K468" s="27" t="s">
        <v>526</v>
      </c>
      <c r="L468" s="31"/>
      <c r="M468" s="27"/>
      <c r="N468" s="3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15">
        <v>45991</v>
      </c>
      <c r="B469" s="30"/>
      <c r="C469" s="30" t="s">
        <v>1215</v>
      </c>
      <c r="D469" s="15">
        <v>45897</v>
      </c>
      <c r="E469" s="30" t="s">
        <v>1218</v>
      </c>
      <c r="F469" s="30" t="s">
        <v>1217</v>
      </c>
      <c r="G469" s="4">
        <v>1.51</v>
      </c>
      <c r="H469" s="17" t="s">
        <v>508</v>
      </c>
      <c r="I469" s="17" t="s">
        <v>27</v>
      </c>
      <c r="J469" s="17" t="s">
        <v>27</v>
      </c>
      <c r="K469" s="27" t="s">
        <v>526</v>
      </c>
      <c r="L469" s="31"/>
      <c r="M469" s="27"/>
      <c r="N469" s="3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15">
        <v>45991</v>
      </c>
      <c r="B470" s="30"/>
      <c r="C470" s="30" t="s">
        <v>1215</v>
      </c>
      <c r="D470" s="15">
        <v>45969</v>
      </c>
      <c r="E470" s="30" t="s">
        <v>1219</v>
      </c>
      <c r="F470" s="30" t="s">
        <v>1217</v>
      </c>
      <c r="G470" s="4">
        <v>1.01</v>
      </c>
      <c r="H470" s="17" t="s">
        <v>508</v>
      </c>
      <c r="I470" s="17" t="s">
        <v>27</v>
      </c>
      <c r="J470" s="17" t="s">
        <v>27</v>
      </c>
      <c r="K470" s="27" t="s">
        <v>526</v>
      </c>
      <c r="L470" s="31"/>
      <c r="M470" s="27"/>
      <c r="N470" s="3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15">
        <v>45991</v>
      </c>
      <c r="B471" s="30"/>
      <c r="C471" s="30" t="s">
        <v>1220</v>
      </c>
      <c r="D471" s="15">
        <v>45886</v>
      </c>
      <c r="E471" s="30" t="s">
        <v>1221</v>
      </c>
      <c r="F471" s="30" t="s">
        <v>1222</v>
      </c>
      <c r="G471" s="4">
        <v>18</v>
      </c>
      <c r="H471" s="17" t="s">
        <v>499</v>
      </c>
      <c r="I471" s="17" t="s">
        <v>500</v>
      </c>
      <c r="J471" s="17" t="s">
        <v>27</v>
      </c>
      <c r="K471" s="27" t="s">
        <v>509</v>
      </c>
      <c r="L471" s="31"/>
      <c r="M471" s="27"/>
      <c r="N471" s="3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15">
        <v>45991</v>
      </c>
      <c r="B472" s="30"/>
      <c r="C472" s="30" t="s">
        <v>1223</v>
      </c>
      <c r="D472" s="15">
        <v>45930</v>
      </c>
      <c r="E472" s="30" t="s">
        <v>1224</v>
      </c>
      <c r="F472" s="30" t="s">
        <v>1225</v>
      </c>
      <c r="G472" s="4">
        <v>0.01</v>
      </c>
      <c r="H472" s="17" t="s">
        <v>499</v>
      </c>
      <c r="I472" s="17" t="s">
        <v>27</v>
      </c>
      <c r="J472" s="17" t="s">
        <v>27</v>
      </c>
      <c r="K472" s="27" t="s">
        <v>526</v>
      </c>
      <c r="L472" s="31"/>
      <c r="M472" s="27"/>
      <c r="N472" s="3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15">
        <v>45991</v>
      </c>
      <c r="B473" s="30"/>
      <c r="C473" s="30" t="s">
        <v>1226</v>
      </c>
      <c r="D473" s="15">
        <v>45988</v>
      </c>
      <c r="E473" s="30" t="s">
        <v>1227</v>
      </c>
      <c r="F473" s="30" t="s">
        <v>1228</v>
      </c>
      <c r="G473" s="4">
        <v>199</v>
      </c>
      <c r="H473" s="17" t="s">
        <v>508</v>
      </c>
      <c r="I473" s="17" t="s">
        <v>27</v>
      </c>
      <c r="J473" s="17" t="s">
        <v>27</v>
      </c>
      <c r="K473" s="27" t="s">
        <v>526</v>
      </c>
      <c r="L473" s="31"/>
      <c r="M473" s="27"/>
      <c r="N473" s="3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15">
        <v>45991</v>
      </c>
      <c r="B474" s="30"/>
      <c r="C474" s="30" t="s">
        <v>1229</v>
      </c>
      <c r="D474" s="15">
        <v>45958</v>
      </c>
      <c r="E474" s="33" t="s">
        <v>1230</v>
      </c>
      <c r="F474" s="88" t="s">
        <v>1231</v>
      </c>
      <c r="G474" s="4">
        <v>69</v>
      </c>
      <c r="H474" s="17" t="s">
        <v>499</v>
      </c>
      <c r="I474" s="17" t="s">
        <v>27</v>
      </c>
      <c r="J474" s="17" t="s">
        <v>27</v>
      </c>
      <c r="K474" s="27" t="s">
        <v>526</v>
      </c>
      <c r="L474" s="31"/>
      <c r="M474" s="27"/>
      <c r="N474" s="3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15">
        <v>45991</v>
      </c>
      <c r="B475" s="30"/>
      <c r="C475" s="30" t="s">
        <v>1232</v>
      </c>
      <c r="D475" s="15">
        <v>45950</v>
      </c>
      <c r="E475" s="30" t="s">
        <v>1233</v>
      </c>
      <c r="F475" s="30" t="s">
        <v>1234</v>
      </c>
      <c r="G475" s="4">
        <v>4.09</v>
      </c>
      <c r="H475" s="17" t="s">
        <v>525</v>
      </c>
      <c r="I475" s="17" t="s">
        <v>27</v>
      </c>
      <c r="J475" s="17" t="s">
        <v>27</v>
      </c>
      <c r="K475" s="27" t="s">
        <v>526</v>
      </c>
      <c r="L475" s="31"/>
      <c r="M475" s="27"/>
      <c r="N475" s="3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15">
        <v>45991</v>
      </c>
      <c r="B476" s="30"/>
      <c r="C476" s="30" t="s">
        <v>1235</v>
      </c>
      <c r="D476" s="15">
        <v>45973</v>
      </c>
      <c r="E476" s="30" t="s">
        <v>1236</v>
      </c>
      <c r="F476" s="30" t="s">
        <v>1237</v>
      </c>
      <c r="G476" s="4">
        <v>0.91</v>
      </c>
      <c r="H476" s="17" t="s">
        <v>499</v>
      </c>
      <c r="I476" s="17" t="s">
        <v>27</v>
      </c>
      <c r="J476" s="17" t="s">
        <v>27</v>
      </c>
      <c r="K476" s="27" t="s">
        <v>526</v>
      </c>
      <c r="L476" s="31"/>
      <c r="M476" s="27"/>
      <c r="N476" s="3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15">
        <v>45991</v>
      </c>
      <c r="B477" s="30"/>
      <c r="C477" s="30" t="s">
        <v>931</v>
      </c>
      <c r="D477" s="15">
        <v>45923</v>
      </c>
      <c r="E477" s="30" t="s">
        <v>1238</v>
      </c>
      <c r="F477" s="30" t="s">
        <v>1239</v>
      </c>
      <c r="G477" s="4">
        <v>38.86</v>
      </c>
      <c r="H477" s="17" t="s">
        <v>499</v>
      </c>
      <c r="I477" s="17" t="s">
        <v>27</v>
      </c>
      <c r="J477" s="17" t="s">
        <v>27</v>
      </c>
      <c r="K477" s="27" t="s">
        <v>526</v>
      </c>
      <c r="L477" s="31"/>
      <c r="M477" s="27"/>
      <c r="N477" s="3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15">
        <v>45991</v>
      </c>
      <c r="B478" s="30"/>
      <c r="C478" s="30" t="s">
        <v>1240</v>
      </c>
      <c r="D478" s="15">
        <v>45963</v>
      </c>
      <c r="E478" s="30" t="s">
        <v>1241</v>
      </c>
      <c r="F478" s="30" t="s">
        <v>1242</v>
      </c>
      <c r="G478" s="4">
        <v>30.71</v>
      </c>
      <c r="H478" s="17" t="s">
        <v>525</v>
      </c>
      <c r="I478" s="17" t="s">
        <v>27</v>
      </c>
      <c r="J478" s="17" t="s">
        <v>27</v>
      </c>
      <c r="K478" s="27" t="s">
        <v>526</v>
      </c>
      <c r="L478" s="31"/>
      <c r="M478" s="27"/>
      <c r="N478" s="3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15">
        <v>45991</v>
      </c>
      <c r="B479" s="30"/>
      <c r="C479" s="30" t="s">
        <v>1240</v>
      </c>
      <c r="D479" s="15">
        <v>45963</v>
      </c>
      <c r="E479" s="30" t="s">
        <v>1243</v>
      </c>
      <c r="F479" s="30" t="s">
        <v>1242</v>
      </c>
      <c r="G479" s="4">
        <v>31.63</v>
      </c>
      <c r="H479" s="17" t="s">
        <v>525</v>
      </c>
      <c r="I479" s="17" t="s">
        <v>27</v>
      </c>
      <c r="J479" s="17" t="s">
        <v>27</v>
      </c>
      <c r="K479" s="27" t="s">
        <v>526</v>
      </c>
      <c r="L479" s="31"/>
      <c r="M479" s="27"/>
      <c r="N479" s="3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15">
        <v>45991</v>
      </c>
      <c r="B480" s="30"/>
      <c r="C480" s="30" t="s">
        <v>1244</v>
      </c>
      <c r="D480" s="15">
        <v>45972</v>
      </c>
      <c r="E480" s="30" t="s">
        <v>1245</v>
      </c>
      <c r="F480" s="30" t="s">
        <v>1246</v>
      </c>
      <c r="G480" s="4">
        <v>14.96</v>
      </c>
      <c r="H480" s="17" t="s">
        <v>508</v>
      </c>
      <c r="I480" s="17" t="s">
        <v>27</v>
      </c>
      <c r="J480" s="17" t="s">
        <v>27</v>
      </c>
      <c r="K480" s="27" t="s">
        <v>526</v>
      </c>
      <c r="L480" s="31"/>
      <c r="M480" s="27"/>
      <c r="N480" s="3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15">
        <v>45991</v>
      </c>
      <c r="B481" s="30"/>
      <c r="C481" s="30" t="s">
        <v>1247</v>
      </c>
      <c r="D481" s="15">
        <v>45828</v>
      </c>
      <c r="E481" s="30" t="s">
        <v>1248</v>
      </c>
      <c r="F481" s="30" t="s">
        <v>1249</v>
      </c>
      <c r="G481" s="4">
        <v>10.36</v>
      </c>
      <c r="H481" s="17" t="s">
        <v>508</v>
      </c>
      <c r="I481" s="17" t="s">
        <v>500</v>
      </c>
      <c r="J481" s="17" t="s">
        <v>27</v>
      </c>
      <c r="K481" s="27" t="s">
        <v>509</v>
      </c>
      <c r="L481" s="31"/>
      <c r="M481" s="27"/>
      <c r="N481" s="3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15">
        <v>45991</v>
      </c>
      <c r="B482" s="30"/>
      <c r="C482" s="30" t="s">
        <v>1247</v>
      </c>
      <c r="D482" s="15">
        <v>45946</v>
      </c>
      <c r="E482" s="30" t="s">
        <v>1250</v>
      </c>
      <c r="F482" s="30" t="s">
        <v>1249</v>
      </c>
      <c r="G482" s="4">
        <v>10</v>
      </c>
      <c r="H482" s="17" t="s">
        <v>508</v>
      </c>
      <c r="I482" s="17" t="s">
        <v>27</v>
      </c>
      <c r="J482" s="17" t="s">
        <v>27</v>
      </c>
      <c r="K482" s="27" t="s">
        <v>526</v>
      </c>
      <c r="L482" s="31"/>
      <c r="M482" s="27"/>
      <c r="N482" s="3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15">
        <v>45991</v>
      </c>
      <c r="B483" s="30"/>
      <c r="C483" s="30" t="s">
        <v>1251</v>
      </c>
      <c r="D483" s="15">
        <v>45813</v>
      </c>
      <c r="E483" s="30" t="s">
        <v>1252</v>
      </c>
      <c r="F483" s="30" t="s">
        <v>1253</v>
      </c>
      <c r="G483" s="4">
        <v>6.01</v>
      </c>
      <c r="H483" s="17" t="s">
        <v>499</v>
      </c>
      <c r="I483" s="17" t="s">
        <v>500</v>
      </c>
      <c r="J483" s="17" t="s">
        <v>27</v>
      </c>
      <c r="K483" s="27" t="s">
        <v>509</v>
      </c>
      <c r="L483" s="31"/>
      <c r="M483" s="27"/>
      <c r="N483" s="3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15">
        <v>45991</v>
      </c>
      <c r="B484" s="30"/>
      <c r="C484" s="30" t="s">
        <v>1254</v>
      </c>
      <c r="D484" s="15">
        <v>45968</v>
      </c>
      <c r="E484" s="30" t="s">
        <v>1255</v>
      </c>
      <c r="F484" s="30" t="s">
        <v>1256</v>
      </c>
      <c r="G484" s="4">
        <v>28</v>
      </c>
      <c r="H484" s="17" t="s">
        <v>508</v>
      </c>
      <c r="I484" s="17" t="s">
        <v>27</v>
      </c>
      <c r="J484" s="17" t="s">
        <v>27</v>
      </c>
      <c r="K484" s="27" t="s">
        <v>526</v>
      </c>
      <c r="L484" s="31"/>
      <c r="M484" s="27"/>
      <c r="N484" s="3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15">
        <v>45991</v>
      </c>
      <c r="B485" s="30"/>
      <c r="C485" s="30" t="s">
        <v>1257</v>
      </c>
      <c r="D485" s="15">
        <v>45865</v>
      </c>
      <c r="E485" s="30" t="s">
        <v>1258</v>
      </c>
      <c r="F485" s="30" t="s">
        <v>1259</v>
      </c>
      <c r="G485" s="4">
        <v>0.84</v>
      </c>
      <c r="H485" s="17" t="s">
        <v>525</v>
      </c>
      <c r="I485" s="17" t="s">
        <v>500</v>
      </c>
      <c r="J485" s="17" t="s">
        <v>27</v>
      </c>
      <c r="K485" s="27" t="s">
        <v>509</v>
      </c>
      <c r="L485" s="31"/>
      <c r="M485" s="27"/>
      <c r="N485" s="3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15">
        <v>45991</v>
      </c>
      <c r="B486" s="30"/>
      <c r="C486" s="30" t="s">
        <v>1260</v>
      </c>
      <c r="D486" s="15">
        <v>45962</v>
      </c>
      <c r="E486" s="30" t="s">
        <v>1261</v>
      </c>
      <c r="F486" s="30" t="s">
        <v>1262</v>
      </c>
      <c r="G486" s="4">
        <v>120.94</v>
      </c>
      <c r="H486" s="17" t="s">
        <v>508</v>
      </c>
      <c r="I486" s="17" t="s">
        <v>27</v>
      </c>
      <c r="J486" s="17" t="s">
        <v>27</v>
      </c>
      <c r="K486" s="27" t="s">
        <v>526</v>
      </c>
      <c r="L486" s="31"/>
      <c r="M486" s="27"/>
      <c r="N486" s="3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15">
        <v>45991</v>
      </c>
      <c r="B487" s="30"/>
      <c r="C487" s="30" t="s">
        <v>1260</v>
      </c>
      <c r="D487" s="15">
        <v>45962</v>
      </c>
      <c r="E487" s="30" t="s">
        <v>1261</v>
      </c>
      <c r="F487" s="30" t="s">
        <v>1263</v>
      </c>
      <c r="G487" s="4">
        <v>52.99</v>
      </c>
      <c r="H487" s="17" t="s">
        <v>508</v>
      </c>
      <c r="I487" s="17" t="s">
        <v>27</v>
      </c>
      <c r="J487" s="17" t="s">
        <v>27</v>
      </c>
      <c r="K487" s="27" t="s">
        <v>526</v>
      </c>
      <c r="L487" s="31"/>
      <c r="M487" s="27"/>
      <c r="N487" s="3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15">
        <v>45991</v>
      </c>
      <c r="B488" s="30"/>
      <c r="C488" s="30" t="s">
        <v>537</v>
      </c>
      <c r="D488" s="15">
        <v>45966</v>
      </c>
      <c r="E488" s="30" t="s">
        <v>1264</v>
      </c>
      <c r="F488" s="30" t="s">
        <v>1265</v>
      </c>
      <c r="G488" s="4">
        <v>3.8</v>
      </c>
      <c r="H488" s="17" t="s">
        <v>499</v>
      </c>
      <c r="I488" s="17" t="s">
        <v>27</v>
      </c>
      <c r="J488" s="17" t="s">
        <v>27</v>
      </c>
      <c r="K488" s="27" t="s">
        <v>526</v>
      </c>
      <c r="L488" s="31"/>
      <c r="M488" s="27"/>
      <c r="N488" s="3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15">
        <v>45991</v>
      </c>
      <c r="B489" s="30"/>
      <c r="C489" s="30" t="s">
        <v>1266</v>
      </c>
      <c r="D489" s="15">
        <v>45857</v>
      </c>
      <c r="E489" s="30" t="s">
        <v>1267</v>
      </c>
      <c r="F489" s="30" t="s">
        <v>1268</v>
      </c>
      <c r="G489" s="4">
        <v>38.14</v>
      </c>
      <c r="H489" s="17" t="s">
        <v>508</v>
      </c>
      <c r="I489" s="17" t="s">
        <v>93</v>
      </c>
      <c r="J489" s="17" t="s">
        <v>27</v>
      </c>
      <c r="K489" s="27" t="s">
        <v>1269</v>
      </c>
      <c r="L489" s="31"/>
      <c r="M489" s="31" t="s">
        <v>1270</v>
      </c>
      <c r="N489" s="3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15">
        <v>45991</v>
      </c>
      <c r="B490" s="30"/>
      <c r="C490" s="30" t="s">
        <v>896</v>
      </c>
      <c r="D490" s="15">
        <v>45980</v>
      </c>
      <c r="E490" s="30" t="s">
        <v>1271</v>
      </c>
      <c r="F490" s="30" t="s">
        <v>1272</v>
      </c>
      <c r="G490" s="4">
        <v>30.08</v>
      </c>
      <c r="H490" s="17" t="s">
        <v>525</v>
      </c>
      <c r="I490" s="17" t="s">
        <v>27</v>
      </c>
      <c r="J490" s="17" t="s">
        <v>27</v>
      </c>
      <c r="K490" s="27" t="s">
        <v>526</v>
      </c>
      <c r="L490" s="31"/>
      <c r="M490" s="27"/>
      <c r="N490" s="3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15">
        <v>45991</v>
      </c>
      <c r="B491" s="30"/>
      <c r="C491" s="30" t="s">
        <v>1273</v>
      </c>
      <c r="D491" s="15">
        <v>45986</v>
      </c>
      <c r="E491" s="30" t="s">
        <v>1274</v>
      </c>
      <c r="F491" s="30" t="s">
        <v>1275</v>
      </c>
      <c r="G491" s="4">
        <v>5</v>
      </c>
      <c r="H491" s="17" t="s">
        <v>508</v>
      </c>
      <c r="I491" s="17" t="s">
        <v>27</v>
      </c>
      <c r="J491" s="17" t="s">
        <v>27</v>
      </c>
      <c r="K491" s="27" t="s">
        <v>526</v>
      </c>
      <c r="L491" s="31"/>
      <c r="M491" s="27"/>
      <c r="N491" s="3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15">
        <v>45991</v>
      </c>
      <c r="B492" s="89"/>
      <c r="C492" s="89" t="s">
        <v>1276</v>
      </c>
      <c r="D492" s="15">
        <v>45975</v>
      </c>
      <c r="E492" s="30" t="s">
        <v>1277</v>
      </c>
      <c r="F492" s="88" t="s">
        <v>1278</v>
      </c>
      <c r="G492" s="4">
        <v>69.85</v>
      </c>
      <c r="H492" s="17" t="s">
        <v>499</v>
      </c>
      <c r="I492" s="17" t="s">
        <v>27</v>
      </c>
      <c r="J492" s="17" t="s">
        <v>27</v>
      </c>
      <c r="K492" s="27" t="s">
        <v>526</v>
      </c>
      <c r="L492" s="31"/>
      <c r="M492" s="27"/>
      <c r="N492" s="3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15">
        <v>45991</v>
      </c>
      <c r="B493" s="30"/>
      <c r="C493" s="30" t="s">
        <v>1279</v>
      </c>
      <c r="D493" s="15">
        <v>45961</v>
      </c>
      <c r="E493" s="30" t="s">
        <v>1280</v>
      </c>
      <c r="F493" s="30" t="s">
        <v>1281</v>
      </c>
      <c r="G493" s="4">
        <v>160</v>
      </c>
      <c r="H493" s="17" t="s">
        <v>508</v>
      </c>
      <c r="I493" s="17" t="s">
        <v>27</v>
      </c>
      <c r="J493" s="17" t="s">
        <v>27</v>
      </c>
      <c r="K493" s="27" t="s">
        <v>526</v>
      </c>
      <c r="L493" s="31"/>
      <c r="M493" s="27"/>
      <c r="N493" s="3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15">
        <v>45991</v>
      </c>
      <c r="B494" s="30"/>
      <c r="C494" s="30" t="s">
        <v>1282</v>
      </c>
      <c r="D494" s="15">
        <v>45978</v>
      </c>
      <c r="E494" s="30" t="s">
        <v>1283</v>
      </c>
      <c r="F494" s="30" t="s">
        <v>1284</v>
      </c>
      <c r="G494" s="4">
        <v>91.86</v>
      </c>
      <c r="H494" s="17" t="s">
        <v>508</v>
      </c>
      <c r="I494" s="17" t="s">
        <v>27</v>
      </c>
      <c r="J494" s="17" t="s">
        <v>27</v>
      </c>
      <c r="K494" s="27" t="s">
        <v>526</v>
      </c>
      <c r="L494" s="31"/>
      <c r="M494" s="27"/>
      <c r="N494" s="3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15">
        <v>45991</v>
      </c>
      <c r="B495" s="30"/>
      <c r="C495" s="30" t="s">
        <v>1285</v>
      </c>
      <c r="D495" s="15">
        <v>45773</v>
      </c>
      <c r="E495" s="30" t="s">
        <v>1286</v>
      </c>
      <c r="F495" s="30" t="s">
        <v>1287</v>
      </c>
      <c r="G495" s="4">
        <v>8.43</v>
      </c>
      <c r="H495" s="17" t="s">
        <v>508</v>
      </c>
      <c r="I495" s="17" t="s">
        <v>500</v>
      </c>
      <c r="J495" s="17" t="s">
        <v>27</v>
      </c>
      <c r="K495" s="27" t="s">
        <v>509</v>
      </c>
      <c r="L495" s="31"/>
      <c r="M495" s="27"/>
      <c r="N495" s="3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15">
        <v>45991</v>
      </c>
      <c r="B496" s="30"/>
      <c r="C496" s="30" t="s">
        <v>1288</v>
      </c>
      <c r="D496" s="15">
        <v>45866</v>
      </c>
      <c r="E496" s="30" t="s">
        <v>1289</v>
      </c>
      <c r="F496" s="30" t="s">
        <v>1290</v>
      </c>
      <c r="G496" s="4">
        <v>2.98</v>
      </c>
      <c r="H496" s="17" t="s">
        <v>508</v>
      </c>
      <c r="I496" s="17" t="s">
        <v>500</v>
      </c>
      <c r="J496" s="17" t="s">
        <v>27</v>
      </c>
      <c r="K496" s="27" t="s">
        <v>509</v>
      </c>
      <c r="L496" s="31"/>
      <c r="M496" s="27"/>
      <c r="N496" s="3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15">
        <v>45991</v>
      </c>
      <c r="B497" s="30"/>
      <c r="C497" s="30" t="s">
        <v>1291</v>
      </c>
      <c r="D497" s="15">
        <v>45970</v>
      </c>
      <c r="E497" s="30" t="s">
        <v>1292</v>
      </c>
      <c r="F497" s="30" t="s">
        <v>1293</v>
      </c>
      <c r="G497" s="4">
        <v>50.7</v>
      </c>
      <c r="H497" s="17" t="s">
        <v>508</v>
      </c>
      <c r="I497" s="17" t="s">
        <v>27</v>
      </c>
      <c r="J497" s="17" t="s">
        <v>27</v>
      </c>
      <c r="K497" s="27" t="s">
        <v>526</v>
      </c>
      <c r="L497" s="31"/>
      <c r="M497" s="27"/>
      <c r="N497" s="3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15">
        <v>45991</v>
      </c>
      <c r="B498" s="30"/>
      <c r="C498" s="30" t="s">
        <v>1294</v>
      </c>
      <c r="D498" s="15">
        <v>45950</v>
      </c>
      <c r="E498" s="30" t="s">
        <v>1295</v>
      </c>
      <c r="F498" s="30" t="s">
        <v>1296</v>
      </c>
      <c r="G498" s="4">
        <v>9.93</v>
      </c>
      <c r="H498" s="17" t="s">
        <v>508</v>
      </c>
      <c r="I498" s="17" t="s">
        <v>27</v>
      </c>
      <c r="J498" s="17" t="s">
        <v>27</v>
      </c>
      <c r="K498" s="27" t="s">
        <v>526</v>
      </c>
      <c r="L498" s="31"/>
      <c r="M498" s="27"/>
      <c r="N498" s="3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15">
        <v>45991</v>
      </c>
      <c r="B499" s="30"/>
      <c r="C499" s="30" t="s">
        <v>785</v>
      </c>
      <c r="D499" s="15">
        <v>45930</v>
      </c>
      <c r="E499" s="30" t="s">
        <v>1297</v>
      </c>
      <c r="F499" s="30" t="s">
        <v>1298</v>
      </c>
      <c r="G499" s="4">
        <v>0.72</v>
      </c>
      <c r="H499" s="17" t="s">
        <v>508</v>
      </c>
      <c r="I499" s="17" t="s">
        <v>27</v>
      </c>
      <c r="J499" s="17" t="s">
        <v>27</v>
      </c>
      <c r="K499" s="27" t="s">
        <v>526</v>
      </c>
      <c r="L499" s="31"/>
      <c r="M499" s="27"/>
      <c r="N499" s="3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15">
        <v>45991</v>
      </c>
      <c r="B500" s="30"/>
      <c r="C500" s="30" t="s">
        <v>1299</v>
      </c>
      <c r="D500" s="15">
        <v>45981</v>
      </c>
      <c r="E500" s="30" t="s">
        <v>1300</v>
      </c>
      <c r="F500" s="30" t="s">
        <v>1301</v>
      </c>
      <c r="G500" s="4">
        <v>6.28</v>
      </c>
      <c r="H500" s="17" t="s">
        <v>508</v>
      </c>
      <c r="I500" s="17" t="s">
        <v>500</v>
      </c>
      <c r="J500" s="17" t="s">
        <v>27</v>
      </c>
      <c r="K500" s="27" t="s">
        <v>509</v>
      </c>
      <c r="L500" s="31"/>
      <c r="M500" s="27"/>
      <c r="N500" s="3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15">
        <v>45991</v>
      </c>
      <c r="B501" s="30"/>
      <c r="C501" s="30" t="s">
        <v>752</v>
      </c>
      <c r="D501" s="15">
        <v>45964</v>
      </c>
      <c r="E501" s="30" t="s">
        <v>1302</v>
      </c>
      <c r="F501" s="30" t="s">
        <v>1303</v>
      </c>
      <c r="G501" s="4">
        <v>1.34</v>
      </c>
      <c r="H501" s="17" t="s">
        <v>508</v>
      </c>
      <c r="I501" s="17" t="s">
        <v>27</v>
      </c>
      <c r="J501" s="17" t="s">
        <v>27</v>
      </c>
      <c r="K501" s="27" t="s">
        <v>526</v>
      </c>
      <c r="L501" s="31"/>
      <c r="M501" s="27"/>
      <c r="N501" s="3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15">
        <v>45991</v>
      </c>
      <c r="B502" s="30"/>
      <c r="C502" s="30" t="s">
        <v>1304</v>
      </c>
      <c r="D502" s="15">
        <v>45979</v>
      </c>
      <c r="E502" s="30" t="s">
        <v>1305</v>
      </c>
      <c r="F502" s="30" t="s">
        <v>1306</v>
      </c>
      <c r="G502" s="4">
        <v>181.61</v>
      </c>
      <c r="H502" s="17" t="s">
        <v>508</v>
      </c>
      <c r="I502" s="17" t="s">
        <v>27</v>
      </c>
      <c r="J502" s="17" t="s">
        <v>27</v>
      </c>
      <c r="K502" s="27" t="s">
        <v>526</v>
      </c>
      <c r="L502" s="31"/>
      <c r="M502" s="27"/>
      <c r="N502" s="3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15">
        <v>45991</v>
      </c>
      <c r="B503" s="30"/>
      <c r="C503" s="30" t="s">
        <v>1307</v>
      </c>
      <c r="D503" s="15">
        <v>45888</v>
      </c>
      <c r="E503" s="30" t="s">
        <v>1308</v>
      </c>
      <c r="F503" s="30" t="s">
        <v>1309</v>
      </c>
      <c r="G503" s="4">
        <v>4.28</v>
      </c>
      <c r="H503" s="17" t="s">
        <v>508</v>
      </c>
      <c r="I503" s="17" t="s">
        <v>27</v>
      </c>
      <c r="J503" s="17" t="s">
        <v>27</v>
      </c>
      <c r="K503" s="27" t="s">
        <v>526</v>
      </c>
      <c r="L503" s="31"/>
      <c r="M503" s="27"/>
      <c r="N503" s="3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15">
        <v>45991</v>
      </c>
      <c r="B504" s="30"/>
      <c r="C504" s="30" t="s">
        <v>1310</v>
      </c>
      <c r="D504" s="15">
        <v>45930</v>
      </c>
      <c r="E504" s="30" t="s">
        <v>1311</v>
      </c>
      <c r="F504" s="30" t="s">
        <v>1312</v>
      </c>
      <c r="G504" s="4">
        <v>7.99</v>
      </c>
      <c r="H504" s="17" t="s">
        <v>525</v>
      </c>
      <c r="I504" s="17" t="s">
        <v>27</v>
      </c>
      <c r="J504" s="17" t="s">
        <v>27</v>
      </c>
      <c r="K504" s="27" t="s">
        <v>526</v>
      </c>
      <c r="L504" s="31"/>
      <c r="M504" s="27"/>
      <c r="N504" s="3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15">
        <v>45991</v>
      </c>
      <c r="B505" s="30"/>
      <c r="C505" s="30" t="s">
        <v>1313</v>
      </c>
      <c r="D505" s="15">
        <v>45868</v>
      </c>
      <c r="E505" s="30" t="s">
        <v>1314</v>
      </c>
      <c r="F505" s="30" t="s">
        <v>1315</v>
      </c>
      <c r="G505" s="4">
        <v>20.4</v>
      </c>
      <c r="H505" s="17" t="s">
        <v>525</v>
      </c>
      <c r="I505" s="17" t="s">
        <v>500</v>
      </c>
      <c r="J505" s="17" t="s">
        <v>27</v>
      </c>
      <c r="K505" s="27" t="s">
        <v>509</v>
      </c>
      <c r="L505" s="31"/>
      <c r="M505" s="27"/>
      <c r="N505" s="3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15">
        <v>45991</v>
      </c>
      <c r="B506" s="30"/>
      <c r="C506" s="30" t="s">
        <v>1316</v>
      </c>
      <c r="D506" s="15">
        <v>45963</v>
      </c>
      <c r="E506" s="30" t="s">
        <v>1317</v>
      </c>
      <c r="F506" s="30" t="s">
        <v>1318</v>
      </c>
      <c r="G506" s="4">
        <v>10</v>
      </c>
      <c r="H506" s="17" t="s">
        <v>18</v>
      </c>
      <c r="I506" s="17" t="s">
        <v>27</v>
      </c>
      <c r="J506" s="17" t="s">
        <v>27</v>
      </c>
      <c r="K506" s="27" t="s">
        <v>526</v>
      </c>
      <c r="L506" s="31"/>
      <c r="M506" s="27"/>
      <c r="N506" s="3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15">
        <v>45991</v>
      </c>
      <c r="B507" s="30"/>
      <c r="C507" s="30" t="s">
        <v>1319</v>
      </c>
      <c r="D507" s="15">
        <v>45933</v>
      </c>
      <c r="E507" s="30" t="s">
        <v>1320</v>
      </c>
      <c r="F507" s="30" t="s">
        <v>1321</v>
      </c>
      <c r="G507" s="4">
        <v>15</v>
      </c>
      <c r="H507" s="17" t="s">
        <v>18</v>
      </c>
      <c r="I507" s="17" t="s">
        <v>27</v>
      </c>
      <c r="J507" s="17" t="s">
        <v>27</v>
      </c>
      <c r="K507" s="27" t="s">
        <v>526</v>
      </c>
      <c r="L507" s="31"/>
      <c r="M507" s="27"/>
      <c r="N507" s="3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15">
        <v>45991</v>
      </c>
      <c r="B508" s="30"/>
      <c r="C508" s="30" t="s">
        <v>1319</v>
      </c>
      <c r="D508" s="15">
        <v>45959</v>
      </c>
      <c r="E508" s="30" t="s">
        <v>1322</v>
      </c>
      <c r="F508" s="30" t="s">
        <v>1321</v>
      </c>
      <c r="G508" s="4">
        <v>11.46</v>
      </c>
      <c r="H508" s="17" t="s">
        <v>18</v>
      </c>
      <c r="I508" s="17" t="s">
        <v>27</v>
      </c>
      <c r="J508" s="17" t="s">
        <v>27</v>
      </c>
      <c r="K508" s="27" t="s">
        <v>526</v>
      </c>
      <c r="L508" s="31"/>
      <c r="M508" s="27"/>
      <c r="N508" s="3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15">
        <v>45991</v>
      </c>
      <c r="B509" s="30"/>
      <c r="C509" s="30" t="s">
        <v>1323</v>
      </c>
      <c r="D509" s="15">
        <v>45947</v>
      </c>
      <c r="E509" s="30" t="s">
        <v>1324</v>
      </c>
      <c r="F509" s="30" t="s">
        <v>1325</v>
      </c>
      <c r="G509" s="4">
        <v>3</v>
      </c>
      <c r="H509" s="17" t="s">
        <v>508</v>
      </c>
      <c r="I509" s="17" t="s">
        <v>500</v>
      </c>
      <c r="J509" s="17" t="s">
        <v>27</v>
      </c>
      <c r="K509" s="27" t="s">
        <v>509</v>
      </c>
      <c r="L509" s="31"/>
      <c r="M509" s="27"/>
      <c r="N509" s="3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15">
        <v>45991</v>
      </c>
      <c r="B510" s="30"/>
      <c r="C510" s="30" t="s">
        <v>1326</v>
      </c>
      <c r="D510" s="15">
        <v>45933</v>
      </c>
      <c r="E510" s="30" t="s">
        <v>1327</v>
      </c>
      <c r="F510" s="30" t="s">
        <v>1328</v>
      </c>
      <c r="G510" s="4">
        <v>10</v>
      </c>
      <c r="H510" s="17" t="s">
        <v>525</v>
      </c>
      <c r="I510" s="17" t="s">
        <v>27</v>
      </c>
      <c r="J510" s="17" t="s">
        <v>27</v>
      </c>
      <c r="K510" s="27" t="s">
        <v>526</v>
      </c>
      <c r="L510" s="31"/>
      <c r="M510" s="27"/>
      <c r="N510" s="3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15">
        <v>45991</v>
      </c>
      <c r="B511" s="30"/>
      <c r="C511" s="30" t="s">
        <v>1329</v>
      </c>
      <c r="D511" s="15">
        <v>45987</v>
      </c>
      <c r="E511" s="30" t="s">
        <v>1330</v>
      </c>
      <c r="F511" s="30" t="s">
        <v>1331</v>
      </c>
      <c r="G511" s="4">
        <v>17.56</v>
      </c>
      <c r="H511" s="17" t="s">
        <v>508</v>
      </c>
      <c r="I511" s="17" t="s">
        <v>27</v>
      </c>
      <c r="J511" s="17" t="s">
        <v>27</v>
      </c>
      <c r="K511" s="27" t="s">
        <v>526</v>
      </c>
      <c r="L511" s="31"/>
      <c r="M511" s="27"/>
      <c r="N511" s="3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15">
        <v>45991</v>
      </c>
      <c r="B512" s="30"/>
      <c r="C512" s="30" t="s">
        <v>1329</v>
      </c>
      <c r="D512" s="15">
        <v>45940</v>
      </c>
      <c r="E512" s="30" t="s">
        <v>1332</v>
      </c>
      <c r="F512" s="30" t="s">
        <v>1331</v>
      </c>
      <c r="G512" s="4">
        <v>1</v>
      </c>
      <c r="H512" s="17" t="s">
        <v>508</v>
      </c>
      <c r="I512" s="17" t="s">
        <v>27</v>
      </c>
      <c r="J512" s="17" t="s">
        <v>27</v>
      </c>
      <c r="K512" s="27" t="s">
        <v>526</v>
      </c>
      <c r="L512" s="31"/>
      <c r="M512" s="27"/>
      <c r="N512" s="3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15">
        <v>45991</v>
      </c>
      <c r="B513" s="30"/>
      <c r="C513" s="30" t="s">
        <v>1333</v>
      </c>
      <c r="D513" s="15">
        <v>45789</v>
      </c>
      <c r="E513" s="30" t="s">
        <v>1334</v>
      </c>
      <c r="F513" s="30" t="s">
        <v>1335</v>
      </c>
      <c r="G513" s="4">
        <v>1.04</v>
      </c>
      <c r="H513" s="17" t="s">
        <v>18</v>
      </c>
      <c r="I513" s="17" t="s">
        <v>500</v>
      </c>
      <c r="J513" s="17" t="s">
        <v>27</v>
      </c>
      <c r="K513" s="27" t="s">
        <v>509</v>
      </c>
      <c r="L513" s="31"/>
      <c r="M513" s="27"/>
      <c r="N513" s="3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15">
        <v>45991</v>
      </c>
      <c r="B514" s="30"/>
      <c r="C514" s="30" t="s">
        <v>1333</v>
      </c>
      <c r="D514" s="15">
        <v>45865</v>
      </c>
      <c r="E514" s="30" t="s">
        <v>1336</v>
      </c>
      <c r="F514" s="30" t="s">
        <v>1335</v>
      </c>
      <c r="G514" s="4">
        <v>3.17</v>
      </c>
      <c r="H514" s="17" t="s">
        <v>18</v>
      </c>
      <c r="I514" s="17" t="s">
        <v>500</v>
      </c>
      <c r="J514" s="17" t="s">
        <v>27</v>
      </c>
      <c r="K514" s="27" t="s">
        <v>509</v>
      </c>
      <c r="L514" s="31"/>
      <c r="M514" s="27"/>
      <c r="N514" s="3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15">
        <v>45991</v>
      </c>
      <c r="B515" s="30"/>
      <c r="C515" s="30" t="s">
        <v>1333</v>
      </c>
      <c r="D515" s="15">
        <v>45963</v>
      </c>
      <c r="E515" s="30" t="s">
        <v>1337</v>
      </c>
      <c r="F515" s="30" t="s">
        <v>1335</v>
      </c>
      <c r="G515" s="4">
        <v>2.28</v>
      </c>
      <c r="H515" s="17" t="s">
        <v>18</v>
      </c>
      <c r="I515" s="17" t="s">
        <v>27</v>
      </c>
      <c r="J515" s="17" t="s">
        <v>27</v>
      </c>
      <c r="K515" s="27" t="s">
        <v>526</v>
      </c>
      <c r="L515" s="31"/>
      <c r="M515" s="27"/>
      <c r="N515" s="3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15">
        <v>45991</v>
      </c>
      <c r="B516" s="30"/>
      <c r="C516" s="30" t="s">
        <v>1338</v>
      </c>
      <c r="D516" s="15">
        <v>45851</v>
      </c>
      <c r="E516" s="30" t="s">
        <v>1339</v>
      </c>
      <c r="F516" s="30" t="s">
        <v>1340</v>
      </c>
      <c r="G516" s="4">
        <v>10</v>
      </c>
      <c r="H516" s="17" t="s">
        <v>525</v>
      </c>
      <c r="I516" s="17" t="s">
        <v>500</v>
      </c>
      <c r="J516" s="17" t="s">
        <v>27</v>
      </c>
      <c r="K516" s="27" t="s">
        <v>509</v>
      </c>
      <c r="L516" s="31"/>
      <c r="M516" s="27"/>
      <c r="N516" s="3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15">
        <v>45991</v>
      </c>
      <c r="B517" s="30"/>
      <c r="C517" s="30" t="s">
        <v>752</v>
      </c>
      <c r="D517" s="15">
        <v>45964</v>
      </c>
      <c r="E517" s="30" t="s">
        <v>1302</v>
      </c>
      <c r="F517" s="30" t="s">
        <v>1341</v>
      </c>
      <c r="G517" s="4">
        <v>5.81</v>
      </c>
      <c r="H517" s="17" t="s">
        <v>18</v>
      </c>
      <c r="I517" s="17" t="s">
        <v>27</v>
      </c>
      <c r="J517" s="17" t="s">
        <v>27</v>
      </c>
      <c r="K517" s="27" t="s">
        <v>526</v>
      </c>
      <c r="L517" s="31"/>
      <c r="M517" s="27"/>
      <c r="N517" s="3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15">
        <v>45991</v>
      </c>
      <c r="B518" s="30"/>
      <c r="C518" s="30" t="s">
        <v>1342</v>
      </c>
      <c r="D518" s="15">
        <v>45941</v>
      </c>
      <c r="E518" s="30" t="s">
        <v>1343</v>
      </c>
      <c r="F518" s="30" t="s">
        <v>1344</v>
      </c>
      <c r="G518" s="4">
        <v>1.34</v>
      </c>
      <c r="H518" s="17" t="s">
        <v>18</v>
      </c>
      <c r="I518" s="17" t="s">
        <v>27</v>
      </c>
      <c r="J518" s="17" t="s">
        <v>27</v>
      </c>
      <c r="K518" s="27" t="s">
        <v>526</v>
      </c>
      <c r="L518" s="31"/>
      <c r="M518" s="27"/>
      <c r="N518" s="3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15">
        <v>45991</v>
      </c>
      <c r="B519" s="30"/>
      <c r="C519" s="30" t="s">
        <v>570</v>
      </c>
      <c r="D519" s="15">
        <v>45939</v>
      </c>
      <c r="E519" s="30" t="s">
        <v>571</v>
      </c>
      <c r="F519" s="30" t="s">
        <v>1345</v>
      </c>
      <c r="G519" s="4">
        <v>0.28</v>
      </c>
      <c r="H519" s="17" t="s">
        <v>18</v>
      </c>
      <c r="I519" s="17" t="s">
        <v>27</v>
      </c>
      <c r="J519" s="17" t="s">
        <v>27</v>
      </c>
      <c r="K519" s="27" t="s">
        <v>526</v>
      </c>
      <c r="L519" s="31"/>
      <c r="M519" s="27"/>
      <c r="N519" s="3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15">
        <v>45991</v>
      </c>
      <c r="B520" s="30"/>
      <c r="C520" s="30" t="s">
        <v>1346</v>
      </c>
      <c r="D520" s="15">
        <v>45963</v>
      </c>
      <c r="E520" s="30" t="s">
        <v>1347</v>
      </c>
      <c r="F520" s="30" t="s">
        <v>1348</v>
      </c>
      <c r="G520" s="4">
        <v>9.54</v>
      </c>
      <c r="H520" s="17" t="s">
        <v>18</v>
      </c>
      <c r="I520" s="17" t="s">
        <v>27</v>
      </c>
      <c r="J520" s="17" t="s">
        <v>27</v>
      </c>
      <c r="K520" s="27" t="s">
        <v>526</v>
      </c>
      <c r="L520" s="31"/>
      <c r="M520" s="27"/>
      <c r="N520" s="3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15">
        <v>45991</v>
      </c>
      <c r="B521" s="30"/>
      <c r="C521" s="30" t="s">
        <v>1349</v>
      </c>
      <c r="D521" s="15">
        <v>45867</v>
      </c>
      <c r="E521" s="30" t="s">
        <v>1350</v>
      </c>
      <c r="F521" s="30" t="s">
        <v>1351</v>
      </c>
      <c r="G521" s="4">
        <v>65</v>
      </c>
      <c r="H521" s="17" t="s">
        <v>18</v>
      </c>
      <c r="I521" s="17" t="s">
        <v>27</v>
      </c>
      <c r="J521" s="17" t="s">
        <v>27</v>
      </c>
      <c r="K521" s="27" t="s">
        <v>526</v>
      </c>
      <c r="L521" s="31"/>
      <c r="M521" s="27"/>
      <c r="N521" s="3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15">
        <v>45991</v>
      </c>
      <c r="B522" s="30"/>
      <c r="C522" s="30" t="s">
        <v>1352</v>
      </c>
      <c r="D522" s="15">
        <v>45931</v>
      </c>
      <c r="E522" s="30" t="s">
        <v>1353</v>
      </c>
      <c r="F522" s="30" t="s">
        <v>1354</v>
      </c>
      <c r="G522" s="4">
        <v>15</v>
      </c>
      <c r="H522" s="17" t="s">
        <v>18</v>
      </c>
      <c r="I522" s="17" t="s">
        <v>27</v>
      </c>
      <c r="J522" s="17" t="s">
        <v>27</v>
      </c>
      <c r="K522" s="27" t="s">
        <v>526</v>
      </c>
      <c r="L522" s="31"/>
      <c r="M522" s="27"/>
      <c r="N522" s="3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15">
        <v>45991</v>
      </c>
      <c r="B523" s="30"/>
      <c r="C523" s="30" t="s">
        <v>1355</v>
      </c>
      <c r="D523" s="15">
        <v>45930</v>
      </c>
      <c r="E523" s="30" t="s">
        <v>1356</v>
      </c>
      <c r="F523" s="30" t="s">
        <v>1357</v>
      </c>
      <c r="G523" s="4">
        <v>7</v>
      </c>
      <c r="H523" s="17" t="s">
        <v>18</v>
      </c>
      <c r="I523" s="17" t="s">
        <v>27</v>
      </c>
      <c r="J523" s="17" t="s">
        <v>27</v>
      </c>
      <c r="K523" s="27" t="s">
        <v>526</v>
      </c>
      <c r="L523" s="31"/>
      <c r="M523" s="27"/>
      <c r="N523" s="3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15">
        <v>45991</v>
      </c>
      <c r="B524" s="30"/>
      <c r="C524" s="30" t="s">
        <v>1358</v>
      </c>
      <c r="D524" s="15">
        <v>45784</v>
      </c>
      <c r="E524" s="30" t="s">
        <v>1359</v>
      </c>
      <c r="F524" s="88" t="s">
        <v>1360</v>
      </c>
      <c r="G524" s="4">
        <v>9.01</v>
      </c>
      <c r="H524" s="17" t="s">
        <v>525</v>
      </c>
      <c r="I524" s="17" t="s">
        <v>500</v>
      </c>
      <c r="J524" s="17" t="s">
        <v>27</v>
      </c>
      <c r="K524" s="27" t="s">
        <v>509</v>
      </c>
      <c r="L524" s="31"/>
      <c r="M524" s="27"/>
      <c r="N524" s="3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15">
        <v>45991</v>
      </c>
      <c r="B525" s="30"/>
      <c r="C525" s="30" t="s">
        <v>1358</v>
      </c>
      <c r="D525" s="15">
        <v>45809</v>
      </c>
      <c r="E525" s="30" t="s">
        <v>1361</v>
      </c>
      <c r="F525" s="88" t="s">
        <v>1360</v>
      </c>
      <c r="G525" s="4">
        <v>4</v>
      </c>
      <c r="H525" s="17" t="s">
        <v>525</v>
      </c>
      <c r="I525" s="17" t="s">
        <v>500</v>
      </c>
      <c r="J525" s="17" t="s">
        <v>27</v>
      </c>
      <c r="K525" s="27" t="s">
        <v>509</v>
      </c>
      <c r="L525" s="31"/>
      <c r="M525" s="27"/>
      <c r="N525" s="3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15">
        <v>45991</v>
      </c>
      <c r="B526" s="30"/>
      <c r="C526" s="30" t="s">
        <v>1358</v>
      </c>
      <c r="D526" s="15">
        <v>45862</v>
      </c>
      <c r="E526" s="30" t="s">
        <v>1362</v>
      </c>
      <c r="F526" s="88" t="s">
        <v>1360</v>
      </c>
      <c r="G526" s="4">
        <v>4.02</v>
      </c>
      <c r="H526" s="17" t="s">
        <v>525</v>
      </c>
      <c r="I526" s="17" t="s">
        <v>500</v>
      </c>
      <c r="J526" s="17" t="s">
        <v>27</v>
      </c>
      <c r="K526" s="27" t="s">
        <v>509</v>
      </c>
      <c r="L526" s="31"/>
      <c r="M526" s="27"/>
      <c r="N526" s="3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15">
        <v>45991</v>
      </c>
      <c r="B527" s="30"/>
      <c r="C527" s="30" t="s">
        <v>1358</v>
      </c>
      <c r="D527" s="15">
        <v>45911</v>
      </c>
      <c r="E527" s="30" t="s">
        <v>1363</v>
      </c>
      <c r="F527" s="88" t="s">
        <v>1360</v>
      </c>
      <c r="G527" s="4">
        <v>0.97</v>
      </c>
      <c r="H527" s="17" t="s">
        <v>525</v>
      </c>
      <c r="I527" s="17" t="s">
        <v>27</v>
      </c>
      <c r="J527" s="17" t="s">
        <v>27</v>
      </c>
      <c r="K527" s="27" t="s">
        <v>526</v>
      </c>
      <c r="L527" s="31"/>
      <c r="M527" s="27"/>
      <c r="N527" s="3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15">
        <v>45991</v>
      </c>
      <c r="B528" s="30"/>
      <c r="C528" s="30" t="s">
        <v>1364</v>
      </c>
      <c r="D528" s="15">
        <v>45951</v>
      </c>
      <c r="E528" s="30" t="s">
        <v>1365</v>
      </c>
      <c r="F528" s="30" t="s">
        <v>1366</v>
      </c>
      <c r="G528" s="4">
        <v>1</v>
      </c>
      <c r="H528" s="17" t="s">
        <v>18</v>
      </c>
      <c r="I528" s="17" t="s">
        <v>27</v>
      </c>
      <c r="J528" s="17" t="s">
        <v>27</v>
      </c>
      <c r="K528" s="27" t="s">
        <v>526</v>
      </c>
      <c r="L528" s="31"/>
      <c r="M528" s="27"/>
      <c r="N528" s="3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15">
        <v>45991</v>
      </c>
      <c r="B529" s="30"/>
      <c r="C529" s="30" t="s">
        <v>1367</v>
      </c>
      <c r="D529" s="15">
        <v>45986</v>
      </c>
      <c r="E529" s="30" t="s">
        <v>1368</v>
      </c>
      <c r="F529" s="30" t="s">
        <v>1369</v>
      </c>
      <c r="G529" s="4">
        <v>100</v>
      </c>
      <c r="H529" s="17" t="s">
        <v>525</v>
      </c>
      <c r="I529" s="17" t="s">
        <v>27</v>
      </c>
      <c r="J529" s="17" t="s">
        <v>27</v>
      </c>
      <c r="K529" s="27" t="s">
        <v>526</v>
      </c>
      <c r="L529" s="31"/>
      <c r="M529" s="27"/>
      <c r="N529" s="3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15">
        <v>45991</v>
      </c>
      <c r="B530" s="2"/>
      <c r="C530" s="2" t="s">
        <v>1370</v>
      </c>
      <c r="D530" s="15">
        <v>45786</v>
      </c>
      <c r="E530" s="30" t="s">
        <v>1371</v>
      </c>
      <c r="F530" s="30" t="s">
        <v>1372</v>
      </c>
      <c r="G530" s="4">
        <v>1.35</v>
      </c>
      <c r="H530" s="17" t="s">
        <v>18</v>
      </c>
      <c r="I530" s="17" t="s">
        <v>500</v>
      </c>
      <c r="J530" s="17" t="s">
        <v>27</v>
      </c>
      <c r="K530" s="27" t="s">
        <v>509</v>
      </c>
      <c r="L530" s="31"/>
      <c r="M530" s="27"/>
      <c r="N530" s="3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15">
        <v>45991</v>
      </c>
      <c r="B531" s="30"/>
      <c r="C531" s="30" t="s">
        <v>1370</v>
      </c>
      <c r="D531" s="15">
        <v>45789</v>
      </c>
      <c r="E531" s="30" t="s">
        <v>1373</v>
      </c>
      <c r="F531" s="30" t="s">
        <v>1372</v>
      </c>
      <c r="G531" s="4">
        <v>1</v>
      </c>
      <c r="H531" s="17" t="s">
        <v>18</v>
      </c>
      <c r="I531" s="17" t="s">
        <v>500</v>
      </c>
      <c r="J531" s="17" t="s">
        <v>27</v>
      </c>
      <c r="K531" s="27" t="s">
        <v>509</v>
      </c>
      <c r="L531" s="31"/>
      <c r="M531" s="27"/>
      <c r="N531" s="3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15">
        <v>45991</v>
      </c>
      <c r="B532" s="30"/>
      <c r="C532" s="30" t="s">
        <v>1370</v>
      </c>
      <c r="D532" s="15">
        <v>45799</v>
      </c>
      <c r="E532" s="30" t="s">
        <v>1374</v>
      </c>
      <c r="F532" s="30" t="s">
        <v>1372</v>
      </c>
      <c r="G532" s="4">
        <v>2.01</v>
      </c>
      <c r="H532" s="17" t="s">
        <v>18</v>
      </c>
      <c r="I532" s="17" t="s">
        <v>500</v>
      </c>
      <c r="J532" s="17" t="s">
        <v>27</v>
      </c>
      <c r="K532" s="27" t="s">
        <v>509</v>
      </c>
      <c r="L532" s="31"/>
      <c r="M532" s="27"/>
      <c r="N532" s="3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15">
        <v>45991</v>
      </c>
      <c r="B533" s="30"/>
      <c r="C533" s="30" t="s">
        <v>1370</v>
      </c>
      <c r="D533" s="15">
        <v>45928</v>
      </c>
      <c r="E533" s="30" t="s">
        <v>1375</v>
      </c>
      <c r="F533" s="30" t="s">
        <v>1372</v>
      </c>
      <c r="G533" s="4">
        <v>0.68</v>
      </c>
      <c r="H533" s="17" t="s">
        <v>18</v>
      </c>
      <c r="I533" s="17" t="s">
        <v>27</v>
      </c>
      <c r="J533" s="17" t="s">
        <v>27</v>
      </c>
      <c r="K533" s="27" t="s">
        <v>526</v>
      </c>
      <c r="L533" s="31"/>
      <c r="M533" s="27"/>
      <c r="N533" s="3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15">
        <v>45991</v>
      </c>
      <c r="B534" s="30"/>
      <c r="C534" s="30" t="s">
        <v>1376</v>
      </c>
      <c r="D534" s="15">
        <v>45867</v>
      </c>
      <c r="E534" s="30" t="s">
        <v>1377</v>
      </c>
      <c r="F534" s="30" t="s">
        <v>1378</v>
      </c>
      <c r="G534" s="4">
        <v>0.58</v>
      </c>
      <c r="H534" s="17" t="s">
        <v>18</v>
      </c>
      <c r="I534" s="17" t="s">
        <v>500</v>
      </c>
      <c r="J534" s="17" t="s">
        <v>27</v>
      </c>
      <c r="K534" s="27" t="s">
        <v>509</v>
      </c>
      <c r="L534" s="31"/>
      <c r="M534" s="27"/>
      <c r="N534" s="3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15">
        <v>45991</v>
      </c>
      <c r="B535" s="30"/>
      <c r="C535" s="30" t="s">
        <v>1379</v>
      </c>
      <c r="D535" s="15">
        <v>45954</v>
      </c>
      <c r="E535" s="30" t="s">
        <v>1380</v>
      </c>
      <c r="F535" s="30" t="s">
        <v>1381</v>
      </c>
      <c r="G535" s="4">
        <v>74</v>
      </c>
      <c r="H535" s="17" t="s">
        <v>18</v>
      </c>
      <c r="I535" s="17" t="s">
        <v>27</v>
      </c>
      <c r="J535" s="17" t="s">
        <v>27</v>
      </c>
      <c r="K535" s="27" t="s">
        <v>526</v>
      </c>
      <c r="L535" s="31"/>
      <c r="M535" s="27"/>
      <c r="N535" s="3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15">
        <v>45991</v>
      </c>
      <c r="B536" s="30"/>
      <c r="C536" s="30" t="s">
        <v>681</v>
      </c>
      <c r="D536" s="15">
        <v>45942</v>
      </c>
      <c r="E536" s="30" t="s">
        <v>1382</v>
      </c>
      <c r="F536" s="30" t="s">
        <v>1383</v>
      </c>
      <c r="G536" s="4">
        <v>8.15</v>
      </c>
      <c r="H536" s="17" t="s">
        <v>508</v>
      </c>
      <c r="I536" s="17" t="s">
        <v>27</v>
      </c>
      <c r="J536" s="17" t="s">
        <v>27</v>
      </c>
      <c r="K536" s="27" t="s">
        <v>526</v>
      </c>
      <c r="L536" s="31"/>
      <c r="M536" s="27"/>
      <c r="N536" s="3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15">
        <v>45991</v>
      </c>
      <c r="B537" s="30"/>
      <c r="C537" s="30" t="s">
        <v>564</v>
      </c>
      <c r="D537" s="15">
        <v>45969</v>
      </c>
      <c r="E537" s="30" t="s">
        <v>1384</v>
      </c>
      <c r="F537" s="30" t="s">
        <v>1385</v>
      </c>
      <c r="G537" s="4">
        <v>10</v>
      </c>
      <c r="H537" s="17" t="s">
        <v>18</v>
      </c>
      <c r="I537" s="17" t="s">
        <v>27</v>
      </c>
      <c r="J537" s="17" t="s">
        <v>27</v>
      </c>
      <c r="K537" s="27" t="s">
        <v>526</v>
      </c>
      <c r="L537" s="31"/>
      <c r="M537" s="27"/>
      <c r="N537" s="3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15">
        <v>45991</v>
      </c>
      <c r="B538" s="30"/>
      <c r="C538" s="30" t="s">
        <v>1386</v>
      </c>
      <c r="D538" s="15">
        <v>45979</v>
      </c>
      <c r="E538" s="30" t="s">
        <v>1387</v>
      </c>
      <c r="F538" s="30" t="s">
        <v>1388</v>
      </c>
      <c r="G538" s="4">
        <v>294.81</v>
      </c>
      <c r="H538" s="17" t="s">
        <v>508</v>
      </c>
      <c r="I538" s="17" t="s">
        <v>27</v>
      </c>
      <c r="J538" s="17" t="s">
        <v>27</v>
      </c>
      <c r="K538" s="27" t="s">
        <v>526</v>
      </c>
      <c r="L538" s="31"/>
      <c r="M538" s="27"/>
      <c r="N538" s="3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15">
        <v>45991</v>
      </c>
      <c r="B539" s="30"/>
      <c r="C539" s="30" t="s">
        <v>1389</v>
      </c>
      <c r="D539" s="15">
        <v>45987</v>
      </c>
      <c r="E539" s="30" t="s">
        <v>1390</v>
      </c>
      <c r="F539" s="30" t="s">
        <v>1391</v>
      </c>
      <c r="G539" s="4">
        <v>10</v>
      </c>
      <c r="H539" s="17" t="s">
        <v>508</v>
      </c>
      <c r="I539" s="17" t="s">
        <v>27</v>
      </c>
      <c r="J539" s="17" t="s">
        <v>27</v>
      </c>
      <c r="K539" s="27" t="s">
        <v>526</v>
      </c>
      <c r="L539" s="31"/>
      <c r="M539" s="27"/>
      <c r="N539" s="3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15">
        <v>45991</v>
      </c>
      <c r="B540" s="30"/>
      <c r="C540" s="30" t="s">
        <v>1392</v>
      </c>
      <c r="D540" s="15">
        <v>45993</v>
      </c>
      <c r="E540" s="30" t="s">
        <v>1393</v>
      </c>
      <c r="F540" s="30" t="s">
        <v>1394</v>
      </c>
      <c r="G540" s="4">
        <v>10</v>
      </c>
      <c r="H540" s="17" t="s">
        <v>508</v>
      </c>
      <c r="I540" s="17" t="s">
        <v>27</v>
      </c>
      <c r="J540" s="17" t="s">
        <v>27</v>
      </c>
      <c r="K540" s="27" t="s">
        <v>526</v>
      </c>
      <c r="L540" s="31"/>
      <c r="M540" s="27"/>
      <c r="N540" s="3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15">
        <v>45991</v>
      </c>
      <c r="B541" s="30"/>
      <c r="C541" s="30" t="s">
        <v>1395</v>
      </c>
      <c r="D541" s="15">
        <v>45932</v>
      </c>
      <c r="E541" s="30" t="s">
        <v>1396</v>
      </c>
      <c r="F541" s="30" t="s">
        <v>1397</v>
      </c>
      <c r="G541" s="4">
        <v>5.15</v>
      </c>
      <c r="H541" s="17" t="s">
        <v>508</v>
      </c>
      <c r="I541" s="17" t="s">
        <v>27</v>
      </c>
      <c r="J541" s="17" t="s">
        <v>27</v>
      </c>
      <c r="K541" s="27" t="s">
        <v>526</v>
      </c>
      <c r="L541" s="31"/>
      <c r="M541" s="27"/>
      <c r="N541" s="3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15">
        <v>45991</v>
      </c>
      <c r="B542" s="30"/>
      <c r="C542" s="30" t="s">
        <v>1055</v>
      </c>
      <c r="D542" s="15">
        <v>45941</v>
      </c>
      <c r="E542" s="30" t="s">
        <v>1059</v>
      </c>
      <c r="F542" s="30" t="s">
        <v>1398</v>
      </c>
      <c r="G542" s="4">
        <v>8.26</v>
      </c>
      <c r="H542" s="17" t="s">
        <v>508</v>
      </c>
      <c r="I542" s="17" t="s">
        <v>27</v>
      </c>
      <c r="J542" s="17" t="s">
        <v>27</v>
      </c>
      <c r="K542" s="27" t="s">
        <v>526</v>
      </c>
      <c r="L542" s="31"/>
      <c r="M542" s="27"/>
      <c r="N542" s="3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15">
        <v>45991</v>
      </c>
      <c r="B543" s="30"/>
      <c r="C543" s="30" t="s">
        <v>1399</v>
      </c>
      <c r="D543" s="15">
        <v>45932</v>
      </c>
      <c r="E543" s="30" t="s">
        <v>1400</v>
      </c>
      <c r="F543" s="30" t="s">
        <v>1401</v>
      </c>
      <c r="G543" s="4">
        <v>18</v>
      </c>
      <c r="H543" s="17" t="s">
        <v>508</v>
      </c>
      <c r="I543" s="17" t="s">
        <v>27</v>
      </c>
      <c r="J543" s="17" t="s">
        <v>27</v>
      </c>
      <c r="K543" s="27" t="s">
        <v>526</v>
      </c>
      <c r="L543" s="31"/>
      <c r="M543" s="27"/>
      <c r="N543" s="3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15">
        <v>45991</v>
      </c>
      <c r="B544" s="30"/>
      <c r="C544" s="30" t="s">
        <v>1402</v>
      </c>
      <c r="D544" s="15">
        <v>45983</v>
      </c>
      <c r="E544" s="30" t="s">
        <v>1403</v>
      </c>
      <c r="F544" s="30" t="s">
        <v>1404</v>
      </c>
      <c r="G544" s="4">
        <v>5.02</v>
      </c>
      <c r="H544" s="17" t="s">
        <v>508</v>
      </c>
      <c r="I544" s="17" t="s">
        <v>27</v>
      </c>
      <c r="J544" s="17" t="s">
        <v>27</v>
      </c>
      <c r="K544" s="27" t="s">
        <v>526</v>
      </c>
      <c r="L544" s="31"/>
      <c r="M544" s="27"/>
      <c r="N544" s="3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15">
        <v>45991</v>
      </c>
      <c r="B545" s="30"/>
      <c r="C545" s="30" t="s">
        <v>1405</v>
      </c>
      <c r="D545" s="15">
        <v>45941</v>
      </c>
      <c r="E545" s="30" t="s">
        <v>1406</v>
      </c>
      <c r="F545" s="30" t="s">
        <v>1407</v>
      </c>
      <c r="G545" s="4">
        <v>6.99</v>
      </c>
      <c r="H545" s="17" t="s">
        <v>508</v>
      </c>
      <c r="I545" s="17" t="s">
        <v>27</v>
      </c>
      <c r="J545" s="17" t="s">
        <v>27</v>
      </c>
      <c r="K545" s="27" t="s">
        <v>526</v>
      </c>
      <c r="L545" s="31"/>
      <c r="M545" s="27"/>
      <c r="N545" s="3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15">
        <v>45991</v>
      </c>
      <c r="B546" s="30"/>
      <c r="C546" s="30" t="s">
        <v>1408</v>
      </c>
      <c r="D546" s="15">
        <v>45989</v>
      </c>
      <c r="E546" s="30" t="s">
        <v>1409</v>
      </c>
      <c r="F546" s="30" t="s">
        <v>1410</v>
      </c>
      <c r="G546" s="4">
        <v>11.98</v>
      </c>
      <c r="H546" s="17" t="s">
        <v>508</v>
      </c>
      <c r="I546" s="17" t="s">
        <v>27</v>
      </c>
      <c r="J546" s="17" t="s">
        <v>27</v>
      </c>
      <c r="K546" s="27" t="s">
        <v>526</v>
      </c>
      <c r="L546" s="31"/>
      <c r="M546" s="27"/>
      <c r="N546" s="3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15">
        <v>45991</v>
      </c>
      <c r="B547" s="30"/>
      <c r="C547" s="30" t="s">
        <v>1411</v>
      </c>
      <c r="D547" s="15">
        <v>45931</v>
      </c>
      <c r="E547" s="30" t="s">
        <v>1412</v>
      </c>
      <c r="F547" s="88" t="s">
        <v>1413</v>
      </c>
      <c r="G547" s="4">
        <v>0.74</v>
      </c>
      <c r="H547" s="17" t="s">
        <v>508</v>
      </c>
      <c r="I547" s="17" t="s">
        <v>27</v>
      </c>
      <c r="J547" s="17" t="s">
        <v>27</v>
      </c>
      <c r="K547" s="27" t="s">
        <v>526</v>
      </c>
      <c r="L547" s="31"/>
      <c r="M547" s="27"/>
      <c r="N547" s="3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15">
        <v>45991</v>
      </c>
      <c r="B548" s="30"/>
      <c r="C548" s="30" t="s">
        <v>1414</v>
      </c>
      <c r="D548" s="15">
        <v>45978</v>
      </c>
      <c r="E548" s="30" t="s">
        <v>1415</v>
      </c>
      <c r="F548" s="30" t="s">
        <v>1416</v>
      </c>
      <c r="G548" s="4">
        <v>13.98</v>
      </c>
      <c r="H548" s="17" t="s">
        <v>508</v>
      </c>
      <c r="I548" s="17" t="s">
        <v>27</v>
      </c>
      <c r="J548" s="17" t="s">
        <v>27</v>
      </c>
      <c r="K548" s="27" t="s">
        <v>526</v>
      </c>
      <c r="L548" s="31"/>
      <c r="M548" s="27"/>
      <c r="N548" s="3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15">
        <v>45991</v>
      </c>
      <c r="B549" s="30"/>
      <c r="C549" s="30" t="s">
        <v>1417</v>
      </c>
      <c r="D549" s="15">
        <v>45940</v>
      </c>
      <c r="E549" s="30" t="s">
        <v>1418</v>
      </c>
      <c r="F549" s="30" t="s">
        <v>1419</v>
      </c>
      <c r="G549" s="4">
        <v>1.2</v>
      </c>
      <c r="H549" s="17" t="s">
        <v>508</v>
      </c>
      <c r="I549" s="17" t="s">
        <v>27</v>
      </c>
      <c r="J549" s="17" t="s">
        <v>27</v>
      </c>
      <c r="K549" s="27" t="s">
        <v>526</v>
      </c>
      <c r="L549" s="31"/>
      <c r="M549" s="27"/>
      <c r="N549" s="3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15">
        <v>45991</v>
      </c>
      <c r="B550" s="30"/>
      <c r="C550" s="30" t="s">
        <v>831</v>
      </c>
      <c r="D550" s="15">
        <v>45987</v>
      </c>
      <c r="E550" s="30" t="s">
        <v>1420</v>
      </c>
      <c r="F550" s="30" t="s">
        <v>1421</v>
      </c>
      <c r="G550" s="4">
        <v>6.87</v>
      </c>
      <c r="H550" s="17" t="s">
        <v>508</v>
      </c>
      <c r="I550" s="17" t="s">
        <v>27</v>
      </c>
      <c r="J550" s="17" t="s">
        <v>27</v>
      </c>
      <c r="K550" s="27" t="s">
        <v>526</v>
      </c>
      <c r="L550" s="31"/>
      <c r="M550" s="27"/>
      <c r="N550" s="3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15">
        <v>45991</v>
      </c>
      <c r="B551" s="30"/>
      <c r="C551" s="30" t="s">
        <v>1422</v>
      </c>
      <c r="D551" s="15">
        <v>45946</v>
      </c>
      <c r="E551" s="30" t="s">
        <v>1423</v>
      </c>
      <c r="F551" s="30" t="s">
        <v>1424</v>
      </c>
      <c r="G551" s="4">
        <v>10</v>
      </c>
      <c r="H551" s="17" t="s">
        <v>508</v>
      </c>
      <c r="I551" s="17" t="s">
        <v>27</v>
      </c>
      <c r="J551" s="17" t="s">
        <v>27</v>
      </c>
      <c r="K551" s="27" t="s">
        <v>526</v>
      </c>
      <c r="L551" s="31"/>
      <c r="M551" s="27"/>
      <c r="N551" s="3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15">
        <v>45991</v>
      </c>
      <c r="B552" s="30"/>
      <c r="C552" s="30" t="s">
        <v>1425</v>
      </c>
      <c r="D552" s="15">
        <v>45988</v>
      </c>
      <c r="E552" s="30" t="s">
        <v>1426</v>
      </c>
      <c r="F552" s="30" t="s">
        <v>1427</v>
      </c>
      <c r="G552" s="4">
        <v>0.38</v>
      </c>
      <c r="H552" s="17" t="s">
        <v>508</v>
      </c>
      <c r="I552" s="17" t="s">
        <v>27</v>
      </c>
      <c r="J552" s="17" t="s">
        <v>27</v>
      </c>
      <c r="K552" s="27" t="s">
        <v>526</v>
      </c>
      <c r="L552" s="31"/>
      <c r="M552" s="27"/>
      <c r="N552" s="3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15">
        <v>45991</v>
      </c>
      <c r="B553" s="30"/>
      <c r="C553" s="30" t="s">
        <v>1428</v>
      </c>
      <c r="D553" s="15">
        <v>45940</v>
      </c>
      <c r="E553" s="30" t="s">
        <v>1429</v>
      </c>
      <c r="F553" s="30" t="s">
        <v>1430</v>
      </c>
      <c r="G553" s="4">
        <v>4</v>
      </c>
      <c r="H553" s="17" t="s">
        <v>508</v>
      </c>
      <c r="I553" s="17" t="s">
        <v>27</v>
      </c>
      <c r="J553" s="17" t="s">
        <v>27</v>
      </c>
      <c r="K553" s="27" t="s">
        <v>526</v>
      </c>
      <c r="L553" s="31"/>
      <c r="M553" s="27"/>
      <c r="N553" s="3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15">
        <v>45991</v>
      </c>
      <c r="B554" s="30"/>
      <c r="C554" s="30" t="s">
        <v>1428</v>
      </c>
      <c r="D554" s="15">
        <v>45987</v>
      </c>
      <c r="E554" s="30" t="s">
        <v>1431</v>
      </c>
      <c r="F554" s="30" t="s">
        <v>1430</v>
      </c>
      <c r="G554" s="4">
        <v>46</v>
      </c>
      <c r="H554" s="17" t="s">
        <v>508</v>
      </c>
      <c r="I554" s="17" t="s">
        <v>27</v>
      </c>
      <c r="J554" s="17" t="s">
        <v>27</v>
      </c>
      <c r="K554" s="27" t="s">
        <v>526</v>
      </c>
      <c r="L554" s="31"/>
      <c r="M554" s="27"/>
      <c r="N554" s="3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15">
        <v>45991</v>
      </c>
      <c r="B555" s="30"/>
      <c r="C555" s="30" t="s">
        <v>853</v>
      </c>
      <c r="D555" s="15">
        <v>45756</v>
      </c>
      <c r="E555" s="30" t="s">
        <v>854</v>
      </c>
      <c r="F555" s="30" t="s">
        <v>1432</v>
      </c>
      <c r="G555" s="4">
        <v>3.86</v>
      </c>
      <c r="H555" s="17" t="s">
        <v>508</v>
      </c>
      <c r="I555" s="17" t="s">
        <v>500</v>
      </c>
      <c r="J555" s="17" t="s">
        <v>27</v>
      </c>
      <c r="K555" s="27" t="s">
        <v>509</v>
      </c>
      <c r="L555" s="31"/>
      <c r="M555" s="27"/>
      <c r="N555" s="3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15">
        <v>45991</v>
      </c>
      <c r="B556" s="30"/>
      <c r="C556" s="30" t="s">
        <v>1433</v>
      </c>
      <c r="D556" s="15">
        <v>45984</v>
      </c>
      <c r="E556" s="30" t="s">
        <v>1434</v>
      </c>
      <c r="F556" s="88" t="s">
        <v>1435</v>
      </c>
      <c r="G556" s="4">
        <v>10</v>
      </c>
      <c r="H556" s="17" t="s">
        <v>508</v>
      </c>
      <c r="I556" s="17" t="s">
        <v>27</v>
      </c>
      <c r="J556" s="17" t="s">
        <v>27</v>
      </c>
      <c r="K556" s="27" t="s">
        <v>526</v>
      </c>
      <c r="L556" s="31"/>
      <c r="M556" s="27"/>
      <c r="N556" s="3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15">
        <v>45991</v>
      </c>
      <c r="B557" s="30"/>
      <c r="C557" s="30" t="s">
        <v>1436</v>
      </c>
      <c r="D557" s="15">
        <v>45963</v>
      </c>
      <c r="E557" s="30" t="s">
        <v>1437</v>
      </c>
      <c r="F557" s="30" t="s">
        <v>1438</v>
      </c>
      <c r="G557" s="4">
        <v>6</v>
      </c>
      <c r="H557" s="17" t="s">
        <v>508</v>
      </c>
      <c r="I557" s="17" t="s">
        <v>27</v>
      </c>
      <c r="J557" s="17" t="s">
        <v>27</v>
      </c>
      <c r="K557" s="27" t="s">
        <v>526</v>
      </c>
      <c r="L557" s="31"/>
      <c r="M557" s="27"/>
      <c r="N557" s="3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15">
        <v>45991</v>
      </c>
      <c r="B558" s="30"/>
      <c r="C558" s="30" t="s">
        <v>1439</v>
      </c>
      <c r="D558" s="15">
        <v>45929</v>
      </c>
      <c r="E558" s="30" t="s">
        <v>1440</v>
      </c>
      <c r="F558" s="30" t="s">
        <v>1441</v>
      </c>
      <c r="G558" s="4">
        <v>3.99</v>
      </c>
      <c r="H558" s="17" t="s">
        <v>525</v>
      </c>
      <c r="I558" s="17" t="s">
        <v>27</v>
      </c>
      <c r="J558" s="17" t="s">
        <v>27</v>
      </c>
      <c r="K558" s="27" t="s">
        <v>526</v>
      </c>
      <c r="L558" s="31"/>
      <c r="M558" s="27"/>
      <c r="N558" s="3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15">
        <v>45991</v>
      </c>
      <c r="B559" s="30"/>
      <c r="C559" s="30" t="s">
        <v>1442</v>
      </c>
      <c r="D559" s="16">
        <v>45979</v>
      </c>
      <c r="E559" s="30" t="s">
        <v>1443</v>
      </c>
      <c r="F559" s="30" t="s">
        <v>1444</v>
      </c>
      <c r="G559" s="4">
        <v>149</v>
      </c>
      <c r="H559" s="17" t="s">
        <v>508</v>
      </c>
      <c r="I559" s="17" t="s">
        <v>27</v>
      </c>
      <c r="J559" s="17" t="s">
        <v>27</v>
      </c>
      <c r="K559" s="27" t="s">
        <v>526</v>
      </c>
      <c r="L559" s="31"/>
      <c r="M559" s="27"/>
      <c r="N559" s="3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15">
        <v>45991</v>
      </c>
      <c r="B560" s="30"/>
      <c r="C560" s="30" t="s">
        <v>1445</v>
      </c>
      <c r="D560" s="15">
        <v>45987</v>
      </c>
      <c r="E560" s="30" t="s">
        <v>1446</v>
      </c>
      <c r="F560" s="30" t="s">
        <v>1447</v>
      </c>
      <c r="G560" s="4">
        <v>2</v>
      </c>
      <c r="H560" s="17" t="s">
        <v>508</v>
      </c>
      <c r="I560" s="17" t="s">
        <v>27</v>
      </c>
      <c r="J560" s="17" t="s">
        <v>27</v>
      </c>
      <c r="K560" s="27" t="s">
        <v>526</v>
      </c>
      <c r="L560" s="31"/>
      <c r="M560" s="27"/>
      <c r="N560" s="3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15">
        <v>45991</v>
      </c>
      <c r="B561" s="30"/>
      <c r="C561" s="30" t="s">
        <v>1445</v>
      </c>
      <c r="D561" s="15">
        <v>45971</v>
      </c>
      <c r="E561" s="30" t="s">
        <v>1448</v>
      </c>
      <c r="F561" s="30" t="s">
        <v>1447</v>
      </c>
      <c r="G561" s="4">
        <v>0.67</v>
      </c>
      <c r="H561" s="17" t="s">
        <v>508</v>
      </c>
      <c r="I561" s="17" t="s">
        <v>27</v>
      </c>
      <c r="J561" s="17" t="s">
        <v>27</v>
      </c>
      <c r="K561" s="27" t="s">
        <v>526</v>
      </c>
      <c r="L561" s="31"/>
      <c r="M561" s="27"/>
      <c r="N561" s="3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15">
        <v>45991</v>
      </c>
      <c r="B562" s="30"/>
      <c r="C562" s="30" t="s">
        <v>1449</v>
      </c>
      <c r="D562" s="15">
        <v>45990</v>
      </c>
      <c r="E562" s="30" t="s">
        <v>1450</v>
      </c>
      <c r="F562" s="30" t="s">
        <v>1451</v>
      </c>
      <c r="G562" s="4">
        <v>5.99</v>
      </c>
      <c r="H562" s="17" t="s">
        <v>508</v>
      </c>
      <c r="I562" s="17" t="s">
        <v>27</v>
      </c>
      <c r="J562" s="17" t="s">
        <v>27</v>
      </c>
      <c r="K562" s="27" t="s">
        <v>526</v>
      </c>
      <c r="L562" s="31"/>
      <c r="M562" s="27"/>
      <c r="N562" s="3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15">
        <v>45991</v>
      </c>
      <c r="B563" s="30"/>
      <c r="C563" s="30" t="s">
        <v>1452</v>
      </c>
      <c r="D563" s="15">
        <v>45957</v>
      </c>
      <c r="E563" s="30" t="s">
        <v>1453</v>
      </c>
      <c r="F563" s="30" t="s">
        <v>1454</v>
      </c>
      <c r="G563" s="4">
        <v>10</v>
      </c>
      <c r="H563" s="17" t="s">
        <v>508</v>
      </c>
      <c r="I563" s="17" t="s">
        <v>27</v>
      </c>
      <c r="J563" s="17" t="s">
        <v>27</v>
      </c>
      <c r="K563" s="27" t="s">
        <v>526</v>
      </c>
      <c r="L563" s="31"/>
      <c r="M563" s="27"/>
      <c r="N563" s="3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15">
        <v>45991</v>
      </c>
      <c r="B564" s="30"/>
      <c r="C564" s="30" t="s">
        <v>1455</v>
      </c>
      <c r="D564" s="15">
        <v>45994</v>
      </c>
      <c r="E564" s="30" t="s">
        <v>1456</v>
      </c>
      <c r="F564" s="30" t="s">
        <v>1457</v>
      </c>
      <c r="G564" s="4">
        <v>50</v>
      </c>
      <c r="H564" s="17" t="s">
        <v>508</v>
      </c>
      <c r="I564" s="17" t="s">
        <v>27</v>
      </c>
      <c r="J564" s="17" t="s">
        <v>27</v>
      </c>
      <c r="K564" s="27" t="s">
        <v>526</v>
      </c>
      <c r="L564" s="31"/>
      <c r="M564" s="27"/>
      <c r="N564" s="3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15">
        <v>45991</v>
      </c>
      <c r="B565" s="30"/>
      <c r="C565" s="30" t="s">
        <v>1458</v>
      </c>
      <c r="D565" s="15">
        <v>45987</v>
      </c>
      <c r="E565" s="30" t="s">
        <v>1459</v>
      </c>
      <c r="F565" s="30" t="s">
        <v>1460</v>
      </c>
      <c r="G565" s="4">
        <v>5.99</v>
      </c>
      <c r="H565" s="17" t="s">
        <v>508</v>
      </c>
      <c r="I565" s="17" t="s">
        <v>27</v>
      </c>
      <c r="J565" s="17" t="s">
        <v>27</v>
      </c>
      <c r="K565" s="27" t="s">
        <v>526</v>
      </c>
      <c r="L565" s="31"/>
      <c r="M565" s="27"/>
      <c r="N565" s="3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15">
        <v>45991</v>
      </c>
      <c r="B566" s="30"/>
      <c r="C566" s="30" t="s">
        <v>1461</v>
      </c>
      <c r="D566" s="15">
        <v>45883</v>
      </c>
      <c r="E566" s="2" t="s">
        <v>1462</v>
      </c>
      <c r="F566" s="30" t="s">
        <v>1463</v>
      </c>
      <c r="G566" s="4">
        <v>7.31</v>
      </c>
      <c r="H566" s="17" t="s">
        <v>508</v>
      </c>
      <c r="I566" s="17" t="s">
        <v>27</v>
      </c>
      <c r="J566" s="17" t="s">
        <v>27</v>
      </c>
      <c r="K566" s="27" t="s">
        <v>526</v>
      </c>
      <c r="L566" s="31"/>
      <c r="M566" s="27"/>
      <c r="N566" s="3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15">
        <v>45991</v>
      </c>
      <c r="B567" s="30"/>
      <c r="C567" s="30" t="s">
        <v>1461</v>
      </c>
      <c r="D567" s="15">
        <v>45989</v>
      </c>
      <c r="E567" s="2" t="s">
        <v>1464</v>
      </c>
      <c r="F567" s="30" t="s">
        <v>1463</v>
      </c>
      <c r="G567" s="4">
        <v>10</v>
      </c>
      <c r="H567" s="17" t="s">
        <v>508</v>
      </c>
      <c r="I567" s="17" t="s">
        <v>27</v>
      </c>
      <c r="J567" s="17" t="s">
        <v>27</v>
      </c>
      <c r="K567" s="27" t="s">
        <v>526</v>
      </c>
      <c r="L567" s="31"/>
      <c r="M567" s="27"/>
      <c r="N567" s="3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15">
        <v>45991</v>
      </c>
      <c r="B568" s="30"/>
      <c r="C568" s="30" t="s">
        <v>1465</v>
      </c>
      <c r="D568" s="15">
        <v>45972</v>
      </c>
      <c r="E568" s="30" t="s">
        <v>1466</v>
      </c>
      <c r="F568" s="30" t="s">
        <v>1467</v>
      </c>
      <c r="G568" s="4">
        <v>1</v>
      </c>
      <c r="H568" s="17" t="s">
        <v>508</v>
      </c>
      <c r="I568" s="17" t="s">
        <v>27</v>
      </c>
      <c r="J568" s="17" t="s">
        <v>27</v>
      </c>
      <c r="K568" s="27" t="s">
        <v>526</v>
      </c>
      <c r="L568" s="31"/>
      <c r="M568" s="27"/>
      <c r="N568" s="3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15">
        <v>45991</v>
      </c>
      <c r="B569" s="30"/>
      <c r="C569" s="30" t="s">
        <v>1468</v>
      </c>
      <c r="D569" s="15">
        <v>45763</v>
      </c>
      <c r="E569" s="30" t="s">
        <v>1469</v>
      </c>
      <c r="F569" s="30" t="s">
        <v>1470</v>
      </c>
      <c r="G569" s="4">
        <v>8.2</v>
      </c>
      <c r="H569" s="17" t="s">
        <v>508</v>
      </c>
      <c r="I569" s="17" t="s">
        <v>500</v>
      </c>
      <c r="J569" s="17" t="s">
        <v>27</v>
      </c>
      <c r="K569" s="27" t="s">
        <v>509</v>
      </c>
      <c r="L569" s="31"/>
      <c r="M569" s="27"/>
      <c r="N569" s="3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15">
        <v>45991</v>
      </c>
      <c r="B570" s="30"/>
      <c r="C570" s="30" t="s">
        <v>713</v>
      </c>
      <c r="D570" s="15">
        <v>45990</v>
      </c>
      <c r="E570" s="30" t="s">
        <v>1471</v>
      </c>
      <c r="F570" s="30" t="s">
        <v>1472</v>
      </c>
      <c r="G570" s="4">
        <v>0.27</v>
      </c>
      <c r="H570" s="17" t="s">
        <v>508</v>
      </c>
      <c r="I570" s="17" t="s">
        <v>27</v>
      </c>
      <c r="J570" s="17" t="s">
        <v>27</v>
      </c>
      <c r="K570" s="27" t="s">
        <v>526</v>
      </c>
      <c r="L570" s="31"/>
      <c r="M570" s="27"/>
      <c r="N570" s="3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15">
        <v>45991</v>
      </c>
      <c r="B571" s="30"/>
      <c r="C571" s="30" t="s">
        <v>732</v>
      </c>
      <c r="D571" s="15">
        <v>45937</v>
      </c>
      <c r="E571" s="30" t="s">
        <v>1473</v>
      </c>
      <c r="F571" s="30" t="s">
        <v>1474</v>
      </c>
      <c r="G571" s="4">
        <v>5.99</v>
      </c>
      <c r="H571" s="17" t="s">
        <v>508</v>
      </c>
      <c r="I571" s="17" t="s">
        <v>27</v>
      </c>
      <c r="J571" s="17" t="s">
        <v>27</v>
      </c>
      <c r="K571" s="27" t="s">
        <v>526</v>
      </c>
      <c r="L571" s="31"/>
      <c r="M571" s="27"/>
      <c r="N571" s="3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15">
        <v>45991</v>
      </c>
      <c r="B572" s="30"/>
      <c r="C572" s="30" t="s">
        <v>1475</v>
      </c>
      <c r="D572" s="15">
        <v>45920</v>
      </c>
      <c r="E572" s="2" t="s">
        <v>1476</v>
      </c>
      <c r="F572" s="30" t="s">
        <v>1477</v>
      </c>
      <c r="G572" s="4">
        <v>33.09</v>
      </c>
      <c r="H572" s="17" t="s">
        <v>508</v>
      </c>
      <c r="I572" s="17" t="s">
        <v>500</v>
      </c>
      <c r="J572" s="17" t="s">
        <v>27</v>
      </c>
      <c r="K572" s="27" t="s">
        <v>509</v>
      </c>
      <c r="L572" s="31"/>
      <c r="M572" s="27"/>
      <c r="N572" s="3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15">
        <v>45991</v>
      </c>
      <c r="B573" s="30"/>
      <c r="C573" s="30" t="s">
        <v>1475</v>
      </c>
      <c r="D573" s="15">
        <v>45920</v>
      </c>
      <c r="E573" s="2" t="s">
        <v>1476</v>
      </c>
      <c r="F573" s="30" t="s">
        <v>1478</v>
      </c>
      <c r="G573" s="4">
        <v>5</v>
      </c>
      <c r="H573" s="17" t="s">
        <v>508</v>
      </c>
      <c r="I573" s="17" t="s">
        <v>500</v>
      </c>
      <c r="J573" s="17" t="s">
        <v>27</v>
      </c>
      <c r="K573" s="27" t="s">
        <v>509</v>
      </c>
      <c r="L573" s="31"/>
      <c r="M573" s="27"/>
      <c r="N573" s="3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15">
        <v>45991</v>
      </c>
      <c r="B574" s="30"/>
      <c r="C574" s="30" t="s">
        <v>1479</v>
      </c>
      <c r="D574" s="15">
        <v>45976</v>
      </c>
      <c r="E574" s="30" t="s">
        <v>1480</v>
      </c>
      <c r="F574" s="30" t="s">
        <v>1481</v>
      </c>
      <c r="G574" s="4">
        <v>4.99</v>
      </c>
      <c r="H574" s="17" t="s">
        <v>508</v>
      </c>
      <c r="I574" s="17" t="s">
        <v>27</v>
      </c>
      <c r="J574" s="17" t="s">
        <v>27</v>
      </c>
      <c r="K574" s="27" t="s">
        <v>526</v>
      </c>
      <c r="L574" s="31"/>
      <c r="M574" s="27"/>
      <c r="N574" s="3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15">
        <v>45991</v>
      </c>
      <c r="B575" s="30"/>
      <c r="C575" s="30" t="s">
        <v>1482</v>
      </c>
      <c r="D575" s="15">
        <v>45987</v>
      </c>
      <c r="E575" s="30" t="s">
        <v>1483</v>
      </c>
      <c r="F575" s="30" t="s">
        <v>1484</v>
      </c>
      <c r="G575" s="4">
        <v>4</v>
      </c>
      <c r="H575" s="17" t="s">
        <v>508</v>
      </c>
      <c r="I575" s="17" t="s">
        <v>27</v>
      </c>
      <c r="J575" s="17" t="s">
        <v>27</v>
      </c>
      <c r="K575" s="27" t="s">
        <v>526</v>
      </c>
      <c r="L575" s="31"/>
      <c r="M575" s="27"/>
      <c r="N575" s="3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15">
        <v>45991</v>
      </c>
      <c r="B576" s="30"/>
      <c r="C576" s="30" t="s">
        <v>1485</v>
      </c>
      <c r="D576" s="15">
        <v>45890</v>
      </c>
      <c r="E576" s="30" t="s">
        <v>1486</v>
      </c>
      <c r="F576" s="30" t="s">
        <v>1487</v>
      </c>
      <c r="G576" s="4">
        <v>2.25</v>
      </c>
      <c r="H576" s="17" t="s">
        <v>508</v>
      </c>
      <c r="I576" s="17" t="s">
        <v>500</v>
      </c>
      <c r="J576" s="17" t="s">
        <v>27</v>
      </c>
      <c r="K576" s="27" t="s">
        <v>509</v>
      </c>
      <c r="L576" s="31"/>
      <c r="M576" s="27"/>
      <c r="N576" s="3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15">
        <v>45991</v>
      </c>
      <c r="B577" s="30"/>
      <c r="C577" s="30" t="s">
        <v>1488</v>
      </c>
      <c r="D577" s="15">
        <v>45880</v>
      </c>
      <c r="E577" s="30" t="s">
        <v>1489</v>
      </c>
      <c r="F577" s="88" t="s">
        <v>1490</v>
      </c>
      <c r="G577" s="4">
        <v>10</v>
      </c>
      <c r="H577" s="17" t="s">
        <v>508</v>
      </c>
      <c r="I577" s="17" t="s">
        <v>500</v>
      </c>
      <c r="J577" s="17" t="s">
        <v>27</v>
      </c>
      <c r="K577" s="27" t="s">
        <v>509</v>
      </c>
      <c r="L577" s="31"/>
      <c r="M577" s="27"/>
      <c r="N577" s="3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15">
        <v>45991</v>
      </c>
      <c r="B578" s="30"/>
      <c r="C578" s="30" t="s">
        <v>1491</v>
      </c>
      <c r="D578" s="15">
        <v>45929</v>
      </c>
      <c r="E578" s="30" t="s">
        <v>1492</v>
      </c>
      <c r="F578" s="30" t="s">
        <v>1493</v>
      </c>
      <c r="G578" s="4">
        <v>0.69</v>
      </c>
      <c r="H578" s="17" t="s">
        <v>508</v>
      </c>
      <c r="I578" s="17" t="s">
        <v>27</v>
      </c>
      <c r="J578" s="17" t="s">
        <v>27</v>
      </c>
      <c r="K578" s="27" t="s">
        <v>526</v>
      </c>
      <c r="L578" s="31"/>
      <c r="M578" s="27"/>
      <c r="N578" s="3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15">
        <v>45991</v>
      </c>
      <c r="B579" s="30"/>
      <c r="C579" s="30" t="s">
        <v>1494</v>
      </c>
      <c r="D579" s="15">
        <v>45957</v>
      </c>
      <c r="E579" s="30" t="s">
        <v>1495</v>
      </c>
      <c r="F579" s="30" t="s">
        <v>1496</v>
      </c>
      <c r="G579" s="4">
        <v>13.2</v>
      </c>
      <c r="H579" s="17" t="s">
        <v>508</v>
      </c>
      <c r="I579" s="17" t="s">
        <v>27</v>
      </c>
      <c r="J579" s="17" t="s">
        <v>27</v>
      </c>
      <c r="K579" s="27" t="s">
        <v>526</v>
      </c>
      <c r="L579" s="31"/>
      <c r="M579" s="27"/>
      <c r="N579" s="3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15">
        <v>45991</v>
      </c>
      <c r="B580" s="30"/>
      <c r="C580" s="30" t="s">
        <v>1497</v>
      </c>
      <c r="D580" s="15">
        <v>45979</v>
      </c>
      <c r="E580" s="30" t="s">
        <v>1498</v>
      </c>
      <c r="F580" s="30" t="s">
        <v>1499</v>
      </c>
      <c r="G580" s="4">
        <v>134.79</v>
      </c>
      <c r="H580" s="17" t="s">
        <v>508</v>
      </c>
      <c r="I580" s="17" t="s">
        <v>27</v>
      </c>
      <c r="J580" s="17" t="s">
        <v>27</v>
      </c>
      <c r="K580" s="27" t="s">
        <v>526</v>
      </c>
      <c r="L580" s="31"/>
      <c r="M580" s="27"/>
      <c r="N580" s="3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15">
        <v>45991</v>
      </c>
      <c r="B581" s="30"/>
      <c r="C581" s="30" t="s">
        <v>1500</v>
      </c>
      <c r="D581" s="15">
        <v>45930</v>
      </c>
      <c r="E581" s="30" t="s">
        <v>1501</v>
      </c>
      <c r="F581" s="30" t="s">
        <v>1502</v>
      </c>
      <c r="G581" s="4">
        <v>10</v>
      </c>
      <c r="H581" s="17" t="s">
        <v>508</v>
      </c>
      <c r="I581" s="17" t="s">
        <v>27</v>
      </c>
      <c r="J581" s="17" t="s">
        <v>27</v>
      </c>
      <c r="K581" s="27" t="s">
        <v>526</v>
      </c>
      <c r="L581" s="31"/>
      <c r="M581" s="27"/>
      <c r="N581" s="3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15">
        <v>45991</v>
      </c>
      <c r="B582" s="30"/>
      <c r="C582" s="30" t="s">
        <v>1503</v>
      </c>
      <c r="D582" s="15">
        <v>45971</v>
      </c>
      <c r="E582" s="30" t="s">
        <v>1504</v>
      </c>
      <c r="F582" s="30" t="s">
        <v>1505</v>
      </c>
      <c r="G582" s="4">
        <v>0.78</v>
      </c>
      <c r="H582" s="17" t="s">
        <v>508</v>
      </c>
      <c r="I582" s="17" t="s">
        <v>27</v>
      </c>
      <c r="J582" s="17" t="s">
        <v>27</v>
      </c>
      <c r="K582" s="27" t="s">
        <v>526</v>
      </c>
      <c r="L582" s="31"/>
      <c r="M582" s="27"/>
      <c r="N582" s="3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15">
        <v>45991</v>
      </c>
      <c r="B583" s="30"/>
      <c r="C583" s="30" t="s">
        <v>1506</v>
      </c>
      <c r="D583" s="15">
        <v>45788</v>
      </c>
      <c r="E583" s="30" t="s">
        <v>1507</v>
      </c>
      <c r="F583" s="30" t="s">
        <v>1508</v>
      </c>
      <c r="G583" s="4">
        <v>39.99</v>
      </c>
      <c r="H583" s="17" t="s">
        <v>508</v>
      </c>
      <c r="I583" s="17" t="s">
        <v>500</v>
      </c>
      <c r="J583" s="17" t="s">
        <v>27</v>
      </c>
      <c r="K583" s="27" t="s">
        <v>509</v>
      </c>
      <c r="L583" s="31"/>
      <c r="M583" s="27"/>
      <c r="N583" s="3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15">
        <v>45991</v>
      </c>
      <c r="B584" s="30"/>
      <c r="C584" s="30" t="s">
        <v>1506</v>
      </c>
      <c r="D584" s="15">
        <v>45932</v>
      </c>
      <c r="E584" s="30" t="s">
        <v>1509</v>
      </c>
      <c r="F584" s="30" t="s">
        <v>1508</v>
      </c>
      <c r="G584" s="4">
        <v>7.99</v>
      </c>
      <c r="H584" s="17" t="s">
        <v>508</v>
      </c>
      <c r="I584" s="17" t="s">
        <v>27</v>
      </c>
      <c r="J584" s="17" t="s">
        <v>27</v>
      </c>
      <c r="K584" s="27" t="s">
        <v>526</v>
      </c>
      <c r="L584" s="31"/>
      <c r="M584" s="27"/>
      <c r="N584" s="3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15">
        <v>45991</v>
      </c>
      <c r="B585" s="30"/>
      <c r="C585" s="30" t="s">
        <v>1510</v>
      </c>
      <c r="D585" s="15">
        <v>45942</v>
      </c>
      <c r="E585" s="30" t="s">
        <v>1511</v>
      </c>
      <c r="F585" s="30" t="s">
        <v>1512</v>
      </c>
      <c r="G585" s="4">
        <v>63.8</v>
      </c>
      <c r="H585" s="17" t="s">
        <v>508</v>
      </c>
      <c r="I585" s="17" t="s">
        <v>27</v>
      </c>
      <c r="J585" s="17" t="s">
        <v>27</v>
      </c>
      <c r="K585" s="27" t="s">
        <v>526</v>
      </c>
      <c r="L585" s="31"/>
      <c r="M585" s="27"/>
      <c r="N585" s="3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15">
        <v>45991</v>
      </c>
      <c r="B586" s="30"/>
      <c r="C586" s="30" t="s">
        <v>752</v>
      </c>
      <c r="D586" s="15">
        <v>45944</v>
      </c>
      <c r="E586" s="30" t="s">
        <v>753</v>
      </c>
      <c r="F586" s="30" t="s">
        <v>1513</v>
      </c>
      <c r="G586" s="4">
        <v>0.76</v>
      </c>
      <c r="H586" s="17" t="s">
        <v>508</v>
      </c>
      <c r="I586" s="17" t="s">
        <v>27</v>
      </c>
      <c r="J586" s="17" t="s">
        <v>27</v>
      </c>
      <c r="K586" s="27" t="s">
        <v>662</v>
      </c>
      <c r="L586" s="31"/>
      <c r="M586" s="27"/>
      <c r="N586" s="3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15">
        <v>45991</v>
      </c>
      <c r="B587" s="2"/>
      <c r="C587" s="2" t="s">
        <v>1514</v>
      </c>
      <c r="D587" s="15">
        <v>45976</v>
      </c>
      <c r="E587" s="2" t="s">
        <v>1515</v>
      </c>
      <c r="F587" s="2" t="s">
        <v>1516</v>
      </c>
      <c r="G587" s="4">
        <v>2</v>
      </c>
      <c r="H587" s="17" t="s">
        <v>508</v>
      </c>
      <c r="I587" s="17" t="s">
        <v>27</v>
      </c>
      <c r="J587" s="17" t="s">
        <v>27</v>
      </c>
      <c r="K587" s="27" t="s">
        <v>526</v>
      </c>
      <c r="L587" s="31"/>
      <c r="M587" s="27"/>
      <c r="N587" s="3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15">
        <v>45991</v>
      </c>
      <c r="B588" s="2"/>
      <c r="C588" s="2" t="s">
        <v>1517</v>
      </c>
      <c r="D588" s="15">
        <v>45884</v>
      </c>
      <c r="E588" s="2" t="s">
        <v>1518</v>
      </c>
      <c r="F588" s="2" t="s">
        <v>1519</v>
      </c>
      <c r="G588" s="22">
        <v>186.71</v>
      </c>
      <c r="H588" s="17" t="s">
        <v>508</v>
      </c>
      <c r="I588" s="18" t="s">
        <v>500</v>
      </c>
      <c r="J588" s="18" t="s">
        <v>27</v>
      </c>
      <c r="K588" s="27" t="s">
        <v>509</v>
      </c>
      <c r="L588" s="31"/>
      <c r="M588" s="27"/>
      <c r="N588" s="3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15">
        <v>45991</v>
      </c>
      <c r="B589" s="2"/>
      <c r="C589" s="2" t="s">
        <v>1520</v>
      </c>
      <c r="D589" s="15">
        <v>45971</v>
      </c>
      <c r="E589" s="2" t="s">
        <v>1521</v>
      </c>
      <c r="F589" s="2" t="s">
        <v>1522</v>
      </c>
      <c r="G589" s="22">
        <v>89</v>
      </c>
      <c r="H589" s="17" t="s">
        <v>508</v>
      </c>
      <c r="I589" s="17" t="s">
        <v>27</v>
      </c>
      <c r="J589" s="17" t="s">
        <v>27</v>
      </c>
      <c r="K589" s="27" t="s">
        <v>526</v>
      </c>
      <c r="L589" s="31"/>
      <c r="M589" s="27"/>
      <c r="N589" s="3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15">
        <v>45991</v>
      </c>
      <c r="B590" s="2"/>
      <c r="C590" s="2" t="s">
        <v>1520</v>
      </c>
      <c r="D590" s="15">
        <v>45971</v>
      </c>
      <c r="E590" s="2" t="s">
        <v>1521</v>
      </c>
      <c r="F590" s="2" t="s">
        <v>1523</v>
      </c>
      <c r="G590" s="22">
        <v>83.74</v>
      </c>
      <c r="H590" s="17" t="s">
        <v>508</v>
      </c>
      <c r="I590" s="17" t="s">
        <v>27</v>
      </c>
      <c r="J590" s="17" t="s">
        <v>27</v>
      </c>
      <c r="K590" s="27" t="s">
        <v>526</v>
      </c>
      <c r="L590" s="31"/>
      <c r="M590" s="27"/>
      <c r="N590" s="3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15">
        <v>45991</v>
      </c>
      <c r="B591" s="30"/>
      <c r="C591" s="30" t="s">
        <v>1524</v>
      </c>
      <c r="D591" s="15">
        <v>45930</v>
      </c>
      <c r="E591" s="30" t="s">
        <v>1525</v>
      </c>
      <c r="F591" s="43" t="s">
        <v>1526</v>
      </c>
      <c r="G591" s="4">
        <v>2.53</v>
      </c>
      <c r="H591" s="17" t="s">
        <v>499</v>
      </c>
      <c r="I591" s="17" t="s">
        <v>27</v>
      </c>
      <c r="J591" s="17" t="s">
        <v>27</v>
      </c>
      <c r="K591" s="27" t="s">
        <v>526</v>
      </c>
      <c r="L591" s="31"/>
      <c r="M591" s="27"/>
      <c r="N591" s="3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15">
        <v>45991</v>
      </c>
      <c r="B592" s="30"/>
      <c r="C592" s="30" t="s">
        <v>1524</v>
      </c>
      <c r="D592" s="15">
        <v>45961</v>
      </c>
      <c r="E592" s="30" t="s">
        <v>1527</v>
      </c>
      <c r="F592" s="43" t="s">
        <v>1526</v>
      </c>
      <c r="G592" s="4">
        <v>6.29</v>
      </c>
      <c r="H592" s="17" t="s">
        <v>499</v>
      </c>
      <c r="I592" s="17" t="s">
        <v>27</v>
      </c>
      <c r="J592" s="17" t="s">
        <v>27</v>
      </c>
      <c r="K592" s="27" t="s">
        <v>526</v>
      </c>
      <c r="L592" s="31"/>
      <c r="M592" s="27"/>
      <c r="N592" s="3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15">
        <v>45991</v>
      </c>
      <c r="B593" s="30"/>
      <c r="C593" s="30" t="s">
        <v>1528</v>
      </c>
      <c r="D593" s="15">
        <v>45972</v>
      </c>
      <c r="E593" s="30" t="s">
        <v>1529</v>
      </c>
      <c r="F593" s="30" t="s">
        <v>1530</v>
      </c>
      <c r="G593" s="4">
        <v>0.4</v>
      </c>
      <c r="H593" s="17" t="s">
        <v>499</v>
      </c>
      <c r="I593" s="17" t="s">
        <v>27</v>
      </c>
      <c r="J593" s="17" t="s">
        <v>27</v>
      </c>
      <c r="K593" s="27" t="s">
        <v>526</v>
      </c>
      <c r="L593" s="31"/>
      <c r="M593" s="27"/>
      <c r="N593" s="3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15">
        <v>45991</v>
      </c>
      <c r="B594" s="30"/>
      <c r="C594" s="30" t="s">
        <v>1531</v>
      </c>
      <c r="D594" s="15">
        <v>45886</v>
      </c>
      <c r="E594" s="30" t="s">
        <v>1532</v>
      </c>
      <c r="F594" s="30" t="s">
        <v>1533</v>
      </c>
      <c r="G594" s="4">
        <v>1.17</v>
      </c>
      <c r="H594" s="17" t="s">
        <v>499</v>
      </c>
      <c r="I594" s="17" t="s">
        <v>27</v>
      </c>
      <c r="J594" s="17" t="s">
        <v>27</v>
      </c>
      <c r="K594" s="27" t="s">
        <v>662</v>
      </c>
      <c r="L594" s="31"/>
      <c r="M594" s="27"/>
      <c r="N594" s="3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15">
        <v>45991</v>
      </c>
      <c r="B595" s="2"/>
      <c r="C595" s="2" t="s">
        <v>1534</v>
      </c>
      <c r="D595" s="15">
        <v>45974</v>
      </c>
      <c r="E595" s="2" t="s">
        <v>1535</v>
      </c>
      <c r="F595" s="2" t="s">
        <v>1536</v>
      </c>
      <c r="G595" s="22">
        <v>153.79</v>
      </c>
      <c r="H595" s="17" t="s">
        <v>508</v>
      </c>
      <c r="I595" s="17" t="s">
        <v>27</v>
      </c>
      <c r="J595" s="17" t="s">
        <v>27</v>
      </c>
      <c r="K595" s="17" t="s">
        <v>526</v>
      </c>
      <c r="L595" s="31"/>
      <c r="M595" s="27"/>
      <c r="N595" s="3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15">
        <v>45991</v>
      </c>
      <c r="B596" s="2"/>
      <c r="C596" s="2" t="s">
        <v>1537</v>
      </c>
      <c r="D596" s="15">
        <v>45974</v>
      </c>
      <c r="E596" s="22" t="s">
        <v>1538</v>
      </c>
      <c r="F596" s="2" t="s">
        <v>1539</v>
      </c>
      <c r="G596" s="4">
        <v>24</v>
      </c>
      <c r="H596" s="17" t="s">
        <v>508</v>
      </c>
      <c r="I596" s="17" t="s">
        <v>27</v>
      </c>
      <c r="J596" s="17" t="s">
        <v>27</v>
      </c>
      <c r="K596" s="17" t="s">
        <v>526</v>
      </c>
      <c r="L596" s="31"/>
      <c r="M596" s="27"/>
      <c r="N596" s="3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15">
        <v>45991</v>
      </c>
      <c r="B597" s="30"/>
      <c r="C597" s="30" t="s">
        <v>1540</v>
      </c>
      <c r="D597" s="15">
        <v>45959</v>
      </c>
      <c r="E597" s="30" t="s">
        <v>1541</v>
      </c>
      <c r="F597" s="30" t="s">
        <v>1542</v>
      </c>
      <c r="G597" s="4">
        <v>61.76</v>
      </c>
      <c r="H597" s="17" t="s">
        <v>18</v>
      </c>
      <c r="I597" s="17" t="s">
        <v>27</v>
      </c>
      <c r="J597" s="17" t="s">
        <v>27</v>
      </c>
      <c r="K597" s="27" t="s">
        <v>662</v>
      </c>
      <c r="L597" s="31"/>
      <c r="M597" s="27"/>
      <c r="N597" s="3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15">
        <v>45991</v>
      </c>
      <c r="B598" s="30"/>
      <c r="C598" s="30" t="s">
        <v>1543</v>
      </c>
      <c r="D598" s="15">
        <v>45918</v>
      </c>
      <c r="E598" s="30" t="s">
        <v>1544</v>
      </c>
      <c r="F598" s="30" t="s">
        <v>1545</v>
      </c>
      <c r="G598" s="4">
        <v>1.01</v>
      </c>
      <c r="H598" s="17" t="s">
        <v>18</v>
      </c>
      <c r="I598" s="17" t="s">
        <v>27</v>
      </c>
      <c r="J598" s="17" t="s">
        <v>27</v>
      </c>
      <c r="K598" s="27" t="s">
        <v>691</v>
      </c>
      <c r="L598" s="31"/>
      <c r="M598" s="27"/>
      <c r="N598" s="3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15">
        <v>45991</v>
      </c>
      <c r="B599" s="30"/>
      <c r="C599" s="30" t="s">
        <v>1543</v>
      </c>
      <c r="D599" s="15">
        <v>45981</v>
      </c>
      <c r="E599" s="30" t="s">
        <v>1546</v>
      </c>
      <c r="F599" s="30" t="s">
        <v>1545</v>
      </c>
      <c r="G599" s="4">
        <v>50.29</v>
      </c>
      <c r="H599" s="17" t="s">
        <v>18</v>
      </c>
      <c r="I599" s="17" t="s">
        <v>27</v>
      </c>
      <c r="J599" s="17" t="s">
        <v>27</v>
      </c>
      <c r="K599" s="27" t="s">
        <v>691</v>
      </c>
      <c r="L599" s="31"/>
      <c r="M599" s="27"/>
      <c r="N599" s="3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15">
        <v>45991</v>
      </c>
      <c r="B600" s="30"/>
      <c r="C600" s="30" t="s">
        <v>1547</v>
      </c>
      <c r="D600" s="15">
        <v>45928</v>
      </c>
      <c r="E600" s="30" t="s">
        <v>1548</v>
      </c>
      <c r="F600" s="30" t="s">
        <v>1549</v>
      </c>
      <c r="G600" s="4">
        <v>10</v>
      </c>
      <c r="H600" s="17" t="s">
        <v>712</v>
      </c>
      <c r="I600" s="17" t="s">
        <v>27</v>
      </c>
      <c r="J600" s="17" t="s">
        <v>27</v>
      </c>
      <c r="K600" s="27" t="s">
        <v>662</v>
      </c>
      <c r="L600" s="31"/>
      <c r="M600" s="27"/>
      <c r="N600" s="3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15">
        <v>45991</v>
      </c>
      <c r="B601" s="30"/>
      <c r="C601" s="30" t="s">
        <v>1547</v>
      </c>
      <c r="D601" s="15">
        <v>45895</v>
      </c>
      <c r="E601" s="30" t="s">
        <v>1550</v>
      </c>
      <c r="F601" s="30" t="s">
        <v>1549</v>
      </c>
      <c r="G601" s="4">
        <v>13</v>
      </c>
      <c r="H601" s="17" t="s">
        <v>712</v>
      </c>
      <c r="I601" s="17" t="s">
        <v>27</v>
      </c>
      <c r="J601" s="17" t="s">
        <v>27</v>
      </c>
      <c r="K601" s="27" t="s">
        <v>662</v>
      </c>
      <c r="L601" s="31"/>
      <c r="M601" s="27"/>
      <c r="N601" s="3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15">
        <v>45991</v>
      </c>
      <c r="B602" s="30"/>
      <c r="C602" s="30" t="s">
        <v>1220</v>
      </c>
      <c r="D602" s="15">
        <v>45882</v>
      </c>
      <c r="E602" s="30" t="s">
        <v>1551</v>
      </c>
      <c r="F602" s="43" t="s">
        <v>1552</v>
      </c>
      <c r="G602" s="4">
        <v>68.81</v>
      </c>
      <c r="H602" s="17" t="s">
        <v>18</v>
      </c>
      <c r="I602" s="18" t="s">
        <v>500</v>
      </c>
      <c r="J602" s="18" t="s">
        <v>27</v>
      </c>
      <c r="K602" s="17" t="s">
        <v>658</v>
      </c>
      <c r="L602" s="31"/>
      <c r="M602" s="27"/>
      <c r="N602" s="3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15">
        <v>45991</v>
      </c>
      <c r="B603" s="30"/>
      <c r="C603" s="30" t="s">
        <v>1553</v>
      </c>
      <c r="D603" s="15">
        <v>45760</v>
      </c>
      <c r="E603" s="30" t="s">
        <v>1554</v>
      </c>
      <c r="F603" s="43" t="s">
        <v>1555</v>
      </c>
      <c r="G603" s="4">
        <v>5</v>
      </c>
      <c r="H603" s="17" t="s">
        <v>18</v>
      </c>
      <c r="I603" s="18" t="s">
        <v>500</v>
      </c>
      <c r="J603" s="18" t="s">
        <v>27</v>
      </c>
      <c r="K603" s="27" t="s">
        <v>658</v>
      </c>
      <c r="L603" s="31"/>
      <c r="M603" s="27"/>
      <c r="N603" s="3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15">
        <v>45991</v>
      </c>
      <c r="B604" s="30"/>
      <c r="C604" s="30" t="s">
        <v>1553</v>
      </c>
      <c r="D604" s="15">
        <v>45944</v>
      </c>
      <c r="E604" s="30" t="s">
        <v>1556</v>
      </c>
      <c r="F604" s="43" t="s">
        <v>1555</v>
      </c>
      <c r="G604" s="4">
        <v>75.89</v>
      </c>
      <c r="H604" s="17" t="s">
        <v>18</v>
      </c>
      <c r="I604" s="18" t="s">
        <v>27</v>
      </c>
      <c r="J604" s="18" t="s">
        <v>27</v>
      </c>
      <c r="K604" s="27" t="s">
        <v>662</v>
      </c>
      <c r="L604" s="31"/>
      <c r="M604" s="27"/>
      <c r="N604" s="3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15">
        <v>45991</v>
      </c>
      <c r="B605" s="2"/>
      <c r="C605" s="24" t="s">
        <v>1557</v>
      </c>
      <c r="D605" s="15">
        <v>45885</v>
      </c>
      <c r="E605" s="2" t="s">
        <v>1558</v>
      </c>
      <c r="F605" s="2" t="s">
        <v>1559</v>
      </c>
      <c r="G605" s="4">
        <v>93.18</v>
      </c>
      <c r="H605" s="17" t="s">
        <v>508</v>
      </c>
      <c r="I605" s="17" t="s">
        <v>19</v>
      </c>
      <c r="J605" s="18" t="s">
        <v>27</v>
      </c>
      <c r="K605" s="27" t="s">
        <v>509</v>
      </c>
      <c r="L605" s="31"/>
      <c r="M605" s="27"/>
      <c r="N605" s="3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15">
        <v>45991</v>
      </c>
      <c r="B606" s="2"/>
      <c r="C606" s="24" t="s">
        <v>1557</v>
      </c>
      <c r="D606" s="15">
        <v>45885</v>
      </c>
      <c r="E606" s="2" t="s">
        <v>1558</v>
      </c>
      <c r="F606" s="2" t="s">
        <v>1560</v>
      </c>
      <c r="G606" s="4">
        <v>495.97</v>
      </c>
      <c r="H606" s="17" t="s">
        <v>508</v>
      </c>
      <c r="I606" s="17" t="s">
        <v>19</v>
      </c>
      <c r="J606" s="18" t="s">
        <v>27</v>
      </c>
      <c r="K606" s="27" t="s">
        <v>509</v>
      </c>
      <c r="L606" s="31"/>
      <c r="M606" s="27"/>
      <c r="N606" s="3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15">
        <v>45991</v>
      </c>
      <c r="B607" s="2"/>
      <c r="C607" s="24" t="s">
        <v>1557</v>
      </c>
      <c r="D607" s="15">
        <v>45885</v>
      </c>
      <c r="E607" s="2" t="s">
        <v>1558</v>
      </c>
      <c r="F607" s="2" t="s">
        <v>1561</v>
      </c>
      <c r="G607" s="4">
        <v>49.55</v>
      </c>
      <c r="H607" s="17" t="s">
        <v>508</v>
      </c>
      <c r="I607" s="17" t="s">
        <v>19</v>
      </c>
      <c r="J607" s="18" t="s">
        <v>27</v>
      </c>
      <c r="K607" s="27" t="s">
        <v>509</v>
      </c>
      <c r="L607" s="31"/>
      <c r="M607" s="27"/>
      <c r="N607" s="3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15">
        <v>45991</v>
      </c>
      <c r="B608" s="2"/>
      <c r="C608" s="2" t="s">
        <v>1562</v>
      </c>
      <c r="D608" s="15">
        <v>45932</v>
      </c>
      <c r="E608" s="2" t="s">
        <v>1563</v>
      </c>
      <c r="F608" s="2" t="s">
        <v>1564</v>
      </c>
      <c r="G608" s="22">
        <v>106.59</v>
      </c>
      <c r="H608" s="17" t="s">
        <v>18</v>
      </c>
      <c r="I608" s="18" t="s">
        <v>500</v>
      </c>
      <c r="J608" s="18" t="s">
        <v>27</v>
      </c>
      <c r="K608" s="17" t="s">
        <v>658</v>
      </c>
      <c r="L608" s="31"/>
      <c r="M608" s="27"/>
      <c r="N608" s="3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15">
        <v>45991</v>
      </c>
      <c r="B609" s="30"/>
      <c r="C609" s="30" t="s">
        <v>1565</v>
      </c>
      <c r="D609" s="15">
        <v>45770</v>
      </c>
      <c r="E609" s="30" t="s">
        <v>1566</v>
      </c>
      <c r="F609" s="30" t="s">
        <v>1567</v>
      </c>
      <c r="G609" s="4">
        <v>10</v>
      </c>
      <c r="H609" s="17" t="s">
        <v>18</v>
      </c>
      <c r="I609" s="18" t="s">
        <v>500</v>
      </c>
      <c r="J609" s="18" t="s">
        <v>500</v>
      </c>
      <c r="K609" s="27" t="s">
        <v>1568</v>
      </c>
      <c r="L609" s="31"/>
      <c r="M609" s="27"/>
      <c r="N609" s="3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15"/>
      <c r="B610" s="30"/>
      <c r="C610" s="30"/>
      <c r="D610" s="15"/>
      <c r="E610" s="30"/>
      <c r="F610" s="30"/>
      <c r="G610" s="4"/>
      <c r="H610" s="17"/>
      <c r="I610" s="17"/>
      <c r="J610" s="17"/>
      <c r="K610" s="27"/>
      <c r="L610" s="31"/>
      <c r="M610" s="27"/>
      <c r="N610" s="3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15"/>
      <c r="B611" s="30"/>
      <c r="C611" s="30"/>
      <c r="D611" s="15"/>
      <c r="E611" s="30"/>
      <c r="F611" s="30"/>
      <c r="G611" s="4"/>
      <c r="H611" s="17"/>
      <c r="I611" s="17"/>
      <c r="J611" s="17"/>
      <c r="K611" s="27"/>
      <c r="L611" s="31"/>
      <c r="M611" s="27"/>
      <c r="N611" s="3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15"/>
      <c r="B612" s="30"/>
      <c r="C612" s="30"/>
      <c r="D612" s="15"/>
      <c r="E612" s="30"/>
      <c r="F612" s="30"/>
      <c r="G612" s="4"/>
      <c r="H612" s="17"/>
      <c r="I612" s="17"/>
      <c r="J612" s="17"/>
      <c r="K612" s="27"/>
      <c r="L612" s="31"/>
      <c r="M612" s="27"/>
      <c r="N612" s="3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15"/>
      <c r="B613" s="30"/>
      <c r="C613" s="30"/>
      <c r="D613" s="15"/>
      <c r="E613" s="30"/>
      <c r="F613" s="30"/>
      <c r="G613" s="4"/>
      <c r="H613" s="17"/>
      <c r="I613" s="17"/>
      <c r="J613" s="17"/>
      <c r="K613" s="27"/>
      <c r="L613" s="31"/>
      <c r="M613" s="27"/>
      <c r="N613" s="3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15"/>
      <c r="B614" s="30"/>
      <c r="C614" s="30"/>
      <c r="D614" s="15"/>
      <c r="E614" s="30"/>
      <c r="F614" s="30"/>
      <c r="G614" s="4"/>
      <c r="H614" s="17"/>
      <c r="I614" s="17"/>
      <c r="J614" s="17"/>
      <c r="K614" s="27"/>
      <c r="L614" s="31"/>
      <c r="M614" s="27"/>
      <c r="N614" s="3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15"/>
      <c r="B615" s="30"/>
      <c r="C615" s="30"/>
      <c r="D615" s="15"/>
      <c r="E615" s="30"/>
      <c r="F615" s="30"/>
      <c r="G615" s="4"/>
      <c r="H615" s="17"/>
      <c r="I615" s="17"/>
      <c r="J615" s="17"/>
      <c r="K615" s="27"/>
      <c r="L615" s="31"/>
      <c r="M615" s="27"/>
      <c r="N615" s="3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15"/>
      <c r="B616" s="30"/>
      <c r="C616" s="30"/>
      <c r="D616" s="15"/>
      <c r="E616" s="30"/>
      <c r="F616" s="30"/>
      <c r="G616" s="4"/>
      <c r="H616" s="17"/>
      <c r="I616" s="17"/>
      <c r="J616" s="17"/>
      <c r="K616" s="27"/>
      <c r="L616" s="31"/>
      <c r="M616" s="27"/>
      <c r="N616" s="3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15"/>
      <c r="B617" s="30"/>
      <c r="C617" s="30"/>
      <c r="D617" s="15"/>
      <c r="E617" s="30"/>
      <c r="F617" s="30"/>
      <c r="G617" s="4"/>
      <c r="H617" s="17"/>
      <c r="I617" s="17"/>
      <c r="J617" s="17"/>
      <c r="K617" s="27"/>
      <c r="L617" s="31"/>
      <c r="M617" s="27"/>
      <c r="N617" s="3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15"/>
      <c r="B618" s="30"/>
      <c r="C618" s="30"/>
      <c r="D618" s="15"/>
      <c r="E618" s="30"/>
      <c r="F618" s="30"/>
      <c r="G618" s="4"/>
      <c r="H618" s="17"/>
      <c r="I618" s="17"/>
      <c r="J618" s="17"/>
      <c r="K618" s="27"/>
      <c r="L618" s="31"/>
      <c r="M618" s="27"/>
      <c r="N618" s="3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15"/>
      <c r="B619" s="30"/>
      <c r="C619" s="30"/>
      <c r="D619" s="15"/>
      <c r="E619" s="30"/>
      <c r="F619" s="30"/>
      <c r="G619" s="4"/>
      <c r="H619" s="17"/>
      <c r="I619" s="17"/>
      <c r="J619" s="17"/>
      <c r="K619" s="27"/>
      <c r="L619" s="31"/>
      <c r="M619" s="27"/>
      <c r="N619" s="3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15"/>
      <c r="B620" s="30"/>
      <c r="C620" s="30"/>
      <c r="D620" s="15"/>
      <c r="E620" s="30"/>
      <c r="F620" s="30"/>
      <c r="G620" s="4"/>
      <c r="H620" s="17"/>
      <c r="I620" s="17"/>
      <c r="J620" s="17"/>
      <c r="K620" s="27"/>
      <c r="L620" s="31"/>
      <c r="M620" s="27"/>
      <c r="N620" s="3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15"/>
      <c r="B621" s="30"/>
      <c r="C621" s="30"/>
      <c r="D621" s="15"/>
      <c r="E621" s="30"/>
      <c r="F621" s="30"/>
      <c r="G621" s="4"/>
      <c r="H621" s="17"/>
      <c r="I621" s="17"/>
      <c r="J621" s="17"/>
      <c r="K621" s="27"/>
      <c r="L621" s="31"/>
      <c r="M621" s="27"/>
      <c r="N621" s="3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15"/>
      <c r="B622" s="30"/>
      <c r="C622" s="30"/>
      <c r="D622" s="15"/>
      <c r="E622" s="30"/>
      <c r="F622" s="30"/>
      <c r="G622" s="4"/>
      <c r="H622" s="17"/>
      <c r="I622" s="17"/>
      <c r="J622" s="17"/>
      <c r="K622" s="27"/>
      <c r="L622" s="31"/>
      <c r="M622" s="27"/>
      <c r="N622" s="3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15"/>
      <c r="B623" s="30"/>
      <c r="C623" s="30"/>
      <c r="D623" s="15"/>
      <c r="E623" s="30"/>
      <c r="F623" s="30"/>
      <c r="G623" s="4"/>
      <c r="H623" s="17"/>
      <c r="I623" s="17"/>
      <c r="J623" s="17"/>
      <c r="K623" s="27"/>
      <c r="L623" s="31"/>
      <c r="M623" s="27"/>
      <c r="N623" s="3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15"/>
      <c r="B624" s="30"/>
      <c r="C624" s="30"/>
      <c r="D624" s="15"/>
      <c r="E624" s="30"/>
      <c r="F624" s="30"/>
      <c r="G624" s="4"/>
      <c r="H624" s="17"/>
      <c r="I624" s="17"/>
      <c r="J624" s="17"/>
      <c r="K624" s="27"/>
      <c r="L624" s="31"/>
      <c r="M624" s="27"/>
      <c r="N624" s="3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15"/>
      <c r="B625" s="30"/>
      <c r="C625" s="30"/>
      <c r="D625" s="15"/>
      <c r="E625" s="30"/>
      <c r="F625" s="30"/>
      <c r="G625" s="4"/>
      <c r="H625" s="17"/>
      <c r="I625" s="17"/>
      <c r="J625" s="17"/>
      <c r="K625" s="27"/>
      <c r="L625" s="31"/>
      <c r="M625" s="27"/>
      <c r="N625" s="3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15"/>
      <c r="B626" s="30"/>
      <c r="C626" s="30"/>
      <c r="D626" s="15"/>
      <c r="E626" s="30"/>
      <c r="F626" s="30"/>
      <c r="G626" s="4"/>
      <c r="H626" s="17"/>
      <c r="I626" s="17"/>
      <c r="J626" s="17"/>
      <c r="K626" s="27"/>
      <c r="L626" s="31"/>
      <c r="M626" s="27"/>
      <c r="N626" s="3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15"/>
      <c r="B627" s="30"/>
      <c r="C627" s="30"/>
      <c r="D627" s="15"/>
      <c r="E627" s="30"/>
      <c r="F627" s="30"/>
      <c r="G627" s="4"/>
      <c r="H627" s="17"/>
      <c r="I627" s="17"/>
      <c r="J627" s="17"/>
      <c r="K627" s="27"/>
      <c r="L627" s="31"/>
      <c r="M627" s="27"/>
      <c r="N627" s="3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15"/>
      <c r="B628" s="30"/>
      <c r="C628" s="30"/>
      <c r="D628" s="15"/>
      <c r="E628" s="30"/>
      <c r="F628" s="30"/>
      <c r="G628" s="4"/>
      <c r="H628" s="17"/>
      <c r="I628" s="17"/>
      <c r="J628" s="17"/>
      <c r="K628" s="27"/>
      <c r="L628" s="31"/>
      <c r="M628" s="27"/>
      <c r="N628" s="3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15"/>
      <c r="B629" s="30"/>
      <c r="C629" s="30"/>
      <c r="D629" s="15"/>
      <c r="E629" s="30"/>
      <c r="F629" s="30"/>
      <c r="G629" s="4"/>
      <c r="H629" s="17"/>
      <c r="I629" s="17"/>
      <c r="J629" s="17"/>
      <c r="K629" s="27"/>
      <c r="L629" s="31"/>
      <c r="M629" s="27"/>
      <c r="N629" s="3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15"/>
      <c r="B630" s="30"/>
      <c r="C630" s="30"/>
      <c r="D630" s="15"/>
      <c r="E630" s="30"/>
      <c r="F630" s="30"/>
      <c r="G630" s="4"/>
      <c r="H630" s="17"/>
      <c r="I630" s="17"/>
      <c r="J630" s="17"/>
      <c r="K630" s="27"/>
      <c r="L630" s="31"/>
      <c r="M630" s="27"/>
      <c r="N630" s="3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15"/>
      <c r="B631" s="30"/>
      <c r="C631" s="30"/>
      <c r="D631" s="15"/>
      <c r="E631" s="30"/>
      <c r="F631" s="30"/>
      <c r="G631" s="4"/>
      <c r="H631" s="17"/>
      <c r="I631" s="17"/>
      <c r="J631" s="17"/>
      <c r="K631" s="27"/>
      <c r="L631" s="31"/>
      <c r="M631" s="27"/>
      <c r="N631" s="3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15"/>
      <c r="B632" s="30"/>
      <c r="C632" s="30"/>
      <c r="D632" s="15"/>
      <c r="E632" s="30"/>
      <c r="F632" s="30"/>
      <c r="G632" s="4"/>
      <c r="H632" s="17"/>
      <c r="I632" s="17"/>
      <c r="J632" s="17"/>
      <c r="K632" s="27"/>
      <c r="L632" s="31"/>
      <c r="M632" s="27"/>
      <c r="N632" s="3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15"/>
      <c r="B633" s="30"/>
      <c r="C633" s="30"/>
      <c r="D633" s="15"/>
      <c r="E633" s="30"/>
      <c r="F633" s="30"/>
      <c r="G633" s="4"/>
      <c r="H633" s="17"/>
      <c r="I633" s="17"/>
      <c r="J633" s="17"/>
      <c r="K633" s="27"/>
      <c r="L633" s="31"/>
      <c r="M633" s="27"/>
      <c r="N633" s="3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15"/>
      <c r="B634" s="30"/>
      <c r="C634" s="30"/>
      <c r="D634" s="15"/>
      <c r="E634" s="30"/>
      <c r="F634" s="30"/>
      <c r="G634" s="4"/>
      <c r="H634" s="17"/>
      <c r="I634" s="17"/>
      <c r="J634" s="17"/>
      <c r="K634" s="27"/>
      <c r="L634" s="31"/>
      <c r="M634" s="27"/>
      <c r="N634" s="3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15"/>
      <c r="B635" s="30"/>
      <c r="C635" s="30"/>
      <c r="D635" s="15"/>
      <c r="E635" s="30"/>
      <c r="F635" s="30"/>
      <c r="G635" s="4"/>
      <c r="H635" s="17"/>
      <c r="I635" s="17"/>
      <c r="J635" s="17"/>
      <c r="K635" s="27"/>
      <c r="L635" s="31"/>
      <c r="M635" s="27"/>
      <c r="N635" s="3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15"/>
      <c r="B636" s="30"/>
      <c r="C636" s="30"/>
      <c r="D636" s="15"/>
      <c r="E636" s="30"/>
      <c r="F636" s="30"/>
      <c r="G636" s="4"/>
      <c r="H636" s="17"/>
      <c r="I636" s="17"/>
      <c r="J636" s="17"/>
      <c r="K636" s="27"/>
      <c r="L636" s="31"/>
      <c r="M636" s="27"/>
      <c r="N636" s="3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15"/>
      <c r="B637" s="30"/>
      <c r="C637" s="30"/>
      <c r="D637" s="15"/>
      <c r="E637" s="30"/>
      <c r="F637" s="30"/>
      <c r="G637" s="4"/>
      <c r="H637" s="17"/>
      <c r="I637" s="17"/>
      <c r="J637" s="17"/>
      <c r="K637" s="27"/>
      <c r="L637" s="31"/>
      <c r="M637" s="27"/>
      <c r="N637" s="3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15"/>
      <c r="B638" s="30"/>
      <c r="C638" s="30"/>
      <c r="D638" s="15"/>
      <c r="E638" s="30"/>
      <c r="F638" s="30"/>
      <c r="G638" s="4"/>
      <c r="H638" s="17"/>
      <c r="I638" s="17"/>
      <c r="J638" s="17"/>
      <c r="K638" s="27"/>
      <c r="L638" s="31"/>
      <c r="M638" s="27"/>
      <c r="N638" s="3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15"/>
      <c r="B639" s="30"/>
      <c r="C639" s="30"/>
      <c r="D639" s="15"/>
      <c r="E639" s="30"/>
      <c r="F639" s="30"/>
      <c r="G639" s="4"/>
      <c r="H639" s="17"/>
      <c r="I639" s="17"/>
      <c r="J639" s="17"/>
      <c r="K639" s="27"/>
      <c r="L639" s="31"/>
      <c r="M639" s="27"/>
      <c r="N639" s="3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15"/>
      <c r="B640" s="30"/>
      <c r="C640" s="30"/>
      <c r="D640" s="15"/>
      <c r="E640" s="30"/>
      <c r="F640" s="30"/>
      <c r="G640" s="4"/>
      <c r="H640" s="17"/>
      <c r="I640" s="17"/>
      <c r="J640" s="17"/>
      <c r="K640" s="27"/>
      <c r="L640" s="31"/>
      <c r="M640" s="27"/>
      <c r="N640" s="3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15"/>
      <c r="B641" s="30"/>
      <c r="C641" s="30"/>
      <c r="D641" s="15"/>
      <c r="E641" s="30"/>
      <c r="F641" s="30"/>
      <c r="G641" s="4"/>
      <c r="H641" s="17"/>
      <c r="I641" s="17"/>
      <c r="J641" s="17"/>
      <c r="K641" s="27"/>
      <c r="L641" s="31"/>
      <c r="M641" s="27"/>
      <c r="N641" s="3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15"/>
      <c r="B642" s="30"/>
      <c r="C642" s="30"/>
      <c r="D642" s="15"/>
      <c r="E642" s="30"/>
      <c r="F642" s="30"/>
      <c r="G642" s="4"/>
      <c r="H642" s="17"/>
      <c r="I642" s="17"/>
      <c r="J642" s="17"/>
      <c r="K642" s="27"/>
      <c r="L642" s="31"/>
      <c r="M642" s="27"/>
      <c r="N642" s="3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15"/>
      <c r="B643" s="30"/>
      <c r="C643" s="30"/>
      <c r="D643" s="15"/>
      <c r="E643" s="30"/>
      <c r="F643" s="30"/>
      <c r="G643" s="4"/>
      <c r="H643" s="17"/>
      <c r="I643" s="17"/>
      <c r="J643" s="17"/>
      <c r="K643" s="27"/>
      <c r="L643" s="31"/>
      <c r="M643" s="27"/>
      <c r="N643" s="3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15"/>
      <c r="B644" s="30"/>
      <c r="C644" s="30"/>
      <c r="D644" s="15"/>
      <c r="E644" s="30"/>
      <c r="F644" s="30"/>
      <c r="G644" s="4"/>
      <c r="H644" s="17"/>
      <c r="I644" s="17"/>
      <c r="J644" s="17"/>
      <c r="K644" s="27"/>
      <c r="L644" s="31"/>
      <c r="M644" s="27"/>
      <c r="N644" s="3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15"/>
      <c r="B645" s="30"/>
      <c r="C645" s="30"/>
      <c r="D645" s="15"/>
      <c r="E645" s="30"/>
      <c r="F645" s="30"/>
      <c r="G645" s="4"/>
      <c r="H645" s="17"/>
      <c r="I645" s="17"/>
      <c r="J645" s="17"/>
      <c r="K645" s="27"/>
      <c r="L645" s="31"/>
      <c r="M645" s="27"/>
      <c r="N645" s="3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15"/>
      <c r="B646" s="30"/>
      <c r="C646" s="30"/>
      <c r="D646" s="15"/>
      <c r="E646" s="30"/>
      <c r="F646" s="30"/>
      <c r="G646" s="4"/>
      <c r="H646" s="17"/>
      <c r="I646" s="17"/>
      <c r="J646" s="17"/>
      <c r="K646" s="27"/>
      <c r="L646" s="31"/>
      <c r="M646" s="27"/>
      <c r="N646" s="3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15"/>
      <c r="B647" s="30"/>
      <c r="C647" s="30"/>
      <c r="D647" s="15"/>
      <c r="E647" s="30"/>
      <c r="F647" s="30"/>
      <c r="G647" s="4"/>
      <c r="H647" s="17"/>
      <c r="I647" s="17"/>
      <c r="J647" s="17"/>
      <c r="K647" s="27"/>
      <c r="L647" s="31"/>
      <c r="M647" s="27"/>
      <c r="N647" s="3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15"/>
      <c r="B648" s="30"/>
      <c r="C648" s="30"/>
      <c r="D648" s="15"/>
      <c r="E648" s="30"/>
      <c r="F648" s="30"/>
      <c r="G648" s="4"/>
      <c r="H648" s="17"/>
      <c r="I648" s="17"/>
      <c r="J648" s="17"/>
      <c r="K648" s="27"/>
      <c r="L648" s="31"/>
      <c r="M648" s="27"/>
      <c r="N648" s="3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15"/>
      <c r="B649" s="30"/>
      <c r="C649" s="30"/>
      <c r="D649" s="15"/>
      <c r="E649" s="30"/>
      <c r="F649" s="30"/>
      <c r="G649" s="4"/>
      <c r="H649" s="17"/>
      <c r="I649" s="17"/>
      <c r="J649" s="17"/>
      <c r="K649" s="27"/>
      <c r="L649" s="31"/>
      <c r="M649" s="27"/>
      <c r="N649" s="3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15"/>
      <c r="B650" s="30"/>
      <c r="C650" s="30"/>
      <c r="D650" s="15"/>
      <c r="E650" s="30"/>
      <c r="F650" s="30"/>
      <c r="G650" s="4"/>
      <c r="H650" s="17"/>
      <c r="I650" s="17"/>
      <c r="J650" s="17"/>
      <c r="K650" s="27"/>
      <c r="L650" s="31"/>
      <c r="M650" s="27"/>
      <c r="N650" s="3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15"/>
      <c r="B651" s="30"/>
      <c r="C651" s="30"/>
      <c r="D651" s="15"/>
      <c r="E651" s="30"/>
      <c r="F651" s="30"/>
      <c r="G651" s="4"/>
      <c r="H651" s="17"/>
      <c r="I651" s="17"/>
      <c r="J651" s="17"/>
      <c r="K651" s="27"/>
      <c r="L651" s="31"/>
      <c r="M651" s="27"/>
      <c r="N651" s="3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15"/>
      <c r="B652" s="30"/>
      <c r="C652" s="30"/>
      <c r="D652" s="15"/>
      <c r="E652" s="30"/>
      <c r="F652" s="30"/>
      <c r="G652" s="4"/>
      <c r="H652" s="17"/>
      <c r="I652" s="17"/>
      <c r="J652" s="17"/>
      <c r="K652" s="27"/>
      <c r="L652" s="31"/>
      <c r="M652" s="27"/>
      <c r="N652" s="3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15"/>
      <c r="B653" s="30"/>
      <c r="C653" s="30"/>
      <c r="D653" s="15"/>
      <c r="E653" s="30"/>
      <c r="F653" s="30"/>
      <c r="G653" s="4"/>
      <c r="H653" s="17"/>
      <c r="I653" s="17"/>
      <c r="J653" s="17"/>
      <c r="K653" s="27"/>
      <c r="L653" s="31"/>
      <c r="M653" s="27"/>
      <c r="N653" s="3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15"/>
      <c r="B654" s="30"/>
      <c r="C654" s="30"/>
      <c r="D654" s="15"/>
      <c r="E654" s="30"/>
      <c r="F654" s="30"/>
      <c r="G654" s="4"/>
      <c r="H654" s="17"/>
      <c r="I654" s="17"/>
      <c r="J654" s="17"/>
      <c r="K654" s="27"/>
      <c r="L654" s="31"/>
      <c r="M654" s="27"/>
      <c r="N654" s="3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15"/>
      <c r="B655" s="30"/>
      <c r="C655" s="30"/>
      <c r="D655" s="15"/>
      <c r="E655" s="30"/>
      <c r="F655" s="30"/>
      <c r="G655" s="4"/>
      <c r="H655" s="17"/>
      <c r="I655" s="17"/>
      <c r="J655" s="17"/>
      <c r="K655" s="27"/>
      <c r="L655" s="31"/>
      <c r="M655" s="27"/>
      <c r="N655" s="3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15"/>
      <c r="B656" s="30"/>
      <c r="C656" s="30"/>
      <c r="D656" s="15"/>
      <c r="E656" s="30"/>
      <c r="F656" s="30"/>
      <c r="G656" s="4"/>
      <c r="H656" s="17"/>
      <c r="I656" s="17"/>
      <c r="J656" s="17"/>
      <c r="K656" s="27"/>
      <c r="L656" s="31"/>
      <c r="M656" s="27"/>
      <c r="N656" s="3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15"/>
      <c r="B657" s="30"/>
      <c r="C657" s="30"/>
      <c r="D657" s="15"/>
      <c r="E657" s="30"/>
      <c r="F657" s="30"/>
      <c r="G657" s="4"/>
      <c r="H657" s="17"/>
      <c r="I657" s="17"/>
      <c r="J657" s="17"/>
      <c r="K657" s="27"/>
      <c r="L657" s="31"/>
      <c r="M657" s="27"/>
      <c r="N657" s="3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15"/>
      <c r="B658" s="30"/>
      <c r="C658" s="30"/>
      <c r="D658" s="15"/>
      <c r="E658" s="30"/>
      <c r="F658" s="30"/>
      <c r="G658" s="4"/>
      <c r="H658" s="17"/>
      <c r="I658" s="17"/>
      <c r="J658" s="17"/>
      <c r="K658" s="27"/>
      <c r="L658" s="31"/>
      <c r="M658" s="27"/>
      <c r="N658" s="3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15"/>
      <c r="B659" s="30"/>
      <c r="C659" s="30"/>
      <c r="D659" s="15"/>
      <c r="E659" s="30"/>
      <c r="F659" s="30"/>
      <c r="G659" s="4"/>
      <c r="H659" s="17"/>
      <c r="I659" s="17"/>
      <c r="J659" s="17"/>
      <c r="K659" s="27"/>
      <c r="L659" s="31"/>
      <c r="M659" s="27"/>
      <c r="N659" s="3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15"/>
      <c r="B660" s="30"/>
      <c r="C660" s="30"/>
      <c r="D660" s="15"/>
      <c r="E660" s="30"/>
      <c r="F660" s="30"/>
      <c r="G660" s="4"/>
      <c r="H660" s="17"/>
      <c r="I660" s="17"/>
      <c r="J660" s="17"/>
      <c r="K660" s="27"/>
      <c r="L660" s="31"/>
      <c r="M660" s="27"/>
      <c r="N660" s="3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15"/>
      <c r="B661" s="30"/>
      <c r="C661" s="30"/>
      <c r="D661" s="15"/>
      <c r="E661" s="30"/>
      <c r="F661" s="30"/>
      <c r="G661" s="4"/>
      <c r="H661" s="17"/>
      <c r="I661" s="17"/>
      <c r="J661" s="17"/>
      <c r="K661" s="27"/>
      <c r="L661" s="31"/>
      <c r="M661" s="27"/>
      <c r="N661" s="3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15"/>
      <c r="B662" s="30"/>
      <c r="C662" s="30"/>
      <c r="D662" s="15"/>
      <c r="E662" s="30"/>
      <c r="F662" s="30"/>
      <c r="G662" s="4"/>
      <c r="H662" s="17"/>
      <c r="I662" s="17"/>
      <c r="J662" s="17"/>
      <c r="K662" s="27"/>
      <c r="L662" s="31"/>
      <c r="M662" s="27"/>
      <c r="N662" s="3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15"/>
      <c r="B663" s="30"/>
      <c r="C663" s="30"/>
      <c r="D663" s="15"/>
      <c r="E663" s="30"/>
      <c r="F663" s="30"/>
      <c r="G663" s="4"/>
      <c r="H663" s="17"/>
      <c r="I663" s="17"/>
      <c r="J663" s="17"/>
      <c r="K663" s="27"/>
      <c r="L663" s="31"/>
      <c r="M663" s="27"/>
      <c r="N663" s="3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15"/>
      <c r="B664" s="30"/>
      <c r="C664" s="30"/>
      <c r="D664" s="15"/>
      <c r="E664" s="30"/>
      <c r="F664" s="30"/>
      <c r="G664" s="4"/>
      <c r="H664" s="17"/>
      <c r="I664" s="17"/>
      <c r="J664" s="17"/>
      <c r="K664" s="27"/>
      <c r="L664" s="31"/>
      <c r="M664" s="27"/>
      <c r="N664" s="3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15"/>
      <c r="B665" s="30"/>
      <c r="C665" s="30"/>
      <c r="D665" s="15"/>
      <c r="E665" s="30"/>
      <c r="F665" s="30"/>
      <c r="G665" s="4"/>
      <c r="H665" s="17"/>
      <c r="I665" s="17"/>
      <c r="J665" s="17"/>
      <c r="K665" s="27"/>
      <c r="L665" s="31"/>
      <c r="M665" s="27"/>
      <c r="N665" s="3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15"/>
      <c r="B666" s="30"/>
      <c r="C666" s="30"/>
      <c r="D666" s="15"/>
      <c r="E666" s="30"/>
      <c r="F666" s="30"/>
      <c r="G666" s="4"/>
      <c r="H666" s="17"/>
      <c r="I666" s="17"/>
      <c r="J666" s="17"/>
      <c r="K666" s="27"/>
      <c r="L666" s="31"/>
      <c r="M666" s="27"/>
      <c r="N666" s="3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15"/>
      <c r="B667" s="30"/>
      <c r="C667" s="30"/>
      <c r="D667" s="15"/>
      <c r="E667" s="30"/>
      <c r="F667" s="30"/>
      <c r="G667" s="4"/>
      <c r="H667" s="17"/>
      <c r="I667" s="17"/>
      <c r="J667" s="17"/>
      <c r="K667" s="27"/>
      <c r="L667" s="31"/>
      <c r="M667" s="27"/>
      <c r="N667" s="3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15"/>
      <c r="B668" s="30"/>
      <c r="C668" s="30"/>
      <c r="D668" s="15"/>
      <c r="E668" s="30"/>
      <c r="F668" s="30"/>
      <c r="G668" s="4"/>
      <c r="H668" s="17"/>
      <c r="I668" s="17"/>
      <c r="J668" s="17"/>
      <c r="K668" s="27"/>
      <c r="L668" s="31"/>
      <c r="M668" s="27"/>
      <c r="N668" s="3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15"/>
      <c r="B669" s="30"/>
      <c r="C669" s="30"/>
      <c r="D669" s="15"/>
      <c r="E669" s="30"/>
      <c r="F669" s="30"/>
      <c r="G669" s="4"/>
      <c r="H669" s="17"/>
      <c r="I669" s="17"/>
      <c r="J669" s="17"/>
      <c r="K669" s="27"/>
      <c r="L669" s="31"/>
      <c r="M669" s="27"/>
      <c r="N669" s="3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15"/>
      <c r="B670" s="30"/>
      <c r="C670" s="30"/>
      <c r="D670" s="15"/>
      <c r="E670" s="30"/>
      <c r="F670" s="30"/>
      <c r="G670" s="4"/>
      <c r="H670" s="17"/>
      <c r="I670" s="17"/>
      <c r="J670" s="17"/>
      <c r="K670" s="27"/>
      <c r="L670" s="31"/>
      <c r="M670" s="27"/>
      <c r="N670" s="3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15"/>
      <c r="B671" s="30"/>
      <c r="C671" s="30"/>
      <c r="D671" s="15"/>
      <c r="E671" s="30"/>
      <c r="F671" s="30"/>
      <c r="G671" s="4"/>
      <c r="H671" s="17"/>
      <c r="I671" s="17"/>
      <c r="J671" s="17"/>
      <c r="K671" s="27"/>
      <c r="L671" s="31"/>
      <c r="M671" s="27"/>
      <c r="N671" s="3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15"/>
      <c r="B672" s="30"/>
      <c r="C672" s="30"/>
      <c r="D672" s="15"/>
      <c r="E672" s="30"/>
      <c r="F672" s="30"/>
      <c r="G672" s="4"/>
      <c r="H672" s="17"/>
      <c r="I672" s="17"/>
      <c r="J672" s="17"/>
      <c r="K672" s="27"/>
      <c r="L672" s="31"/>
      <c r="M672" s="27"/>
      <c r="N672" s="3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15"/>
      <c r="B673" s="30"/>
      <c r="C673" s="30"/>
      <c r="D673" s="15"/>
      <c r="E673" s="30"/>
      <c r="F673" s="30"/>
      <c r="G673" s="4"/>
      <c r="H673" s="17"/>
      <c r="I673" s="17"/>
      <c r="J673" s="17"/>
      <c r="K673" s="27"/>
      <c r="L673" s="31"/>
      <c r="M673" s="27"/>
      <c r="N673" s="3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15"/>
      <c r="B674" s="30"/>
      <c r="C674" s="30"/>
      <c r="D674" s="15"/>
      <c r="E674" s="30"/>
      <c r="F674" s="30"/>
      <c r="G674" s="4"/>
      <c r="H674" s="17"/>
      <c r="I674" s="17"/>
      <c r="J674" s="17"/>
      <c r="K674" s="27"/>
      <c r="L674" s="31"/>
      <c r="M674" s="27"/>
      <c r="N674" s="3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15"/>
      <c r="B675" s="30"/>
      <c r="C675" s="30"/>
      <c r="D675" s="15"/>
      <c r="E675" s="30"/>
      <c r="F675" s="30"/>
      <c r="G675" s="4"/>
      <c r="H675" s="17"/>
      <c r="I675" s="17"/>
      <c r="J675" s="17"/>
      <c r="K675" s="27"/>
      <c r="L675" s="31"/>
      <c r="M675" s="27"/>
      <c r="N675" s="3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15"/>
      <c r="B676" s="30"/>
      <c r="C676" s="30"/>
      <c r="D676" s="15"/>
      <c r="E676" s="30"/>
      <c r="F676" s="30"/>
      <c r="G676" s="4"/>
      <c r="H676" s="17"/>
      <c r="I676" s="17"/>
      <c r="J676" s="17"/>
      <c r="K676" s="27"/>
      <c r="L676" s="31"/>
      <c r="M676" s="27"/>
      <c r="N676" s="3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15"/>
      <c r="B677" s="30"/>
      <c r="C677" s="30"/>
      <c r="D677" s="15"/>
      <c r="E677" s="30"/>
      <c r="F677" s="30"/>
      <c r="G677" s="4"/>
      <c r="H677" s="17"/>
      <c r="I677" s="17"/>
      <c r="J677" s="17"/>
      <c r="K677" s="27"/>
      <c r="L677" s="31"/>
      <c r="M677" s="27"/>
      <c r="N677" s="3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15"/>
      <c r="B678" s="30"/>
      <c r="C678" s="30"/>
      <c r="D678" s="15"/>
      <c r="E678" s="30"/>
      <c r="F678" s="30"/>
      <c r="G678" s="4"/>
      <c r="H678" s="17"/>
      <c r="I678" s="17"/>
      <c r="J678" s="17"/>
      <c r="K678" s="27"/>
      <c r="L678" s="31"/>
      <c r="M678" s="27"/>
      <c r="N678" s="3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15"/>
      <c r="B679" s="30"/>
      <c r="C679" s="30"/>
      <c r="D679" s="15"/>
      <c r="E679" s="30"/>
      <c r="F679" s="30"/>
      <c r="G679" s="4"/>
      <c r="H679" s="17"/>
      <c r="I679" s="17"/>
      <c r="J679" s="17"/>
      <c r="K679" s="27"/>
      <c r="L679" s="31"/>
      <c r="M679" s="27"/>
      <c r="N679" s="3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15"/>
      <c r="B680" s="30"/>
      <c r="C680" s="30"/>
      <c r="D680" s="15"/>
      <c r="E680" s="30"/>
      <c r="F680" s="30"/>
      <c r="G680" s="4"/>
      <c r="H680" s="17"/>
      <c r="I680" s="17"/>
      <c r="J680" s="17"/>
      <c r="K680" s="27"/>
      <c r="L680" s="31"/>
      <c r="M680" s="27"/>
      <c r="N680" s="3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15"/>
      <c r="B681" s="30"/>
      <c r="C681" s="30"/>
      <c r="D681" s="15"/>
      <c r="E681" s="30"/>
      <c r="F681" s="30"/>
      <c r="G681" s="4"/>
      <c r="H681" s="17"/>
      <c r="I681" s="17"/>
      <c r="J681" s="17"/>
      <c r="K681" s="27"/>
      <c r="L681" s="31"/>
      <c r="M681" s="27"/>
      <c r="N681" s="3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15"/>
      <c r="B682" s="30"/>
      <c r="C682" s="30"/>
      <c r="D682" s="15"/>
      <c r="E682" s="30"/>
      <c r="F682" s="30"/>
      <c r="G682" s="4"/>
      <c r="H682" s="17"/>
      <c r="I682" s="17"/>
      <c r="J682" s="17"/>
      <c r="K682" s="27"/>
      <c r="L682" s="31"/>
      <c r="M682" s="27"/>
      <c r="N682" s="3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15"/>
      <c r="B683" s="30"/>
      <c r="C683" s="30"/>
      <c r="D683" s="15"/>
      <c r="E683" s="30"/>
      <c r="F683" s="30"/>
      <c r="G683" s="4"/>
      <c r="H683" s="17"/>
      <c r="I683" s="17"/>
      <c r="J683" s="17"/>
      <c r="K683" s="27"/>
      <c r="L683" s="31"/>
      <c r="M683" s="27"/>
      <c r="N683" s="3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15"/>
      <c r="B684" s="30"/>
      <c r="C684" s="30"/>
      <c r="D684" s="15"/>
      <c r="E684" s="30"/>
      <c r="F684" s="30"/>
      <c r="G684" s="4"/>
      <c r="H684" s="17"/>
      <c r="I684" s="17"/>
      <c r="J684" s="17"/>
      <c r="K684" s="27"/>
      <c r="L684" s="31"/>
      <c r="M684" s="27"/>
      <c r="N684" s="3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15"/>
      <c r="B685" s="30"/>
      <c r="C685" s="30"/>
      <c r="D685" s="15"/>
      <c r="E685" s="30"/>
      <c r="F685" s="30"/>
      <c r="G685" s="4"/>
      <c r="H685" s="17"/>
      <c r="I685" s="17"/>
      <c r="J685" s="17"/>
      <c r="K685" s="27"/>
      <c r="L685" s="31"/>
      <c r="M685" s="27"/>
      <c r="N685" s="3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15"/>
      <c r="B686" s="30"/>
      <c r="C686" s="30"/>
      <c r="D686" s="15"/>
      <c r="E686" s="30"/>
      <c r="F686" s="30"/>
      <c r="G686" s="4"/>
      <c r="H686" s="17"/>
      <c r="I686" s="17"/>
      <c r="J686" s="17"/>
      <c r="K686" s="27"/>
      <c r="L686" s="31"/>
      <c r="M686" s="27"/>
      <c r="N686" s="3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15"/>
      <c r="B687" s="30"/>
      <c r="C687" s="30"/>
      <c r="D687" s="15"/>
      <c r="E687" s="30"/>
      <c r="F687" s="30"/>
      <c r="G687" s="4"/>
      <c r="H687" s="17"/>
      <c r="I687" s="17"/>
      <c r="J687" s="17"/>
      <c r="K687" s="27"/>
      <c r="L687" s="31"/>
      <c r="M687" s="27"/>
      <c r="N687" s="3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15"/>
      <c r="B688" s="30"/>
      <c r="C688" s="30"/>
      <c r="D688" s="15"/>
      <c r="E688" s="30"/>
      <c r="F688" s="30"/>
      <c r="G688" s="4"/>
      <c r="H688" s="17"/>
      <c r="I688" s="17"/>
      <c r="J688" s="17"/>
      <c r="K688" s="27"/>
      <c r="L688" s="31"/>
      <c r="M688" s="27"/>
      <c r="N688" s="3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15"/>
      <c r="B689" s="30"/>
      <c r="C689" s="30"/>
      <c r="D689" s="15"/>
      <c r="E689" s="30"/>
      <c r="F689" s="30"/>
      <c r="G689" s="4"/>
      <c r="H689" s="17"/>
      <c r="I689" s="17"/>
      <c r="J689" s="17"/>
      <c r="K689" s="27"/>
      <c r="L689" s="31"/>
      <c r="M689" s="27"/>
      <c r="N689" s="3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15"/>
      <c r="B690" s="30"/>
      <c r="C690" s="30"/>
      <c r="D690" s="15"/>
      <c r="E690" s="30"/>
      <c r="F690" s="30"/>
      <c r="G690" s="4"/>
      <c r="H690" s="17"/>
      <c r="I690" s="17"/>
      <c r="J690" s="17"/>
      <c r="K690" s="27"/>
      <c r="L690" s="31"/>
      <c r="M690" s="27"/>
      <c r="N690" s="3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15"/>
      <c r="B691" s="30"/>
      <c r="C691" s="30"/>
      <c r="D691" s="15"/>
      <c r="E691" s="30"/>
      <c r="F691" s="30"/>
      <c r="G691" s="4"/>
      <c r="H691" s="17"/>
      <c r="I691" s="17"/>
      <c r="J691" s="17"/>
      <c r="K691" s="27"/>
      <c r="L691" s="31"/>
      <c r="M691" s="27"/>
      <c r="N691" s="3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15"/>
      <c r="B692" s="30"/>
      <c r="C692" s="30"/>
      <c r="D692" s="15"/>
      <c r="E692" s="30"/>
      <c r="F692" s="30"/>
      <c r="G692" s="4"/>
      <c r="H692" s="17"/>
      <c r="I692" s="17"/>
      <c r="J692" s="17"/>
      <c r="K692" s="27"/>
      <c r="L692" s="31"/>
      <c r="M692" s="27"/>
      <c r="N692" s="3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15"/>
      <c r="B693" s="30"/>
      <c r="C693" s="30"/>
      <c r="D693" s="15"/>
      <c r="E693" s="30"/>
      <c r="F693" s="30"/>
      <c r="G693" s="4"/>
      <c r="H693" s="17"/>
      <c r="I693" s="17"/>
      <c r="J693" s="17"/>
      <c r="K693" s="27"/>
      <c r="L693" s="31"/>
      <c r="M693" s="27"/>
      <c r="N693" s="3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15"/>
      <c r="B694" s="30"/>
      <c r="C694" s="30"/>
      <c r="D694" s="15"/>
      <c r="E694" s="30"/>
      <c r="F694" s="30"/>
      <c r="G694" s="4"/>
      <c r="H694" s="17"/>
      <c r="I694" s="17"/>
      <c r="J694" s="17"/>
      <c r="K694" s="27"/>
      <c r="L694" s="31"/>
      <c r="M694" s="27"/>
      <c r="N694" s="3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15"/>
      <c r="B695" s="30"/>
      <c r="C695" s="30"/>
      <c r="D695" s="15"/>
      <c r="E695" s="30"/>
      <c r="F695" s="30"/>
      <c r="G695" s="4"/>
      <c r="H695" s="17"/>
      <c r="I695" s="17"/>
      <c r="J695" s="17"/>
      <c r="K695" s="27"/>
      <c r="L695" s="31"/>
      <c r="M695" s="27"/>
      <c r="N695" s="3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15"/>
      <c r="B696" s="30"/>
      <c r="C696" s="30"/>
      <c r="D696" s="15"/>
      <c r="E696" s="30"/>
      <c r="F696" s="30"/>
      <c r="G696" s="4"/>
      <c r="H696" s="17"/>
      <c r="I696" s="17"/>
      <c r="J696" s="17"/>
      <c r="K696" s="27"/>
      <c r="L696" s="31"/>
      <c r="M696" s="27"/>
      <c r="N696" s="3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15"/>
      <c r="B697" s="30"/>
      <c r="C697" s="30"/>
      <c r="D697" s="15"/>
      <c r="E697" s="30"/>
      <c r="F697" s="30"/>
      <c r="G697" s="4"/>
      <c r="H697" s="17"/>
      <c r="I697" s="17"/>
      <c r="J697" s="17"/>
      <c r="K697" s="27"/>
      <c r="L697" s="31"/>
      <c r="M697" s="27"/>
      <c r="N697" s="3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15"/>
      <c r="B698" s="30"/>
      <c r="C698" s="30"/>
      <c r="D698" s="15"/>
      <c r="E698" s="30"/>
      <c r="F698" s="30"/>
      <c r="G698" s="4"/>
      <c r="H698" s="17"/>
      <c r="I698" s="17"/>
      <c r="J698" s="17"/>
      <c r="K698" s="27"/>
      <c r="L698" s="31"/>
      <c r="M698" s="27"/>
      <c r="N698" s="3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15"/>
      <c r="B699" s="30"/>
      <c r="C699" s="30"/>
      <c r="D699" s="15"/>
      <c r="E699" s="30"/>
      <c r="F699" s="30"/>
      <c r="G699" s="4"/>
      <c r="H699" s="17"/>
      <c r="I699" s="17"/>
      <c r="J699" s="17"/>
      <c r="K699" s="27"/>
      <c r="L699" s="31"/>
      <c r="M699" s="27"/>
      <c r="N699" s="3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15"/>
      <c r="B700" s="30"/>
      <c r="C700" s="30"/>
      <c r="D700" s="15"/>
      <c r="E700" s="30"/>
      <c r="F700" s="30"/>
      <c r="G700" s="4"/>
      <c r="H700" s="17"/>
      <c r="I700" s="17"/>
      <c r="J700" s="17"/>
      <c r="K700" s="27"/>
      <c r="L700" s="31"/>
      <c r="M700" s="27"/>
      <c r="N700" s="3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15"/>
      <c r="B701" s="30"/>
      <c r="C701" s="30"/>
      <c r="D701" s="15"/>
      <c r="E701" s="30"/>
      <c r="F701" s="30"/>
      <c r="G701" s="4"/>
      <c r="H701" s="17"/>
      <c r="I701" s="17"/>
      <c r="J701" s="17"/>
      <c r="K701" s="27"/>
      <c r="L701" s="31"/>
      <c r="M701" s="27"/>
      <c r="N701" s="3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15"/>
      <c r="B702" s="30"/>
      <c r="C702" s="30"/>
      <c r="D702" s="15"/>
      <c r="E702" s="30"/>
      <c r="F702" s="30"/>
      <c r="G702" s="4"/>
      <c r="H702" s="17"/>
      <c r="I702" s="17"/>
      <c r="J702" s="17"/>
      <c r="K702" s="27"/>
      <c r="L702" s="31"/>
      <c r="M702" s="27"/>
      <c r="N702" s="3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15"/>
      <c r="B703" s="30"/>
      <c r="C703" s="30"/>
      <c r="D703" s="15"/>
      <c r="E703" s="30"/>
      <c r="F703" s="30"/>
      <c r="G703" s="4"/>
      <c r="H703" s="17"/>
      <c r="I703" s="17"/>
      <c r="J703" s="17"/>
      <c r="K703" s="27"/>
      <c r="L703" s="31"/>
      <c r="M703" s="27"/>
      <c r="N703" s="3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15"/>
      <c r="B704" s="30"/>
      <c r="C704" s="30"/>
      <c r="D704" s="15"/>
      <c r="E704" s="30"/>
      <c r="F704" s="30"/>
      <c r="G704" s="4"/>
      <c r="H704" s="17"/>
      <c r="I704" s="17"/>
      <c r="J704" s="17"/>
      <c r="K704" s="27"/>
      <c r="L704" s="31"/>
      <c r="M704" s="27"/>
      <c r="N704" s="3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15"/>
      <c r="B705" s="30"/>
      <c r="C705" s="30"/>
      <c r="D705" s="15"/>
      <c r="E705" s="30"/>
      <c r="F705" s="30"/>
      <c r="G705" s="4"/>
      <c r="H705" s="17"/>
      <c r="I705" s="17"/>
      <c r="J705" s="17"/>
      <c r="K705" s="27"/>
      <c r="L705" s="31"/>
      <c r="M705" s="27"/>
      <c r="N705" s="3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15"/>
      <c r="B706" s="30"/>
      <c r="C706" s="30"/>
      <c r="D706" s="15"/>
      <c r="E706" s="30"/>
      <c r="F706" s="30"/>
      <c r="G706" s="4"/>
      <c r="H706" s="17"/>
      <c r="I706" s="17"/>
      <c r="J706" s="17"/>
      <c r="K706" s="27"/>
      <c r="L706" s="31"/>
      <c r="M706" s="27"/>
      <c r="N706" s="3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15"/>
      <c r="B707" s="30"/>
      <c r="C707" s="30"/>
      <c r="D707" s="15"/>
      <c r="E707" s="30"/>
      <c r="F707" s="30"/>
      <c r="G707" s="4"/>
      <c r="H707" s="17"/>
      <c r="I707" s="17"/>
      <c r="J707" s="17"/>
      <c r="K707" s="27"/>
      <c r="L707" s="31"/>
      <c r="M707" s="27"/>
      <c r="N707" s="3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15"/>
      <c r="B708" s="30"/>
      <c r="C708" s="30"/>
      <c r="D708" s="15"/>
      <c r="E708" s="30"/>
      <c r="F708" s="30"/>
      <c r="G708" s="4"/>
      <c r="H708" s="17"/>
      <c r="I708" s="17"/>
      <c r="J708" s="17"/>
      <c r="K708" s="27"/>
      <c r="L708" s="31"/>
      <c r="M708" s="27"/>
      <c r="N708" s="3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15"/>
      <c r="B709" s="30"/>
      <c r="C709" s="30"/>
      <c r="D709" s="15"/>
      <c r="E709" s="30"/>
      <c r="F709" s="30"/>
      <c r="G709" s="4"/>
      <c r="H709" s="17"/>
      <c r="I709" s="17"/>
      <c r="J709" s="17"/>
      <c r="K709" s="27"/>
      <c r="L709" s="31"/>
      <c r="M709" s="27"/>
      <c r="N709" s="3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15"/>
      <c r="B710" s="30"/>
      <c r="C710" s="30"/>
      <c r="D710" s="15"/>
      <c r="E710" s="30"/>
      <c r="F710" s="30"/>
      <c r="G710" s="4"/>
      <c r="H710" s="17"/>
      <c r="I710" s="17"/>
      <c r="J710" s="17"/>
      <c r="K710" s="27"/>
      <c r="L710" s="31"/>
      <c r="M710" s="27"/>
      <c r="N710" s="3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15"/>
      <c r="B711" s="30"/>
      <c r="C711" s="30"/>
      <c r="D711" s="15"/>
      <c r="E711" s="30"/>
      <c r="F711" s="30"/>
      <c r="G711" s="4"/>
      <c r="H711" s="17"/>
      <c r="I711" s="17"/>
      <c r="J711" s="17"/>
      <c r="K711" s="27"/>
      <c r="L711" s="31"/>
      <c r="M711" s="27"/>
      <c r="N711" s="3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15"/>
      <c r="B712" s="30"/>
      <c r="C712" s="30"/>
      <c r="D712" s="15"/>
      <c r="E712" s="30"/>
      <c r="F712" s="30"/>
      <c r="G712" s="4"/>
      <c r="H712" s="17"/>
      <c r="I712" s="17"/>
      <c r="J712" s="17"/>
      <c r="K712" s="27"/>
      <c r="L712" s="31"/>
      <c r="M712" s="27"/>
      <c r="N712" s="3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15"/>
      <c r="B713" s="30"/>
      <c r="C713" s="30"/>
      <c r="D713" s="15"/>
      <c r="E713" s="30"/>
      <c r="F713" s="30"/>
      <c r="G713" s="4"/>
      <c r="H713" s="17"/>
      <c r="I713" s="17"/>
      <c r="J713" s="17"/>
      <c r="K713" s="27"/>
      <c r="L713" s="31"/>
      <c r="M713" s="27"/>
      <c r="N713" s="3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15"/>
      <c r="B714" s="30"/>
      <c r="C714" s="30"/>
      <c r="D714" s="15"/>
      <c r="E714" s="30"/>
      <c r="F714" s="30"/>
      <c r="G714" s="4"/>
      <c r="H714" s="17"/>
      <c r="I714" s="17"/>
      <c r="J714" s="17"/>
      <c r="K714" s="27"/>
      <c r="L714" s="31"/>
      <c r="M714" s="27"/>
      <c r="N714" s="3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15"/>
      <c r="B715" s="30"/>
      <c r="C715" s="30"/>
      <c r="D715" s="15"/>
      <c r="E715" s="30"/>
      <c r="F715" s="30"/>
      <c r="G715" s="4"/>
      <c r="H715" s="17"/>
      <c r="I715" s="17"/>
      <c r="J715" s="17"/>
      <c r="K715" s="27"/>
      <c r="L715" s="31"/>
      <c r="M715" s="27"/>
      <c r="N715" s="3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15"/>
      <c r="B716" s="30"/>
      <c r="C716" s="30"/>
      <c r="D716" s="15"/>
      <c r="E716" s="30"/>
      <c r="F716" s="30"/>
      <c r="G716" s="4"/>
      <c r="H716" s="17"/>
      <c r="I716" s="17"/>
      <c r="J716" s="17"/>
      <c r="K716" s="27"/>
      <c r="L716" s="31"/>
      <c r="M716" s="27"/>
      <c r="N716" s="3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15"/>
      <c r="B717" s="30"/>
      <c r="C717" s="30"/>
      <c r="D717" s="15"/>
      <c r="E717" s="30"/>
      <c r="F717" s="30"/>
      <c r="G717" s="4"/>
      <c r="H717" s="17"/>
      <c r="I717" s="17"/>
      <c r="J717" s="17"/>
      <c r="K717" s="27"/>
      <c r="L717" s="31"/>
      <c r="M717" s="27"/>
      <c r="N717" s="3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15"/>
      <c r="B718" s="30"/>
      <c r="C718" s="30"/>
      <c r="D718" s="15"/>
      <c r="E718" s="30"/>
      <c r="F718" s="30"/>
      <c r="G718" s="4"/>
      <c r="H718" s="17"/>
      <c r="I718" s="17"/>
      <c r="J718" s="17"/>
      <c r="K718" s="27"/>
      <c r="L718" s="31"/>
      <c r="M718" s="27"/>
      <c r="N718" s="3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15"/>
      <c r="B719" s="30"/>
      <c r="C719" s="30"/>
      <c r="D719" s="15"/>
      <c r="E719" s="30"/>
      <c r="F719" s="30"/>
      <c r="G719" s="4"/>
      <c r="H719" s="17"/>
      <c r="I719" s="17"/>
      <c r="J719" s="17"/>
      <c r="K719" s="27"/>
      <c r="L719" s="31"/>
      <c r="M719" s="27"/>
      <c r="N719" s="3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15"/>
      <c r="B720" s="30"/>
      <c r="C720" s="30"/>
      <c r="D720" s="15"/>
      <c r="E720" s="30"/>
      <c r="F720" s="30"/>
      <c r="G720" s="4"/>
      <c r="H720" s="17"/>
      <c r="I720" s="17"/>
      <c r="J720" s="17"/>
      <c r="K720" s="27"/>
      <c r="L720" s="31"/>
      <c r="M720" s="27"/>
      <c r="N720" s="3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15"/>
      <c r="B721" s="30"/>
      <c r="C721" s="30"/>
      <c r="D721" s="15"/>
      <c r="E721" s="30"/>
      <c r="F721" s="30"/>
      <c r="G721" s="4"/>
      <c r="H721" s="17"/>
      <c r="I721" s="17"/>
      <c r="J721" s="17"/>
      <c r="K721" s="27"/>
      <c r="L721" s="31"/>
      <c r="M721" s="27"/>
      <c r="N721" s="3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15"/>
      <c r="B722" s="30"/>
      <c r="C722" s="30"/>
      <c r="D722" s="15"/>
      <c r="E722" s="30"/>
      <c r="F722" s="30"/>
      <c r="G722" s="4"/>
      <c r="H722" s="17"/>
      <c r="I722" s="17"/>
      <c r="J722" s="17"/>
      <c r="K722" s="27"/>
      <c r="L722" s="31"/>
      <c r="M722" s="27"/>
      <c r="N722" s="3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15"/>
      <c r="B723" s="30"/>
      <c r="C723" s="30"/>
      <c r="D723" s="15"/>
      <c r="E723" s="30"/>
      <c r="F723" s="30"/>
      <c r="G723" s="4"/>
      <c r="H723" s="17"/>
      <c r="I723" s="17"/>
      <c r="J723" s="17"/>
      <c r="K723" s="27"/>
      <c r="L723" s="31"/>
      <c r="M723" s="27"/>
      <c r="N723" s="3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15"/>
      <c r="B724" s="30"/>
      <c r="C724" s="30"/>
      <c r="D724" s="15"/>
      <c r="E724" s="30"/>
      <c r="F724" s="30"/>
      <c r="G724" s="4"/>
      <c r="H724" s="17"/>
      <c r="I724" s="17"/>
      <c r="J724" s="17"/>
      <c r="K724" s="27"/>
      <c r="L724" s="31"/>
      <c r="M724" s="27"/>
      <c r="N724" s="3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15"/>
      <c r="B725" s="30"/>
      <c r="C725" s="30"/>
      <c r="D725" s="15"/>
      <c r="E725" s="30"/>
      <c r="F725" s="30"/>
      <c r="G725" s="4"/>
      <c r="H725" s="17"/>
      <c r="I725" s="17"/>
      <c r="J725" s="17"/>
      <c r="K725" s="27"/>
      <c r="L725" s="31"/>
      <c r="M725" s="27"/>
      <c r="N725" s="3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15"/>
      <c r="B726" s="30"/>
      <c r="C726" s="30"/>
      <c r="D726" s="15"/>
      <c r="E726" s="30"/>
      <c r="F726" s="30"/>
      <c r="G726" s="4"/>
      <c r="H726" s="17"/>
      <c r="I726" s="17"/>
      <c r="J726" s="17"/>
      <c r="K726" s="27"/>
      <c r="L726" s="31"/>
      <c r="M726" s="27"/>
      <c r="N726" s="3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15"/>
      <c r="B727" s="30"/>
      <c r="C727" s="30"/>
      <c r="D727" s="15"/>
      <c r="E727" s="30"/>
      <c r="F727" s="30"/>
      <c r="G727" s="4"/>
      <c r="H727" s="17"/>
      <c r="I727" s="17"/>
      <c r="J727" s="17"/>
      <c r="K727" s="27"/>
      <c r="L727" s="31"/>
      <c r="M727" s="27"/>
      <c r="N727" s="3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15"/>
      <c r="B728" s="30"/>
      <c r="C728" s="30"/>
      <c r="D728" s="15"/>
      <c r="E728" s="30"/>
      <c r="F728" s="30"/>
      <c r="G728" s="4"/>
      <c r="H728" s="17"/>
      <c r="I728" s="17"/>
      <c r="J728" s="17"/>
      <c r="K728" s="27"/>
      <c r="L728" s="31"/>
      <c r="M728" s="27"/>
      <c r="N728" s="3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15"/>
      <c r="B729" s="30"/>
      <c r="C729" s="30"/>
      <c r="D729" s="15"/>
      <c r="E729" s="30"/>
      <c r="F729" s="30"/>
      <c r="G729" s="4"/>
      <c r="H729" s="17"/>
      <c r="I729" s="17"/>
      <c r="J729" s="17"/>
      <c r="K729" s="27"/>
      <c r="L729" s="31"/>
      <c r="M729" s="27"/>
      <c r="N729" s="3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15"/>
      <c r="B730" s="30"/>
      <c r="C730" s="30"/>
      <c r="D730" s="15"/>
      <c r="E730" s="30"/>
      <c r="F730" s="30"/>
      <c r="G730" s="4"/>
      <c r="H730" s="17"/>
      <c r="I730" s="17"/>
      <c r="J730" s="17"/>
      <c r="K730" s="27"/>
      <c r="L730" s="31"/>
      <c r="M730" s="27"/>
      <c r="N730" s="3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15"/>
      <c r="B731" s="30"/>
      <c r="C731" s="30"/>
      <c r="D731" s="15"/>
      <c r="E731" s="30"/>
      <c r="F731" s="30"/>
      <c r="G731" s="4"/>
      <c r="H731" s="17"/>
      <c r="I731" s="17"/>
      <c r="J731" s="17"/>
      <c r="K731" s="27"/>
      <c r="L731" s="31"/>
      <c r="M731" s="27"/>
      <c r="N731" s="3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15"/>
      <c r="B732" s="30"/>
      <c r="C732" s="30"/>
      <c r="D732" s="15"/>
      <c r="E732" s="30"/>
      <c r="F732" s="30"/>
      <c r="G732" s="4"/>
      <c r="H732" s="17"/>
      <c r="I732" s="17"/>
      <c r="J732" s="17"/>
      <c r="K732" s="27"/>
      <c r="L732" s="31"/>
      <c r="M732" s="27"/>
      <c r="N732" s="3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15"/>
      <c r="B733" s="30"/>
      <c r="C733" s="30"/>
      <c r="D733" s="15"/>
      <c r="E733" s="30"/>
      <c r="F733" s="30"/>
      <c r="G733" s="4"/>
      <c r="H733" s="17"/>
      <c r="I733" s="17"/>
      <c r="J733" s="17"/>
      <c r="K733" s="27"/>
      <c r="L733" s="31"/>
      <c r="M733" s="27"/>
      <c r="N733" s="3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15"/>
      <c r="B734" s="30"/>
      <c r="C734" s="30"/>
      <c r="D734" s="15"/>
      <c r="E734" s="30"/>
      <c r="F734" s="30"/>
      <c r="G734" s="4"/>
      <c r="H734" s="17"/>
      <c r="I734" s="17"/>
      <c r="J734" s="17"/>
      <c r="K734" s="27"/>
      <c r="L734" s="31"/>
      <c r="M734" s="27"/>
      <c r="N734" s="3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15"/>
      <c r="B735" s="30"/>
      <c r="C735" s="30"/>
      <c r="D735" s="15"/>
      <c r="E735" s="30"/>
      <c r="F735" s="30"/>
      <c r="G735" s="4"/>
      <c r="H735" s="17"/>
      <c r="I735" s="17"/>
      <c r="J735" s="17"/>
      <c r="K735" s="27"/>
      <c r="L735" s="31"/>
      <c r="M735" s="27"/>
      <c r="N735" s="3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15"/>
      <c r="B736" s="30"/>
      <c r="C736" s="30"/>
      <c r="D736" s="15"/>
      <c r="E736" s="30"/>
      <c r="F736" s="30"/>
      <c r="G736" s="4"/>
      <c r="H736" s="17"/>
      <c r="I736" s="17"/>
      <c r="J736" s="17"/>
      <c r="K736" s="27"/>
      <c r="L736" s="31"/>
      <c r="M736" s="27"/>
      <c r="N736" s="3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15"/>
      <c r="B737" s="30"/>
      <c r="C737" s="30"/>
      <c r="D737" s="15"/>
      <c r="E737" s="30"/>
      <c r="F737" s="30"/>
      <c r="G737" s="4"/>
      <c r="H737" s="17"/>
      <c r="I737" s="17"/>
      <c r="J737" s="17"/>
      <c r="K737" s="27"/>
      <c r="L737" s="31"/>
      <c r="M737" s="27"/>
      <c r="N737" s="3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15"/>
      <c r="B738" s="30"/>
      <c r="C738" s="30"/>
      <c r="D738" s="15"/>
      <c r="E738" s="30"/>
      <c r="F738" s="30"/>
      <c r="G738" s="4"/>
      <c r="H738" s="17"/>
      <c r="I738" s="17"/>
      <c r="J738" s="17"/>
      <c r="K738" s="27"/>
      <c r="L738" s="31"/>
      <c r="M738" s="27"/>
      <c r="N738" s="3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15"/>
      <c r="B739" s="30"/>
      <c r="C739" s="30"/>
      <c r="D739" s="15"/>
      <c r="E739" s="30"/>
      <c r="F739" s="30"/>
      <c r="G739" s="4"/>
      <c r="H739" s="17"/>
      <c r="I739" s="17"/>
      <c r="J739" s="17"/>
      <c r="K739" s="27"/>
      <c r="L739" s="31"/>
      <c r="M739" s="27"/>
      <c r="N739" s="3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15"/>
      <c r="B740" s="30"/>
      <c r="C740" s="30"/>
      <c r="D740" s="15"/>
      <c r="E740" s="30"/>
      <c r="F740" s="30"/>
      <c r="G740" s="4"/>
      <c r="H740" s="17"/>
      <c r="I740" s="17"/>
      <c r="J740" s="17"/>
      <c r="K740" s="27"/>
      <c r="L740" s="31"/>
      <c r="M740" s="27"/>
      <c r="N740" s="3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15"/>
      <c r="B741" s="30"/>
      <c r="C741" s="30"/>
      <c r="D741" s="15"/>
      <c r="E741" s="30"/>
      <c r="F741" s="30"/>
      <c r="G741" s="4"/>
      <c r="H741" s="17"/>
      <c r="I741" s="17"/>
      <c r="J741" s="17"/>
      <c r="K741" s="27"/>
      <c r="L741" s="31"/>
      <c r="M741" s="27"/>
      <c r="N741" s="3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15"/>
      <c r="B742" s="30"/>
      <c r="C742" s="30"/>
      <c r="D742" s="15"/>
      <c r="E742" s="30"/>
      <c r="F742" s="30"/>
      <c r="G742" s="4"/>
      <c r="H742" s="17"/>
      <c r="I742" s="17"/>
      <c r="J742" s="17"/>
      <c r="K742" s="27"/>
      <c r="L742" s="31"/>
      <c r="M742" s="27"/>
      <c r="N742" s="3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15"/>
      <c r="B743" s="30"/>
      <c r="C743" s="30"/>
      <c r="D743" s="15"/>
      <c r="E743" s="30"/>
      <c r="F743" s="30"/>
      <c r="G743" s="4"/>
      <c r="H743" s="17"/>
      <c r="I743" s="17"/>
      <c r="J743" s="17"/>
      <c r="K743" s="27"/>
      <c r="L743" s="31"/>
      <c r="M743" s="27"/>
      <c r="N743" s="3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15"/>
      <c r="B744" s="30"/>
      <c r="C744" s="30"/>
      <c r="D744" s="15"/>
      <c r="E744" s="30"/>
      <c r="F744" s="30"/>
      <c r="G744" s="4"/>
      <c r="H744" s="17"/>
      <c r="I744" s="17"/>
      <c r="J744" s="17"/>
      <c r="K744" s="27"/>
      <c r="L744" s="31"/>
      <c r="M744" s="27"/>
      <c r="N744" s="3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15"/>
      <c r="B745" s="30"/>
      <c r="C745" s="30"/>
      <c r="D745" s="15"/>
      <c r="E745" s="30"/>
      <c r="F745" s="30"/>
      <c r="G745" s="4"/>
      <c r="H745" s="17"/>
      <c r="I745" s="17"/>
      <c r="J745" s="17"/>
      <c r="K745" s="27"/>
      <c r="L745" s="31"/>
      <c r="M745" s="27"/>
      <c r="N745" s="3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15"/>
      <c r="B746" s="30"/>
      <c r="C746" s="30"/>
      <c r="D746" s="15"/>
      <c r="E746" s="30"/>
      <c r="F746" s="30"/>
      <c r="G746" s="4"/>
      <c r="H746" s="17"/>
      <c r="I746" s="17"/>
      <c r="J746" s="17"/>
      <c r="K746" s="27"/>
      <c r="L746" s="31"/>
      <c r="M746" s="27"/>
      <c r="N746" s="3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15"/>
      <c r="B747" s="30"/>
      <c r="C747" s="30"/>
      <c r="D747" s="15"/>
      <c r="E747" s="30"/>
      <c r="F747" s="30"/>
      <c r="G747" s="4"/>
      <c r="H747" s="17"/>
      <c r="I747" s="17"/>
      <c r="J747" s="17"/>
      <c r="K747" s="27"/>
      <c r="L747" s="31"/>
      <c r="M747" s="27"/>
      <c r="N747" s="3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15"/>
      <c r="B748" s="30"/>
      <c r="C748" s="30"/>
      <c r="D748" s="15"/>
      <c r="E748" s="30"/>
      <c r="F748" s="30"/>
      <c r="G748" s="4"/>
      <c r="H748" s="17"/>
      <c r="I748" s="17"/>
      <c r="J748" s="17"/>
      <c r="K748" s="27"/>
      <c r="L748" s="31"/>
      <c r="M748" s="27"/>
      <c r="N748" s="3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15"/>
      <c r="B749" s="30"/>
      <c r="C749" s="30"/>
      <c r="D749" s="15"/>
      <c r="E749" s="30"/>
      <c r="F749" s="30"/>
      <c r="G749" s="4"/>
      <c r="H749" s="17"/>
      <c r="I749" s="17"/>
      <c r="J749" s="17"/>
      <c r="K749" s="27"/>
      <c r="L749" s="31"/>
      <c r="M749" s="27"/>
      <c r="N749" s="3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15"/>
      <c r="B750" s="30"/>
      <c r="C750" s="30"/>
      <c r="D750" s="15"/>
      <c r="E750" s="30"/>
      <c r="F750" s="30"/>
      <c r="G750" s="4"/>
      <c r="H750" s="17"/>
      <c r="I750" s="17"/>
      <c r="J750" s="17"/>
      <c r="K750" s="27"/>
      <c r="L750" s="31"/>
      <c r="M750" s="27"/>
      <c r="N750" s="3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15"/>
      <c r="B751" s="30"/>
      <c r="C751" s="30"/>
      <c r="D751" s="15"/>
      <c r="E751" s="30"/>
      <c r="F751" s="30"/>
      <c r="G751" s="4"/>
      <c r="H751" s="17"/>
      <c r="I751" s="17"/>
      <c r="J751" s="17"/>
      <c r="K751" s="27"/>
      <c r="L751" s="31"/>
      <c r="M751" s="27"/>
      <c r="N751" s="3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15"/>
      <c r="B752" s="30"/>
      <c r="C752" s="30"/>
      <c r="D752" s="15"/>
      <c r="E752" s="30"/>
      <c r="F752" s="30"/>
      <c r="G752" s="4"/>
      <c r="H752" s="17"/>
      <c r="I752" s="17"/>
      <c r="J752" s="17"/>
      <c r="K752" s="27"/>
      <c r="L752" s="31"/>
      <c r="M752" s="27"/>
      <c r="N752" s="3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15"/>
      <c r="B753" s="30"/>
      <c r="C753" s="30"/>
      <c r="D753" s="15"/>
      <c r="E753" s="30"/>
      <c r="F753" s="30"/>
      <c r="G753" s="4"/>
      <c r="H753" s="17"/>
      <c r="I753" s="17"/>
      <c r="J753" s="17"/>
      <c r="K753" s="27"/>
      <c r="L753" s="31"/>
      <c r="M753" s="27"/>
      <c r="N753" s="3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15"/>
      <c r="B754" s="30"/>
      <c r="C754" s="30"/>
      <c r="D754" s="15"/>
      <c r="E754" s="30"/>
      <c r="F754" s="30"/>
      <c r="G754" s="4"/>
      <c r="H754" s="17"/>
      <c r="I754" s="17"/>
      <c r="J754" s="17"/>
      <c r="K754" s="27"/>
      <c r="L754" s="31"/>
      <c r="M754" s="27"/>
      <c r="N754" s="3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15"/>
      <c r="B755" s="30"/>
      <c r="C755" s="30"/>
      <c r="D755" s="15"/>
      <c r="E755" s="30"/>
      <c r="F755" s="30"/>
      <c r="G755" s="4"/>
      <c r="H755" s="17"/>
      <c r="I755" s="17"/>
      <c r="J755" s="17"/>
      <c r="K755" s="27"/>
      <c r="L755" s="31"/>
      <c r="M755" s="27"/>
      <c r="N755" s="3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15"/>
      <c r="B756" s="30"/>
      <c r="C756" s="30"/>
      <c r="D756" s="15"/>
      <c r="E756" s="30"/>
      <c r="F756" s="30"/>
      <c r="G756" s="4"/>
      <c r="H756" s="17"/>
      <c r="I756" s="17"/>
      <c r="J756" s="17"/>
      <c r="K756" s="27"/>
      <c r="L756" s="31"/>
      <c r="M756" s="27"/>
      <c r="N756" s="3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15"/>
      <c r="B757" s="30"/>
      <c r="C757" s="30"/>
      <c r="D757" s="15"/>
      <c r="E757" s="30"/>
      <c r="F757" s="30"/>
      <c r="G757" s="4"/>
      <c r="H757" s="17"/>
      <c r="I757" s="17"/>
      <c r="J757" s="17"/>
      <c r="K757" s="27"/>
      <c r="L757" s="31"/>
      <c r="M757" s="27"/>
      <c r="N757" s="3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15"/>
      <c r="B758" s="30"/>
      <c r="C758" s="30"/>
      <c r="D758" s="15"/>
      <c r="E758" s="30"/>
      <c r="F758" s="30"/>
      <c r="G758" s="4"/>
      <c r="H758" s="17"/>
      <c r="I758" s="17"/>
      <c r="J758" s="17"/>
      <c r="K758" s="27"/>
      <c r="L758" s="31"/>
      <c r="M758" s="27"/>
      <c r="N758" s="3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15"/>
      <c r="B759" s="30"/>
      <c r="C759" s="30"/>
      <c r="D759" s="15"/>
      <c r="E759" s="30"/>
      <c r="F759" s="30"/>
      <c r="G759" s="4"/>
      <c r="H759" s="17"/>
      <c r="I759" s="17"/>
      <c r="J759" s="17"/>
      <c r="K759" s="27"/>
      <c r="L759" s="31"/>
      <c r="M759" s="27"/>
      <c r="N759" s="3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15"/>
      <c r="B760" s="30"/>
      <c r="C760" s="30"/>
      <c r="D760" s="15"/>
      <c r="E760" s="30"/>
      <c r="F760" s="30"/>
      <c r="G760" s="4"/>
      <c r="H760" s="17"/>
      <c r="I760" s="17"/>
      <c r="J760" s="17"/>
      <c r="K760" s="27"/>
      <c r="L760" s="31"/>
      <c r="M760" s="27"/>
      <c r="N760" s="3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15"/>
      <c r="B761" s="30"/>
      <c r="C761" s="30"/>
      <c r="D761" s="15"/>
      <c r="E761" s="30"/>
      <c r="F761" s="30"/>
      <c r="G761" s="4"/>
      <c r="H761" s="17"/>
      <c r="I761" s="17"/>
      <c r="J761" s="17"/>
      <c r="K761" s="27"/>
      <c r="L761" s="31"/>
      <c r="M761" s="27"/>
      <c r="N761" s="3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15"/>
      <c r="B762" s="30"/>
      <c r="C762" s="30"/>
      <c r="D762" s="15"/>
      <c r="E762" s="30"/>
      <c r="F762" s="30"/>
      <c r="G762" s="4"/>
      <c r="H762" s="17"/>
      <c r="I762" s="17"/>
      <c r="J762" s="17"/>
      <c r="K762" s="27"/>
      <c r="L762" s="31"/>
      <c r="M762" s="27"/>
      <c r="N762" s="3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15"/>
      <c r="B763" s="30"/>
      <c r="C763" s="30"/>
      <c r="D763" s="15"/>
      <c r="E763" s="30"/>
      <c r="F763" s="30"/>
      <c r="G763" s="4"/>
      <c r="H763" s="17"/>
      <c r="I763" s="17"/>
      <c r="J763" s="17"/>
      <c r="K763" s="27"/>
      <c r="L763" s="31"/>
      <c r="M763" s="27"/>
      <c r="N763" s="3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15"/>
      <c r="B764" s="30"/>
      <c r="C764" s="30"/>
      <c r="D764" s="15"/>
      <c r="E764" s="30"/>
      <c r="F764" s="30"/>
      <c r="G764" s="4"/>
      <c r="H764" s="17"/>
      <c r="I764" s="17"/>
      <c r="J764" s="17"/>
      <c r="K764" s="27"/>
      <c r="L764" s="31"/>
      <c r="M764" s="27"/>
      <c r="N764" s="3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15"/>
      <c r="B765" s="30"/>
      <c r="C765" s="30"/>
      <c r="D765" s="15"/>
      <c r="E765" s="30"/>
      <c r="F765" s="30"/>
      <c r="G765" s="4"/>
      <c r="H765" s="17"/>
      <c r="I765" s="17"/>
      <c r="J765" s="17"/>
      <c r="K765" s="27"/>
      <c r="L765" s="31"/>
      <c r="M765" s="27"/>
      <c r="N765" s="3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15"/>
      <c r="B766" s="30"/>
      <c r="C766" s="30"/>
      <c r="D766" s="15"/>
      <c r="E766" s="30"/>
      <c r="F766" s="30"/>
      <c r="G766" s="4"/>
      <c r="H766" s="17"/>
      <c r="I766" s="17"/>
      <c r="J766" s="17"/>
      <c r="K766" s="27"/>
      <c r="L766" s="31"/>
      <c r="M766" s="27"/>
      <c r="N766" s="3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15"/>
      <c r="B767" s="30"/>
      <c r="C767" s="30"/>
      <c r="D767" s="15"/>
      <c r="E767" s="30"/>
      <c r="F767" s="30"/>
      <c r="G767" s="4"/>
      <c r="H767" s="17"/>
      <c r="I767" s="17"/>
      <c r="J767" s="17"/>
      <c r="K767" s="27"/>
      <c r="L767" s="31"/>
      <c r="M767" s="27"/>
      <c r="N767" s="3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15"/>
      <c r="B768" s="30"/>
      <c r="C768" s="30"/>
      <c r="D768" s="15"/>
      <c r="E768" s="30"/>
      <c r="F768" s="30"/>
      <c r="G768" s="4"/>
      <c r="H768" s="17"/>
      <c r="I768" s="17"/>
      <c r="J768" s="17"/>
      <c r="K768" s="27"/>
      <c r="L768" s="31"/>
      <c r="M768" s="27"/>
      <c r="N768" s="3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15"/>
      <c r="B769" s="30"/>
      <c r="C769" s="30"/>
      <c r="D769" s="15"/>
      <c r="E769" s="30"/>
      <c r="F769" s="30"/>
      <c r="G769" s="4"/>
      <c r="H769" s="17"/>
      <c r="I769" s="17"/>
      <c r="J769" s="17"/>
      <c r="K769" s="27"/>
      <c r="L769" s="31"/>
      <c r="M769" s="27"/>
      <c r="N769" s="3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15"/>
      <c r="B770" s="30"/>
      <c r="C770" s="30"/>
      <c r="D770" s="15"/>
      <c r="E770" s="30"/>
      <c r="F770" s="30"/>
      <c r="G770" s="4"/>
      <c r="H770" s="17"/>
      <c r="I770" s="17"/>
      <c r="J770" s="17"/>
      <c r="K770" s="27"/>
      <c r="L770" s="31"/>
      <c r="M770" s="27"/>
      <c r="N770" s="3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15"/>
      <c r="B771" s="30"/>
      <c r="C771" s="30"/>
      <c r="D771" s="15"/>
      <c r="E771" s="30"/>
      <c r="F771" s="30"/>
      <c r="G771" s="4"/>
      <c r="H771" s="17"/>
      <c r="I771" s="17"/>
      <c r="J771" s="17"/>
      <c r="K771" s="27"/>
      <c r="L771" s="31"/>
      <c r="M771" s="27"/>
      <c r="N771" s="3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15"/>
      <c r="B772" s="30"/>
      <c r="C772" s="30"/>
      <c r="D772" s="15"/>
      <c r="E772" s="30"/>
      <c r="F772" s="30"/>
      <c r="G772" s="4"/>
      <c r="H772" s="17"/>
      <c r="I772" s="17"/>
      <c r="J772" s="17"/>
      <c r="K772" s="27"/>
      <c r="L772" s="31"/>
      <c r="M772" s="27"/>
      <c r="N772" s="3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15"/>
      <c r="B773" s="30"/>
      <c r="C773" s="30"/>
      <c r="D773" s="15"/>
      <c r="E773" s="30"/>
      <c r="F773" s="30"/>
      <c r="G773" s="4"/>
      <c r="H773" s="17"/>
      <c r="I773" s="17"/>
      <c r="J773" s="17"/>
      <c r="K773" s="27"/>
      <c r="L773" s="31"/>
      <c r="M773" s="27"/>
      <c r="N773" s="3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15"/>
      <c r="B774" s="30"/>
      <c r="C774" s="30"/>
      <c r="D774" s="15"/>
      <c r="E774" s="30"/>
      <c r="F774" s="30"/>
      <c r="G774" s="4"/>
      <c r="H774" s="17"/>
      <c r="I774" s="17"/>
      <c r="J774" s="17"/>
      <c r="K774" s="27"/>
      <c r="L774" s="31"/>
      <c r="M774" s="27"/>
      <c r="N774" s="3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15"/>
      <c r="B775" s="30"/>
      <c r="C775" s="30"/>
      <c r="D775" s="15"/>
      <c r="E775" s="30"/>
      <c r="F775" s="30"/>
      <c r="G775" s="4"/>
      <c r="H775" s="17"/>
      <c r="I775" s="17"/>
      <c r="J775" s="17"/>
      <c r="K775" s="27"/>
      <c r="L775" s="31"/>
      <c r="M775" s="27"/>
      <c r="N775" s="3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15"/>
      <c r="B776" s="30"/>
      <c r="C776" s="30"/>
      <c r="D776" s="15"/>
      <c r="E776" s="30"/>
      <c r="F776" s="30"/>
      <c r="G776" s="4"/>
      <c r="H776" s="17"/>
      <c r="I776" s="17"/>
      <c r="J776" s="17"/>
      <c r="K776" s="27"/>
      <c r="L776" s="31"/>
      <c r="M776" s="27"/>
      <c r="N776" s="3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15"/>
      <c r="B777" s="30"/>
      <c r="C777" s="30"/>
      <c r="D777" s="15"/>
      <c r="E777" s="30"/>
      <c r="F777" s="30"/>
      <c r="G777" s="4"/>
      <c r="H777" s="17"/>
      <c r="I777" s="17"/>
      <c r="J777" s="17"/>
      <c r="K777" s="27"/>
      <c r="L777" s="31"/>
      <c r="M777" s="27"/>
      <c r="N777" s="3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15"/>
      <c r="B778" s="30"/>
      <c r="C778" s="30"/>
      <c r="D778" s="15"/>
      <c r="E778" s="30"/>
      <c r="F778" s="30"/>
      <c r="G778" s="4"/>
      <c r="H778" s="17"/>
      <c r="I778" s="17"/>
      <c r="J778" s="17"/>
      <c r="K778" s="27"/>
      <c r="L778" s="31"/>
      <c r="M778" s="27"/>
      <c r="N778" s="3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15"/>
      <c r="B779" s="30"/>
      <c r="C779" s="30"/>
      <c r="D779" s="15"/>
      <c r="E779" s="30"/>
      <c r="F779" s="30"/>
      <c r="G779" s="4"/>
      <c r="H779" s="17"/>
      <c r="I779" s="17"/>
      <c r="J779" s="17"/>
      <c r="K779" s="27"/>
      <c r="L779" s="31"/>
      <c r="M779" s="27"/>
      <c r="N779" s="3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15"/>
      <c r="B780" s="30"/>
      <c r="C780" s="30"/>
      <c r="D780" s="15"/>
      <c r="E780" s="30"/>
      <c r="F780" s="30"/>
      <c r="G780" s="4"/>
      <c r="H780" s="17"/>
      <c r="I780" s="17"/>
      <c r="J780" s="17"/>
      <c r="K780" s="27"/>
      <c r="L780" s="31"/>
      <c r="M780" s="27"/>
      <c r="N780" s="3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15"/>
      <c r="B781" s="30"/>
      <c r="C781" s="30"/>
      <c r="D781" s="15"/>
      <c r="E781" s="30"/>
      <c r="F781" s="30"/>
      <c r="G781" s="4"/>
      <c r="H781" s="17"/>
      <c r="I781" s="17"/>
      <c r="J781" s="17"/>
      <c r="K781" s="27"/>
      <c r="L781" s="31"/>
      <c r="M781" s="27"/>
      <c r="N781" s="3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15"/>
      <c r="B782" s="30"/>
      <c r="C782" s="30"/>
      <c r="D782" s="15"/>
      <c r="E782" s="30"/>
      <c r="F782" s="30"/>
      <c r="G782" s="4"/>
      <c r="H782" s="17"/>
      <c r="I782" s="17"/>
      <c r="J782" s="17"/>
      <c r="K782" s="27"/>
      <c r="L782" s="31"/>
      <c r="M782" s="27"/>
      <c r="N782" s="3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15"/>
      <c r="B783" s="30"/>
      <c r="C783" s="30"/>
      <c r="D783" s="15"/>
      <c r="E783" s="30"/>
      <c r="F783" s="30"/>
      <c r="G783" s="4"/>
      <c r="H783" s="17"/>
      <c r="I783" s="17"/>
      <c r="J783" s="17"/>
      <c r="K783" s="27"/>
      <c r="L783" s="31"/>
      <c r="M783" s="27"/>
      <c r="N783" s="3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15"/>
      <c r="B784" s="30"/>
      <c r="C784" s="30"/>
      <c r="D784" s="15"/>
      <c r="E784" s="30"/>
      <c r="F784" s="30"/>
      <c r="G784" s="4"/>
      <c r="H784" s="17"/>
      <c r="I784" s="17"/>
      <c r="J784" s="17"/>
      <c r="K784" s="27"/>
      <c r="L784" s="31"/>
      <c r="M784" s="27"/>
      <c r="N784" s="3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15"/>
      <c r="B785" s="30"/>
      <c r="C785" s="30"/>
      <c r="D785" s="15"/>
      <c r="E785" s="30"/>
      <c r="F785" s="30"/>
      <c r="G785" s="4"/>
      <c r="H785" s="17"/>
      <c r="I785" s="17"/>
      <c r="J785" s="17"/>
      <c r="K785" s="27"/>
      <c r="L785" s="31"/>
      <c r="M785" s="27"/>
      <c r="N785" s="3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15"/>
      <c r="B786" s="30"/>
      <c r="C786" s="30"/>
      <c r="D786" s="15"/>
      <c r="E786" s="30"/>
      <c r="F786" s="30"/>
      <c r="G786" s="4"/>
      <c r="H786" s="17"/>
      <c r="I786" s="17"/>
      <c r="J786" s="17"/>
      <c r="K786" s="27"/>
      <c r="L786" s="31"/>
      <c r="M786" s="27"/>
      <c r="N786" s="3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15"/>
      <c r="B787" s="30"/>
      <c r="C787" s="30"/>
      <c r="D787" s="15"/>
      <c r="E787" s="30"/>
      <c r="F787" s="30"/>
      <c r="G787" s="4"/>
      <c r="H787" s="17"/>
      <c r="I787" s="17"/>
      <c r="J787" s="17"/>
      <c r="K787" s="27"/>
      <c r="L787" s="31"/>
      <c r="M787" s="27"/>
      <c r="N787" s="3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15"/>
      <c r="B788" s="30"/>
      <c r="C788" s="30"/>
      <c r="D788" s="15"/>
      <c r="E788" s="30"/>
      <c r="F788" s="30"/>
      <c r="G788" s="4"/>
      <c r="H788" s="17"/>
      <c r="I788" s="17"/>
      <c r="J788" s="17"/>
      <c r="K788" s="27"/>
      <c r="L788" s="31"/>
      <c r="M788" s="27"/>
      <c r="N788" s="3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15"/>
      <c r="B789" s="30"/>
      <c r="C789" s="30"/>
      <c r="D789" s="15"/>
      <c r="E789" s="30"/>
      <c r="F789" s="30"/>
      <c r="G789" s="4"/>
      <c r="H789" s="17"/>
      <c r="I789" s="17"/>
      <c r="J789" s="17"/>
      <c r="K789" s="27"/>
      <c r="L789" s="31"/>
      <c r="M789" s="27"/>
      <c r="N789" s="3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15"/>
      <c r="B790" s="30"/>
      <c r="C790" s="30"/>
      <c r="D790" s="15"/>
      <c r="E790" s="30"/>
      <c r="F790" s="30"/>
      <c r="G790" s="4"/>
      <c r="H790" s="17"/>
      <c r="I790" s="17"/>
      <c r="J790" s="17"/>
      <c r="K790" s="27"/>
      <c r="L790" s="31"/>
      <c r="M790" s="27"/>
      <c r="N790" s="3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15"/>
      <c r="B791" s="30"/>
      <c r="C791" s="30"/>
      <c r="D791" s="15"/>
      <c r="E791" s="30"/>
      <c r="F791" s="30"/>
      <c r="G791" s="4"/>
      <c r="H791" s="17"/>
      <c r="I791" s="17"/>
      <c r="J791" s="17"/>
      <c r="K791" s="27"/>
      <c r="L791" s="31"/>
      <c r="M791" s="27"/>
      <c r="N791" s="3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15"/>
      <c r="B792" s="30"/>
      <c r="C792" s="30"/>
      <c r="D792" s="15"/>
      <c r="E792" s="30"/>
      <c r="F792" s="30"/>
      <c r="G792" s="4"/>
      <c r="H792" s="17"/>
      <c r="I792" s="17"/>
      <c r="J792" s="17"/>
      <c r="K792" s="27"/>
      <c r="L792" s="31"/>
      <c r="M792" s="27"/>
      <c r="N792" s="3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15"/>
      <c r="B793" s="30"/>
      <c r="C793" s="30"/>
      <c r="D793" s="15"/>
      <c r="E793" s="30"/>
      <c r="F793" s="30"/>
      <c r="G793" s="4"/>
      <c r="H793" s="17"/>
      <c r="I793" s="17"/>
      <c r="J793" s="17"/>
      <c r="K793" s="27"/>
      <c r="L793" s="31"/>
      <c r="M793" s="27"/>
      <c r="N793" s="3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15"/>
      <c r="B794" s="30"/>
      <c r="C794" s="30"/>
      <c r="D794" s="15"/>
      <c r="E794" s="30"/>
      <c r="F794" s="30"/>
      <c r="G794" s="4"/>
      <c r="H794" s="17"/>
      <c r="I794" s="17"/>
      <c r="J794" s="17"/>
      <c r="K794" s="27"/>
      <c r="L794" s="31"/>
      <c r="M794" s="27"/>
      <c r="N794" s="3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15"/>
      <c r="B795" s="30"/>
      <c r="C795" s="30"/>
      <c r="D795" s="15"/>
      <c r="E795" s="30"/>
      <c r="F795" s="30"/>
      <c r="G795" s="4"/>
      <c r="H795" s="17"/>
      <c r="I795" s="17"/>
      <c r="J795" s="17"/>
      <c r="K795" s="27"/>
      <c r="L795" s="31"/>
      <c r="M795" s="27"/>
      <c r="N795" s="3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15"/>
      <c r="B796" s="30"/>
      <c r="C796" s="30"/>
      <c r="D796" s="15"/>
      <c r="E796" s="30"/>
      <c r="F796" s="30"/>
      <c r="G796" s="4"/>
      <c r="H796" s="17"/>
      <c r="I796" s="17"/>
      <c r="J796" s="17"/>
      <c r="K796" s="27"/>
      <c r="L796" s="31"/>
      <c r="M796" s="27"/>
      <c r="N796" s="3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15"/>
      <c r="B797" s="30"/>
      <c r="C797" s="30"/>
      <c r="D797" s="15"/>
      <c r="E797" s="30"/>
      <c r="F797" s="30"/>
      <c r="G797" s="4"/>
      <c r="H797" s="17"/>
      <c r="I797" s="17"/>
      <c r="J797" s="17"/>
      <c r="K797" s="27"/>
      <c r="L797" s="31"/>
      <c r="M797" s="27"/>
      <c r="N797" s="3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15"/>
      <c r="B798" s="30"/>
      <c r="C798" s="30"/>
      <c r="D798" s="15"/>
      <c r="E798" s="30"/>
      <c r="F798" s="30"/>
      <c r="G798" s="4"/>
      <c r="H798" s="17"/>
      <c r="I798" s="17"/>
      <c r="J798" s="17"/>
      <c r="K798" s="27"/>
      <c r="L798" s="31"/>
      <c r="M798" s="27"/>
      <c r="N798" s="3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15"/>
      <c r="B799" s="30"/>
      <c r="C799" s="30"/>
      <c r="D799" s="15"/>
      <c r="E799" s="30"/>
      <c r="F799" s="30"/>
      <c r="G799" s="4"/>
      <c r="H799" s="17"/>
      <c r="I799" s="17"/>
      <c r="J799" s="17"/>
      <c r="K799" s="27"/>
      <c r="L799" s="31"/>
      <c r="M799" s="27"/>
      <c r="N799" s="3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15"/>
      <c r="B800" s="30"/>
      <c r="C800" s="30"/>
      <c r="D800" s="15"/>
      <c r="E800" s="30"/>
      <c r="F800" s="30"/>
      <c r="G800" s="4"/>
      <c r="H800" s="17"/>
      <c r="I800" s="17"/>
      <c r="J800" s="17"/>
      <c r="K800" s="27"/>
      <c r="L800" s="31"/>
      <c r="M800" s="27"/>
      <c r="N800" s="3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15"/>
      <c r="B801" s="30"/>
      <c r="C801" s="30"/>
      <c r="D801" s="15"/>
      <c r="E801" s="30"/>
      <c r="F801" s="30"/>
      <c r="G801" s="4"/>
      <c r="H801" s="17"/>
      <c r="I801" s="17"/>
      <c r="J801" s="17"/>
      <c r="K801" s="27"/>
      <c r="L801" s="31"/>
      <c r="M801" s="27"/>
      <c r="N801" s="3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15"/>
      <c r="B802" s="30"/>
      <c r="C802" s="30"/>
      <c r="D802" s="15"/>
      <c r="E802" s="30"/>
      <c r="F802" s="30"/>
      <c r="G802" s="4"/>
      <c r="H802" s="17"/>
      <c r="I802" s="17"/>
      <c r="J802" s="17"/>
      <c r="K802" s="27"/>
      <c r="L802" s="31"/>
      <c r="M802" s="27"/>
      <c r="N802" s="3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15"/>
      <c r="B803" s="30"/>
      <c r="C803" s="30"/>
      <c r="D803" s="15"/>
      <c r="E803" s="30"/>
      <c r="F803" s="30"/>
      <c r="G803" s="4"/>
      <c r="H803" s="17"/>
      <c r="I803" s="17"/>
      <c r="J803" s="17"/>
      <c r="K803" s="27"/>
      <c r="L803" s="31"/>
      <c r="M803" s="27"/>
      <c r="N803" s="3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15"/>
      <c r="B804" s="30"/>
      <c r="C804" s="30"/>
      <c r="D804" s="15"/>
      <c r="E804" s="30"/>
      <c r="F804" s="30"/>
      <c r="G804" s="4"/>
      <c r="H804" s="17"/>
      <c r="I804" s="17"/>
      <c r="J804" s="17"/>
      <c r="K804" s="27"/>
      <c r="L804" s="31"/>
      <c r="M804" s="27"/>
      <c r="N804" s="3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15"/>
      <c r="B805" s="30"/>
      <c r="C805" s="30"/>
      <c r="D805" s="15"/>
      <c r="E805" s="30"/>
      <c r="F805" s="30"/>
      <c r="G805" s="4"/>
      <c r="H805" s="17"/>
      <c r="I805" s="17"/>
      <c r="J805" s="17"/>
      <c r="K805" s="27"/>
      <c r="L805" s="31"/>
      <c r="M805" s="27"/>
      <c r="N805" s="3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15"/>
      <c r="B806" s="30"/>
      <c r="C806" s="30"/>
      <c r="D806" s="15"/>
      <c r="E806" s="30"/>
      <c r="F806" s="30"/>
      <c r="G806" s="4"/>
      <c r="H806" s="17"/>
      <c r="I806" s="17"/>
      <c r="J806" s="17"/>
      <c r="K806" s="27"/>
      <c r="L806" s="31"/>
      <c r="M806" s="27"/>
      <c r="N806" s="3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15"/>
      <c r="B807" s="30"/>
      <c r="C807" s="30"/>
      <c r="D807" s="15"/>
      <c r="E807" s="30"/>
      <c r="F807" s="30"/>
      <c r="G807" s="4"/>
      <c r="H807" s="17"/>
      <c r="I807" s="17"/>
      <c r="J807" s="17"/>
      <c r="K807" s="27"/>
      <c r="L807" s="31"/>
      <c r="M807" s="27"/>
      <c r="N807" s="3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15"/>
      <c r="B808" s="30"/>
      <c r="C808" s="30"/>
      <c r="D808" s="15"/>
      <c r="E808" s="30"/>
      <c r="F808" s="30"/>
      <c r="G808" s="4"/>
      <c r="H808" s="17"/>
      <c r="I808" s="17"/>
      <c r="J808" s="17"/>
      <c r="K808" s="27"/>
      <c r="L808" s="31"/>
      <c r="M808" s="27"/>
      <c r="N808" s="3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15"/>
      <c r="B809" s="30"/>
      <c r="C809" s="30"/>
      <c r="D809" s="15"/>
      <c r="E809" s="30"/>
      <c r="F809" s="30"/>
      <c r="G809" s="4"/>
      <c r="H809" s="17"/>
      <c r="I809" s="17"/>
      <c r="J809" s="17"/>
      <c r="K809" s="27"/>
      <c r="L809" s="31"/>
      <c r="M809" s="27"/>
      <c r="N809" s="3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15"/>
      <c r="B810" s="30"/>
      <c r="C810" s="30"/>
      <c r="D810" s="15"/>
      <c r="E810" s="30"/>
      <c r="F810" s="30"/>
      <c r="G810" s="4"/>
      <c r="H810" s="17"/>
      <c r="I810" s="17"/>
      <c r="J810" s="17"/>
      <c r="K810" s="27"/>
      <c r="L810" s="31"/>
      <c r="M810" s="27"/>
      <c r="N810" s="3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15"/>
      <c r="B811" s="30"/>
      <c r="C811" s="30"/>
      <c r="D811" s="15"/>
      <c r="E811" s="30"/>
      <c r="F811" s="30"/>
      <c r="G811" s="4"/>
      <c r="H811" s="17"/>
      <c r="I811" s="17"/>
      <c r="J811" s="17"/>
      <c r="K811" s="27"/>
      <c r="L811" s="31"/>
      <c r="M811" s="27"/>
      <c r="N811" s="3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15"/>
      <c r="B812" s="30"/>
      <c r="C812" s="30"/>
      <c r="D812" s="15"/>
      <c r="E812" s="30"/>
      <c r="F812" s="30"/>
      <c r="G812" s="4"/>
      <c r="H812" s="17"/>
      <c r="I812" s="17"/>
      <c r="J812" s="17"/>
      <c r="K812" s="27"/>
      <c r="L812" s="31"/>
      <c r="M812" s="27"/>
      <c r="N812" s="3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15"/>
      <c r="B813" s="30"/>
      <c r="C813" s="30"/>
      <c r="D813" s="15"/>
      <c r="E813" s="30"/>
      <c r="F813" s="30"/>
      <c r="G813" s="4"/>
      <c r="H813" s="17"/>
      <c r="I813" s="17"/>
      <c r="J813" s="17"/>
      <c r="K813" s="27"/>
      <c r="L813" s="31"/>
      <c r="M813" s="27"/>
      <c r="N813" s="3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15"/>
      <c r="B814" s="30"/>
      <c r="C814" s="30"/>
      <c r="D814" s="15"/>
      <c r="E814" s="30"/>
      <c r="F814" s="30"/>
      <c r="G814" s="4"/>
      <c r="H814" s="17"/>
      <c r="I814" s="17"/>
      <c r="J814" s="17"/>
      <c r="K814" s="27"/>
      <c r="L814" s="31"/>
      <c r="M814" s="27"/>
      <c r="N814" s="3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15"/>
      <c r="B815" s="30"/>
      <c r="C815" s="30"/>
      <c r="D815" s="15"/>
      <c r="E815" s="30"/>
      <c r="F815" s="30"/>
      <c r="G815" s="4"/>
      <c r="H815" s="17"/>
      <c r="I815" s="17"/>
      <c r="J815" s="17"/>
      <c r="K815" s="27"/>
      <c r="L815" s="31"/>
      <c r="M815" s="27"/>
      <c r="N815" s="3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15"/>
      <c r="B816" s="30"/>
      <c r="C816" s="30"/>
      <c r="D816" s="15"/>
      <c r="E816" s="30"/>
      <c r="F816" s="30"/>
      <c r="G816" s="4"/>
      <c r="H816" s="17"/>
      <c r="I816" s="17"/>
      <c r="J816" s="17"/>
      <c r="K816" s="27"/>
      <c r="L816" s="31"/>
      <c r="M816" s="27"/>
      <c r="N816" s="3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15"/>
      <c r="B817" s="30"/>
      <c r="C817" s="30"/>
      <c r="D817" s="15"/>
      <c r="E817" s="30"/>
      <c r="F817" s="30"/>
      <c r="G817" s="4"/>
      <c r="H817" s="17"/>
      <c r="I817" s="17"/>
      <c r="J817" s="17"/>
      <c r="K817" s="27"/>
      <c r="L817" s="31"/>
      <c r="M817" s="27"/>
      <c r="N817" s="3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15"/>
      <c r="B818" s="30"/>
      <c r="C818" s="30"/>
      <c r="D818" s="15"/>
      <c r="E818" s="30"/>
      <c r="F818" s="30"/>
      <c r="G818" s="4"/>
      <c r="H818" s="17"/>
      <c r="I818" s="17"/>
      <c r="J818" s="17"/>
      <c r="K818" s="27"/>
      <c r="L818" s="31"/>
      <c r="M818" s="27"/>
      <c r="N818" s="3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15"/>
      <c r="B819" s="30"/>
      <c r="C819" s="30"/>
      <c r="D819" s="15"/>
      <c r="E819" s="30"/>
      <c r="F819" s="30"/>
      <c r="G819" s="4"/>
      <c r="H819" s="17"/>
      <c r="I819" s="17"/>
      <c r="J819" s="17"/>
      <c r="K819" s="27"/>
      <c r="L819" s="31"/>
      <c r="M819" s="27"/>
      <c r="N819" s="3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15"/>
      <c r="B820" s="30"/>
      <c r="C820" s="30"/>
      <c r="D820" s="15"/>
      <c r="E820" s="30"/>
      <c r="F820" s="30"/>
      <c r="G820" s="4"/>
      <c r="H820" s="17"/>
      <c r="I820" s="17"/>
      <c r="J820" s="17"/>
      <c r="K820" s="27"/>
      <c r="L820" s="31"/>
      <c r="M820" s="27"/>
      <c r="N820" s="3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15"/>
      <c r="B821" s="30"/>
      <c r="C821" s="30"/>
      <c r="D821" s="15"/>
      <c r="E821" s="30"/>
      <c r="F821" s="30"/>
      <c r="G821" s="4"/>
      <c r="H821" s="17"/>
      <c r="I821" s="17"/>
      <c r="J821" s="17"/>
      <c r="K821" s="27"/>
      <c r="L821" s="31"/>
      <c r="M821" s="27"/>
      <c r="N821" s="3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15"/>
      <c r="B822" s="30"/>
      <c r="C822" s="30"/>
      <c r="D822" s="15"/>
      <c r="E822" s="30"/>
      <c r="F822" s="30"/>
      <c r="G822" s="4"/>
      <c r="H822" s="17"/>
      <c r="I822" s="17"/>
      <c r="J822" s="17"/>
      <c r="K822" s="27"/>
      <c r="L822" s="31"/>
      <c r="M822" s="27"/>
      <c r="N822" s="3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15"/>
      <c r="B823" s="30"/>
      <c r="C823" s="30"/>
      <c r="D823" s="15"/>
      <c r="E823" s="30"/>
      <c r="F823" s="30"/>
      <c r="G823" s="4"/>
      <c r="H823" s="17"/>
      <c r="I823" s="17"/>
      <c r="J823" s="17"/>
      <c r="K823" s="27"/>
      <c r="L823" s="31"/>
      <c r="M823" s="27"/>
      <c r="N823" s="3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15"/>
      <c r="B824" s="30"/>
      <c r="C824" s="30"/>
      <c r="D824" s="15"/>
      <c r="E824" s="30"/>
      <c r="F824" s="30"/>
      <c r="G824" s="4"/>
      <c r="H824" s="17"/>
      <c r="I824" s="17"/>
      <c r="J824" s="17"/>
      <c r="K824" s="27"/>
      <c r="L824" s="31"/>
      <c r="M824" s="27"/>
      <c r="N824" s="3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15"/>
      <c r="B825" s="30"/>
      <c r="C825" s="30"/>
      <c r="D825" s="15"/>
      <c r="E825" s="30"/>
      <c r="F825" s="30"/>
      <c r="G825" s="4"/>
      <c r="H825" s="17"/>
      <c r="I825" s="17"/>
      <c r="J825" s="17"/>
      <c r="K825" s="27"/>
      <c r="L825" s="31"/>
      <c r="M825" s="27"/>
      <c r="N825" s="3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15"/>
      <c r="B826" s="30"/>
      <c r="C826" s="30"/>
      <c r="D826" s="15"/>
      <c r="E826" s="30"/>
      <c r="F826" s="30"/>
      <c r="G826" s="4"/>
      <c r="H826" s="17"/>
      <c r="I826" s="17"/>
      <c r="J826" s="17"/>
      <c r="K826" s="27"/>
      <c r="L826" s="31"/>
      <c r="M826" s="27"/>
      <c r="N826" s="3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15"/>
      <c r="B827" s="30"/>
      <c r="C827" s="30"/>
      <c r="D827" s="15"/>
      <c r="E827" s="30"/>
      <c r="F827" s="30"/>
      <c r="G827" s="4"/>
      <c r="H827" s="17"/>
      <c r="I827" s="17"/>
      <c r="J827" s="17"/>
      <c r="K827" s="27"/>
      <c r="L827" s="31"/>
      <c r="M827" s="27"/>
      <c r="N827" s="3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15"/>
      <c r="B828" s="30"/>
      <c r="C828" s="30"/>
      <c r="D828" s="15"/>
      <c r="E828" s="30"/>
      <c r="F828" s="30"/>
      <c r="G828" s="4"/>
      <c r="H828" s="17"/>
      <c r="I828" s="17"/>
      <c r="J828" s="17"/>
      <c r="K828" s="27"/>
      <c r="L828" s="31"/>
      <c r="M828" s="27"/>
      <c r="N828" s="3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15"/>
      <c r="B829" s="30"/>
      <c r="C829" s="30"/>
      <c r="D829" s="15"/>
      <c r="E829" s="30"/>
      <c r="F829" s="30"/>
      <c r="G829" s="4"/>
      <c r="H829" s="17"/>
      <c r="I829" s="17"/>
      <c r="J829" s="17"/>
      <c r="K829" s="27"/>
      <c r="L829" s="31"/>
      <c r="M829" s="27"/>
      <c r="N829" s="3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15"/>
      <c r="B830" s="30"/>
      <c r="C830" s="30"/>
      <c r="D830" s="15"/>
      <c r="E830" s="30"/>
      <c r="F830" s="30"/>
      <c r="G830" s="4"/>
      <c r="H830" s="17"/>
      <c r="I830" s="17"/>
      <c r="J830" s="17"/>
      <c r="K830" s="27"/>
      <c r="L830" s="31"/>
      <c r="M830" s="27"/>
      <c r="N830" s="3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15"/>
      <c r="B831" s="30"/>
      <c r="C831" s="30"/>
      <c r="D831" s="15"/>
      <c r="E831" s="30"/>
      <c r="F831" s="30"/>
      <c r="G831" s="4"/>
      <c r="H831" s="17"/>
      <c r="I831" s="17"/>
      <c r="J831" s="17"/>
      <c r="K831" s="27"/>
      <c r="L831" s="31"/>
      <c r="M831" s="27"/>
      <c r="N831" s="3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15"/>
      <c r="B832" s="30"/>
      <c r="C832" s="30"/>
      <c r="D832" s="15"/>
      <c r="E832" s="30"/>
      <c r="F832" s="30"/>
      <c r="G832" s="4"/>
      <c r="H832" s="17"/>
      <c r="I832" s="17"/>
      <c r="J832" s="17"/>
      <c r="K832" s="27"/>
      <c r="L832" s="31"/>
      <c r="M832" s="27"/>
      <c r="N832" s="3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15"/>
      <c r="B833" s="30"/>
      <c r="C833" s="30"/>
      <c r="D833" s="15"/>
      <c r="E833" s="30"/>
      <c r="F833" s="30"/>
      <c r="G833" s="4"/>
      <c r="H833" s="17"/>
      <c r="I833" s="17"/>
      <c r="J833" s="17"/>
      <c r="K833" s="27"/>
      <c r="L833" s="31"/>
      <c r="M833" s="27"/>
      <c r="N833" s="3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15"/>
      <c r="B834" s="30"/>
      <c r="C834" s="30"/>
      <c r="D834" s="15"/>
      <c r="E834" s="30"/>
      <c r="F834" s="30"/>
      <c r="G834" s="4"/>
      <c r="H834" s="17"/>
      <c r="I834" s="17"/>
      <c r="J834" s="17"/>
      <c r="K834" s="27"/>
      <c r="L834" s="31"/>
      <c r="M834" s="27"/>
      <c r="N834" s="3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</sheetData>
  <autoFilter xmlns:etc="http://www.wps.cn/officeDocument/2017/etCustomData" ref="A2:AE834" etc:filterBottomFollowUsedRange="0">
    <sortState ref="A2:AE834">
      <sortCondition ref="A2:A834"/>
    </sortState>
    <extLst/>
  </autoFilter>
  <customSheetViews>
    <customSheetView guid="{9F5CA6FA-3603-46C5-B92A-AA18DF993A7B}" filter="1" showAutoFilter="1">
      <pageMargins left="0.7" right="0.7" top="0.75" bottom="0.75" header="0.3" footer="0.3"/>
      <headerFooter/>
      <autoFilter ref="A2:AE834"/>
    </customSheetView>
    <customSheetView guid="{EFD1D5E9-D7BD-427F-92E0-88FD678CA247}" filter="1" showAutoFilter="1">
      <pageMargins left="0.7" right="0.7" top="0.75" bottom="0.75" header="0.3" footer="0.3"/>
      <headerFooter/>
      <autoFilter ref="A2:AE296"/>
    </customSheetView>
    <customSheetView guid="{3FEE1AD5-5085-46C1-B949-20E580490EEE}" filter="1" showAutoFilter="1">
      <pageMargins left="0.7" right="0.7" top="0.75" bottom="0.75" header="0.3" footer="0.3"/>
      <headerFooter/>
      <autoFilter ref="A2:AE834"/>
    </customSheetView>
    <customSheetView guid="{7251771E-0DA3-4902-8E85-7962B86F6B3E}" filter="1" showAutoFilter="1">
      <pageMargins left="0.7" right="0.7" top="0.75" bottom="0.75" header="0.3" footer="0.3"/>
      <headerFooter/>
      <autoFilter ref="A2:N609"/>
    </customSheetView>
    <customSheetView guid="{C1E3DABB-D22D-4E53-95C6-3D3F7F921711}" filter="1" showAutoFilter="1">
      <pageMargins left="0.7" right="0.7" top="0.75" bottom="0.75" header="0.3" footer="0.3"/>
      <headerFooter/>
      <autoFilter ref="A2:AE834">
        <filterColumn colId="10">
          <customFilters>
            <customFilter operator="equal" val="RVS-2511-003"/>
            <customFilter operator="equal" val="RVM-2511-048"/>
          </customFilters>
        </filterColumn>
      </autoFilter>
    </customSheetView>
    <customSheetView guid="{591E5CEE-2A8C-43D4-A9DA-707585E4C451}" filter="1" showAutoFilter="1">
      <pageMargins left="0.7" right="0.7" top="0.75" bottom="0.75" header="0.3" footer="0.3"/>
      <headerFooter/>
      <autoFilter ref="A2:N834"/>
    </customSheetView>
    <customSheetView guid="{1EE957F7-2E57-4C1C-9156-1D558715E01E}" filter="1" showAutoFilter="1">
      <pageMargins left="0.7" right="0.7" top="0.75" bottom="0.75" header="0.3" footer="0.3"/>
      <headerFooter/>
      <autoFilter ref="A2:N2"/>
    </customSheetView>
    <customSheetView guid="{013E6FBA-9F2D-48FA-9CD7-9AE78C8E98CE}" filter="1" showAutoFilter="1">
      <pageMargins left="0.7" right="0.7" top="0.75" bottom="0.75" header="0.3" footer="0.3"/>
      <headerFooter/>
      <autoFilter ref="A2:AE609"/>
    </customSheetView>
  </customSheetViews>
  <dataValidations count="2">
    <dataValidation type="custom" allowBlank="1" sqref="F326 E341 F343 E432 F492 F547 F556 F577 E596 F474:F476 F478:F479 F524:F527">
      <formula1>AND(ISNUMBER(E326),(NOT(OR(NOT(ISERROR(DATEVALUE(E326))),AND(ISNUMBER(E326),LEFT(CELL("format",E326))="D")))))</formula1>
    </dataValidation>
    <dataValidation type="list" allowBlank="1" showErrorMessage="1" sqref="L3:L22 L25:L834">
      <formula1>"√"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6.1428571428571" customWidth="1"/>
    <col min="2" max="2" width="9.57142857142857" customWidth="1"/>
    <col min="3" max="3" width="27.2857142857143" customWidth="1"/>
    <col min="4" max="4" width="22.1428571428571" customWidth="1"/>
    <col min="5" max="5" width="50.4285714285714" customWidth="1"/>
    <col min="6" max="6" width="32.1428571428571" customWidth="1"/>
    <col min="7" max="7" width="16" customWidth="1"/>
    <col min="9" max="9" width="22.4285714285714" customWidth="1"/>
    <col min="10" max="10" width="19.2857142857143" customWidth="1"/>
    <col min="11" max="11" width="16.8571428571429" customWidth="1"/>
    <col min="13" max="13" width="17.4285714285714" customWidth="1"/>
    <col min="14" max="14" width="54.7142857142857" customWidth="1"/>
  </cols>
  <sheetData>
    <row r="1" ht="19.5" spans="1:31">
      <c r="A1" s="1" t="s">
        <v>0</v>
      </c>
      <c r="B1" s="30"/>
      <c r="C1" s="30"/>
      <c r="D1" s="15"/>
      <c r="E1" s="2"/>
      <c r="F1" s="3" t="e">
        <f>SUBTOTAL(9,#REF!)</f>
        <v>#REF!</v>
      </c>
      <c r="G1" s="4">
        <f>SUBTOTAL(9,G88:G4530)</f>
        <v>16665.86</v>
      </c>
      <c r="H1" s="18" t="e">
        <f>F1+G1</f>
        <v>#REF!</v>
      </c>
      <c r="I1" s="17"/>
      <c r="J1" s="18"/>
      <c r="K1" s="18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8" customHeight="1" spans="1:31">
      <c r="A2" s="7" t="s">
        <v>1569</v>
      </c>
      <c r="B2" s="63" t="s">
        <v>2</v>
      </c>
      <c r="C2" s="63" t="s">
        <v>3</v>
      </c>
      <c r="D2" s="26" t="s">
        <v>4</v>
      </c>
      <c r="E2" s="9" t="s">
        <v>5</v>
      </c>
      <c r="F2" s="7" t="s">
        <v>6</v>
      </c>
      <c r="G2" s="10" t="s">
        <v>7</v>
      </c>
      <c r="H2" s="7" t="s">
        <v>8</v>
      </c>
      <c r="I2" s="11" t="s">
        <v>9</v>
      </c>
      <c r="J2" s="12" t="s">
        <v>10</v>
      </c>
      <c r="K2" s="64" t="s">
        <v>11</v>
      </c>
      <c r="L2" s="14" t="s">
        <v>12</v>
      </c>
      <c r="M2" s="13" t="s">
        <v>13</v>
      </c>
      <c r="N2" s="1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15">
        <v>45992</v>
      </c>
      <c r="B3" s="30"/>
      <c r="C3" s="30" t="s">
        <v>1570</v>
      </c>
      <c r="D3" s="15">
        <v>45984</v>
      </c>
      <c r="E3" s="2" t="s">
        <v>1571</v>
      </c>
      <c r="F3" s="2" t="s">
        <v>17</v>
      </c>
      <c r="G3" s="22">
        <v>161.12</v>
      </c>
      <c r="H3" s="17" t="s">
        <v>18</v>
      </c>
      <c r="I3" s="17" t="s">
        <v>27</v>
      </c>
      <c r="J3" s="17" t="s">
        <v>20</v>
      </c>
      <c r="K3" s="17" t="s">
        <v>1572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5">
        <v>45992</v>
      </c>
      <c r="B4" s="30"/>
      <c r="C4" s="30" t="s">
        <v>1573</v>
      </c>
      <c r="D4" s="15">
        <v>45977</v>
      </c>
      <c r="E4" s="2" t="s">
        <v>1574</v>
      </c>
      <c r="F4" s="2" t="s">
        <v>17</v>
      </c>
      <c r="G4" s="22">
        <v>556.42</v>
      </c>
      <c r="H4" s="17" t="s">
        <v>18</v>
      </c>
      <c r="I4" s="17" t="s">
        <v>500</v>
      </c>
      <c r="J4" s="17" t="s">
        <v>20</v>
      </c>
      <c r="K4" s="17" t="s">
        <v>1575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15">
        <v>45992</v>
      </c>
      <c r="B5" s="30"/>
      <c r="C5" s="30" t="s">
        <v>1576</v>
      </c>
      <c r="D5" s="15">
        <v>45984</v>
      </c>
      <c r="E5" s="2" t="s">
        <v>1577</v>
      </c>
      <c r="F5" s="2" t="s">
        <v>17</v>
      </c>
      <c r="G5" s="22">
        <v>50</v>
      </c>
      <c r="H5" s="17" t="s">
        <v>18</v>
      </c>
      <c r="I5" s="17" t="s">
        <v>27</v>
      </c>
      <c r="J5" s="17" t="s">
        <v>20</v>
      </c>
      <c r="K5" s="17" t="s">
        <v>1578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15">
        <v>45992</v>
      </c>
      <c r="B6" s="30"/>
      <c r="C6" s="30" t="s">
        <v>1579</v>
      </c>
      <c r="D6" s="15">
        <v>45983</v>
      </c>
      <c r="E6" s="2" t="s">
        <v>1580</v>
      </c>
      <c r="F6" s="2" t="s">
        <v>17</v>
      </c>
      <c r="G6" s="22">
        <v>50</v>
      </c>
      <c r="H6" s="17" t="s">
        <v>18</v>
      </c>
      <c r="I6" s="17" t="s">
        <v>27</v>
      </c>
      <c r="J6" s="17" t="s">
        <v>20</v>
      </c>
      <c r="K6" s="17" t="s">
        <v>1581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15">
        <v>45992</v>
      </c>
      <c r="B7" s="30"/>
      <c r="C7" s="30" t="s">
        <v>1582</v>
      </c>
      <c r="D7" s="15">
        <v>45984</v>
      </c>
      <c r="E7" s="2" t="s">
        <v>1583</v>
      </c>
      <c r="F7" s="2" t="s">
        <v>17</v>
      </c>
      <c r="G7" s="22">
        <v>154.69</v>
      </c>
      <c r="H7" s="17" t="s">
        <v>18</v>
      </c>
      <c r="I7" s="17" t="s">
        <v>27</v>
      </c>
      <c r="J7" s="17" t="s">
        <v>20</v>
      </c>
      <c r="K7" s="17" t="s">
        <v>1584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15">
        <v>45992</v>
      </c>
      <c r="B8" s="30"/>
      <c r="C8" s="30" t="s">
        <v>1585</v>
      </c>
      <c r="D8" s="15">
        <v>45950</v>
      </c>
      <c r="E8" s="2" t="s">
        <v>1586</v>
      </c>
      <c r="F8" s="2" t="s">
        <v>17</v>
      </c>
      <c r="G8" s="22">
        <v>196.66</v>
      </c>
      <c r="H8" s="17" t="s">
        <v>18</v>
      </c>
      <c r="I8" s="17" t="s">
        <v>27</v>
      </c>
      <c r="J8" s="17" t="s">
        <v>20</v>
      </c>
      <c r="K8" s="17" t="s">
        <v>1587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15">
        <v>45992</v>
      </c>
      <c r="B9" s="30"/>
      <c r="C9" s="30" t="s">
        <v>1588</v>
      </c>
      <c r="D9" s="15">
        <v>45987</v>
      </c>
      <c r="E9" s="2" t="s">
        <v>1589</v>
      </c>
      <c r="F9" s="2" t="s">
        <v>17</v>
      </c>
      <c r="G9" s="22">
        <v>607.01</v>
      </c>
      <c r="H9" s="17" t="s">
        <v>18</v>
      </c>
      <c r="I9" s="17" t="s">
        <v>27</v>
      </c>
      <c r="J9" s="17" t="s">
        <v>20</v>
      </c>
      <c r="K9" s="17" t="s">
        <v>1590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15">
        <v>45993</v>
      </c>
      <c r="B10" s="30"/>
      <c r="C10" s="30" t="s">
        <v>1591</v>
      </c>
      <c r="D10" s="15">
        <v>45914</v>
      </c>
      <c r="E10" s="2" t="s">
        <v>1592</v>
      </c>
      <c r="F10" s="2" t="s">
        <v>17</v>
      </c>
      <c r="G10" s="22">
        <v>0.02</v>
      </c>
      <c r="H10" s="17" t="s">
        <v>18</v>
      </c>
      <c r="I10" s="17" t="s">
        <v>27</v>
      </c>
      <c r="J10" s="17" t="s">
        <v>20</v>
      </c>
      <c r="K10" s="17" t="s">
        <v>1593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15">
        <v>45994</v>
      </c>
      <c r="B11" s="30"/>
      <c r="C11" s="30" t="s">
        <v>1594</v>
      </c>
      <c r="D11" s="15">
        <v>45984</v>
      </c>
      <c r="E11" s="2" t="s">
        <v>1595</v>
      </c>
      <c r="F11" s="2" t="s">
        <v>17</v>
      </c>
      <c r="G11" s="22">
        <v>9.9</v>
      </c>
      <c r="H11" s="17" t="s">
        <v>18</v>
      </c>
      <c r="I11" s="17" t="s">
        <v>27</v>
      </c>
      <c r="J11" s="17" t="s">
        <v>20</v>
      </c>
      <c r="K11" s="17" t="s">
        <v>1596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15">
        <v>45994</v>
      </c>
      <c r="B12" s="30"/>
      <c r="C12" s="30" t="s">
        <v>143</v>
      </c>
      <c r="D12" s="15">
        <v>45968</v>
      </c>
      <c r="E12" s="2" t="s">
        <v>1597</v>
      </c>
      <c r="F12" s="2" t="s">
        <v>17</v>
      </c>
      <c r="G12" s="22">
        <v>13.6</v>
      </c>
      <c r="H12" s="17" t="s">
        <v>18</v>
      </c>
      <c r="I12" s="17" t="s">
        <v>27</v>
      </c>
      <c r="J12" s="17" t="s">
        <v>20</v>
      </c>
      <c r="K12" s="17" t="s">
        <v>1598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15">
        <v>45994</v>
      </c>
      <c r="B13" s="30"/>
      <c r="C13" s="30" t="s">
        <v>1599</v>
      </c>
      <c r="D13" s="15">
        <v>45928</v>
      </c>
      <c r="E13" s="2" t="s">
        <v>1600</v>
      </c>
      <c r="F13" s="2" t="s">
        <v>17</v>
      </c>
      <c r="G13" s="22">
        <v>20</v>
      </c>
      <c r="H13" s="17" t="s">
        <v>18</v>
      </c>
      <c r="I13" s="17" t="s">
        <v>27</v>
      </c>
      <c r="J13" s="17" t="s">
        <v>20</v>
      </c>
      <c r="K13" s="17" t="s">
        <v>1601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15">
        <v>45994</v>
      </c>
      <c r="B14" s="30"/>
      <c r="C14" s="30" t="s">
        <v>1599</v>
      </c>
      <c r="D14" s="15">
        <v>45928</v>
      </c>
      <c r="E14" s="2" t="s">
        <v>1602</v>
      </c>
      <c r="F14" s="2" t="s">
        <v>17</v>
      </c>
      <c r="G14" s="22">
        <v>110</v>
      </c>
      <c r="H14" s="17" t="s">
        <v>18</v>
      </c>
      <c r="I14" s="17" t="s">
        <v>27</v>
      </c>
      <c r="J14" s="17" t="s">
        <v>20</v>
      </c>
      <c r="K14" s="17" t="s">
        <v>1601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15">
        <v>45994</v>
      </c>
      <c r="B15" s="30"/>
      <c r="C15" s="30" t="s">
        <v>1603</v>
      </c>
      <c r="D15" s="15">
        <v>45953</v>
      </c>
      <c r="E15" s="2" t="s">
        <v>1604</v>
      </c>
      <c r="F15" s="2" t="s">
        <v>17</v>
      </c>
      <c r="G15" s="22">
        <v>152.21</v>
      </c>
      <c r="H15" s="17" t="s">
        <v>18</v>
      </c>
      <c r="I15" s="17" t="s">
        <v>27</v>
      </c>
      <c r="J15" s="17" t="s">
        <v>20</v>
      </c>
      <c r="K15" s="17" t="s">
        <v>1605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15">
        <v>45996</v>
      </c>
      <c r="B16" s="30"/>
      <c r="C16" s="30" t="s">
        <v>1606</v>
      </c>
      <c r="D16" s="15">
        <v>45980</v>
      </c>
      <c r="E16" s="2" t="s">
        <v>1607</v>
      </c>
      <c r="F16" s="2" t="s">
        <v>17</v>
      </c>
      <c r="G16" s="22">
        <v>10</v>
      </c>
      <c r="H16" s="17" t="s">
        <v>18</v>
      </c>
      <c r="I16" s="17" t="s">
        <v>27</v>
      </c>
      <c r="J16" s="17" t="s">
        <v>20</v>
      </c>
      <c r="K16" s="17" t="s">
        <v>1608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15">
        <v>45996</v>
      </c>
      <c r="B17" s="30"/>
      <c r="C17" s="30" t="s">
        <v>1609</v>
      </c>
      <c r="D17" s="15">
        <v>45985</v>
      </c>
      <c r="E17" s="2" t="s">
        <v>1610</v>
      </c>
      <c r="F17" s="2" t="s">
        <v>17</v>
      </c>
      <c r="G17" s="22">
        <v>246.66</v>
      </c>
      <c r="H17" s="17" t="s">
        <v>18</v>
      </c>
      <c r="I17" s="17" t="s">
        <v>27</v>
      </c>
      <c r="J17" s="17" t="s">
        <v>20</v>
      </c>
      <c r="K17" s="17" t="s">
        <v>1611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15">
        <v>45996</v>
      </c>
      <c r="B18" s="30"/>
      <c r="C18" s="30" t="s">
        <v>1612</v>
      </c>
      <c r="D18" s="15">
        <v>45878</v>
      </c>
      <c r="E18" s="2" t="s">
        <v>1613</v>
      </c>
      <c r="F18" s="2" t="s">
        <v>17</v>
      </c>
      <c r="G18" s="22">
        <v>10</v>
      </c>
      <c r="H18" s="17" t="s">
        <v>18</v>
      </c>
      <c r="I18" s="17" t="s">
        <v>500</v>
      </c>
      <c r="J18" s="17" t="s">
        <v>20</v>
      </c>
      <c r="K18" s="17" t="s">
        <v>1614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15">
        <v>45996</v>
      </c>
      <c r="B19" s="30"/>
      <c r="C19" s="30" t="s">
        <v>1612</v>
      </c>
      <c r="D19" s="15">
        <v>45989</v>
      </c>
      <c r="E19" s="2" t="s">
        <v>1615</v>
      </c>
      <c r="F19" s="2" t="s">
        <v>17</v>
      </c>
      <c r="G19" s="22">
        <v>10</v>
      </c>
      <c r="H19" s="17" t="s">
        <v>18</v>
      </c>
      <c r="I19" s="17" t="s">
        <v>27</v>
      </c>
      <c r="J19" s="17" t="s">
        <v>20</v>
      </c>
      <c r="K19" s="17" t="s">
        <v>1614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15">
        <v>45996</v>
      </c>
      <c r="B20" s="30"/>
      <c r="C20" s="30" t="s">
        <v>1616</v>
      </c>
      <c r="D20" s="15">
        <v>45983</v>
      </c>
      <c r="E20" s="2" t="s">
        <v>1617</v>
      </c>
      <c r="F20" s="2" t="s">
        <v>17</v>
      </c>
      <c r="G20" s="22">
        <v>50</v>
      </c>
      <c r="H20" s="17" t="s">
        <v>18</v>
      </c>
      <c r="I20" s="17" t="s">
        <v>27</v>
      </c>
      <c r="J20" s="17" t="s">
        <v>20</v>
      </c>
      <c r="K20" s="17" t="s">
        <v>1618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15">
        <v>45996</v>
      </c>
      <c r="B21" s="30"/>
      <c r="C21" s="30" t="s">
        <v>1619</v>
      </c>
      <c r="D21" s="15">
        <v>45967</v>
      </c>
      <c r="E21" s="2" t="s">
        <v>1620</v>
      </c>
      <c r="F21" s="2" t="s">
        <v>17</v>
      </c>
      <c r="G21" s="22">
        <v>259.1</v>
      </c>
      <c r="H21" s="17" t="s">
        <v>18</v>
      </c>
      <c r="I21" s="17" t="s">
        <v>27</v>
      </c>
      <c r="J21" s="17" t="s">
        <v>20</v>
      </c>
      <c r="K21" s="17" t="s">
        <v>1621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15">
        <v>45996</v>
      </c>
      <c r="B22" s="30"/>
      <c r="C22" s="30" t="s">
        <v>1622</v>
      </c>
      <c r="D22" s="15">
        <v>45954</v>
      </c>
      <c r="E22" s="2" t="s">
        <v>1623</v>
      </c>
      <c r="F22" s="2" t="s">
        <v>17</v>
      </c>
      <c r="G22" s="22">
        <v>1144</v>
      </c>
      <c r="H22" s="17" t="s">
        <v>18</v>
      </c>
      <c r="I22" s="17" t="s">
        <v>27</v>
      </c>
      <c r="J22" s="17" t="s">
        <v>20</v>
      </c>
      <c r="K22" s="17" t="s">
        <v>1624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15">
        <v>46000</v>
      </c>
      <c r="B23" s="30"/>
      <c r="C23" s="30" t="s">
        <v>1625</v>
      </c>
      <c r="D23" s="15">
        <v>45982</v>
      </c>
      <c r="E23" s="2" t="s">
        <v>1626</v>
      </c>
      <c r="F23" s="2" t="s">
        <v>17</v>
      </c>
      <c r="G23" s="22">
        <v>43</v>
      </c>
      <c r="H23" s="17" t="s">
        <v>18</v>
      </c>
      <c r="I23" s="17" t="s">
        <v>27</v>
      </c>
      <c r="J23" s="17" t="s">
        <v>20</v>
      </c>
      <c r="K23" s="17" t="s">
        <v>1627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15">
        <v>46000</v>
      </c>
      <c r="B24" s="30"/>
      <c r="C24" s="30" t="s">
        <v>1628</v>
      </c>
      <c r="D24" s="15">
        <v>45976</v>
      </c>
      <c r="E24" s="2" t="s">
        <v>1629</v>
      </c>
      <c r="F24" s="2" t="s">
        <v>17</v>
      </c>
      <c r="G24" s="22">
        <v>399</v>
      </c>
      <c r="H24" s="17" t="s">
        <v>18</v>
      </c>
      <c r="I24" s="17" t="s">
        <v>27</v>
      </c>
      <c r="J24" s="17" t="s">
        <v>20</v>
      </c>
      <c r="K24" s="17" t="s">
        <v>1630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15">
        <v>46000</v>
      </c>
      <c r="B25" s="30"/>
      <c r="C25" s="30" t="s">
        <v>1631</v>
      </c>
      <c r="D25" s="15">
        <v>45993</v>
      </c>
      <c r="E25" s="2" t="s">
        <v>1632</v>
      </c>
      <c r="F25" s="2" t="s">
        <v>17</v>
      </c>
      <c r="G25" s="22">
        <v>17.98</v>
      </c>
      <c r="H25" s="17" t="s">
        <v>18</v>
      </c>
      <c r="I25" s="17" t="s">
        <v>27</v>
      </c>
      <c r="J25" s="17" t="s">
        <v>20</v>
      </c>
      <c r="K25" s="17" t="s">
        <v>1633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15">
        <v>46000</v>
      </c>
      <c r="B26" s="30"/>
      <c r="C26" s="30" t="s">
        <v>1634</v>
      </c>
      <c r="D26" s="15">
        <v>45993</v>
      </c>
      <c r="E26" s="2" t="s">
        <v>1635</v>
      </c>
      <c r="F26" s="2" t="s">
        <v>17</v>
      </c>
      <c r="G26" s="22">
        <v>24.95</v>
      </c>
      <c r="H26" s="17" t="s">
        <v>18</v>
      </c>
      <c r="I26" s="17" t="s">
        <v>27</v>
      </c>
      <c r="J26" s="17" t="s">
        <v>20</v>
      </c>
      <c r="K26" s="17" t="s">
        <v>1636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15">
        <v>46000</v>
      </c>
      <c r="B27" s="30"/>
      <c r="C27" s="30" t="s">
        <v>1637</v>
      </c>
      <c r="D27" s="15">
        <v>45982</v>
      </c>
      <c r="E27" s="2" t="s">
        <v>1638</v>
      </c>
      <c r="F27" s="2" t="s">
        <v>17</v>
      </c>
      <c r="G27" s="22">
        <v>276.97</v>
      </c>
      <c r="H27" s="17" t="s">
        <v>18</v>
      </c>
      <c r="I27" s="17" t="s">
        <v>27</v>
      </c>
      <c r="J27" s="17" t="s">
        <v>20</v>
      </c>
      <c r="K27" s="17" t="s">
        <v>1639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15">
        <v>46000</v>
      </c>
      <c r="B28" s="30"/>
      <c r="C28" s="30" t="s">
        <v>1640</v>
      </c>
      <c r="D28" s="17" t="s">
        <v>1641</v>
      </c>
      <c r="E28" s="2" t="s">
        <v>1642</v>
      </c>
      <c r="F28" s="2" t="s">
        <v>17</v>
      </c>
      <c r="G28" s="22">
        <v>917.78</v>
      </c>
      <c r="H28" s="17" t="s">
        <v>18</v>
      </c>
      <c r="I28" s="17" t="s">
        <v>27</v>
      </c>
      <c r="J28" s="17" t="s">
        <v>20</v>
      </c>
      <c r="K28" s="17" t="s">
        <v>1643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15">
        <v>46002</v>
      </c>
      <c r="B29" s="30"/>
      <c r="C29" s="30" t="s">
        <v>1644</v>
      </c>
      <c r="D29" s="15">
        <v>45994</v>
      </c>
      <c r="E29" s="2" t="s">
        <v>1645</v>
      </c>
      <c r="F29" s="2" t="s">
        <v>17</v>
      </c>
      <c r="G29" s="22">
        <v>58.86</v>
      </c>
      <c r="H29" s="17" t="s">
        <v>18</v>
      </c>
      <c r="I29" s="17" t="s">
        <v>27</v>
      </c>
      <c r="J29" s="17" t="s">
        <v>20</v>
      </c>
      <c r="K29" s="17" t="s">
        <v>1646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5">
        <v>46002</v>
      </c>
      <c r="B30" s="30"/>
      <c r="C30" s="30" t="s">
        <v>1647</v>
      </c>
      <c r="D30" s="15">
        <v>45973</v>
      </c>
      <c r="E30" s="2" t="s">
        <v>1648</v>
      </c>
      <c r="F30" s="2" t="s">
        <v>17</v>
      </c>
      <c r="G30" s="22">
        <v>411.94</v>
      </c>
      <c r="H30" s="17" t="s">
        <v>18</v>
      </c>
      <c r="I30" s="17" t="s">
        <v>27</v>
      </c>
      <c r="J30" s="17" t="s">
        <v>20</v>
      </c>
      <c r="K30" s="17" t="s">
        <v>1649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15">
        <v>46002</v>
      </c>
      <c r="B31" s="30"/>
      <c r="C31" s="30" t="s">
        <v>1650</v>
      </c>
      <c r="D31" s="15">
        <v>45993</v>
      </c>
      <c r="E31" s="2" t="s">
        <v>1651</v>
      </c>
      <c r="F31" s="2" t="s">
        <v>17</v>
      </c>
      <c r="G31" s="22">
        <v>109.97</v>
      </c>
      <c r="H31" s="17" t="s">
        <v>18</v>
      </c>
      <c r="I31" s="17" t="s">
        <v>27</v>
      </c>
      <c r="J31" s="17" t="s">
        <v>20</v>
      </c>
      <c r="K31" s="17" t="s">
        <v>1652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15">
        <v>46002</v>
      </c>
      <c r="B32" s="30"/>
      <c r="C32" s="30" t="s">
        <v>1653</v>
      </c>
      <c r="D32" s="15">
        <v>45994</v>
      </c>
      <c r="E32" s="2" t="s">
        <v>1654</v>
      </c>
      <c r="F32" s="2" t="s">
        <v>17</v>
      </c>
      <c r="G32" s="22">
        <v>215.09</v>
      </c>
      <c r="H32" s="17" t="s">
        <v>18</v>
      </c>
      <c r="I32" s="17" t="s">
        <v>27</v>
      </c>
      <c r="J32" s="17" t="s">
        <v>20</v>
      </c>
      <c r="K32" s="17" t="s">
        <v>1655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15">
        <v>46006</v>
      </c>
      <c r="B33" s="30"/>
      <c r="C33" s="30" t="s">
        <v>1656</v>
      </c>
      <c r="D33" s="15">
        <v>45848</v>
      </c>
      <c r="E33" s="2" t="s">
        <v>1657</v>
      </c>
      <c r="F33" s="2" t="s">
        <v>17</v>
      </c>
      <c r="G33" s="22">
        <v>10</v>
      </c>
      <c r="H33" s="17" t="s">
        <v>18</v>
      </c>
      <c r="I33" s="17" t="s">
        <v>500</v>
      </c>
      <c r="J33" s="17" t="s">
        <v>20</v>
      </c>
      <c r="K33" s="17" t="s">
        <v>1658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5">
        <v>46006</v>
      </c>
      <c r="B34" s="30"/>
      <c r="C34" s="30" t="s">
        <v>1659</v>
      </c>
      <c r="D34" s="15">
        <v>45984</v>
      </c>
      <c r="E34" s="2" t="s">
        <v>1660</v>
      </c>
      <c r="F34" s="2" t="s">
        <v>17</v>
      </c>
      <c r="G34" s="22">
        <v>25</v>
      </c>
      <c r="H34" s="17" t="s">
        <v>18</v>
      </c>
      <c r="I34" s="17" t="s">
        <v>27</v>
      </c>
      <c r="J34" s="17" t="s">
        <v>20</v>
      </c>
      <c r="K34" s="17" t="s">
        <v>1661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15">
        <v>46006</v>
      </c>
      <c r="B35" s="30"/>
      <c r="C35" s="30" t="s">
        <v>1662</v>
      </c>
      <c r="D35" s="15">
        <v>45978</v>
      </c>
      <c r="E35" s="2" t="s">
        <v>1663</v>
      </c>
      <c r="F35" s="2" t="s">
        <v>17</v>
      </c>
      <c r="G35" s="22">
        <v>1.29</v>
      </c>
      <c r="H35" s="17" t="s">
        <v>18</v>
      </c>
      <c r="I35" s="17" t="s">
        <v>27</v>
      </c>
      <c r="J35" s="17" t="s">
        <v>20</v>
      </c>
      <c r="K35" s="17" t="s">
        <v>1664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15">
        <v>46006</v>
      </c>
      <c r="B36" s="30"/>
      <c r="C36" s="30" t="s">
        <v>1662</v>
      </c>
      <c r="D36" s="15">
        <v>45990</v>
      </c>
      <c r="E36" s="2" t="s">
        <v>1665</v>
      </c>
      <c r="F36" s="2" t="s">
        <v>17</v>
      </c>
      <c r="G36" s="22">
        <v>1</v>
      </c>
      <c r="H36" s="17" t="s">
        <v>18</v>
      </c>
      <c r="I36" s="17" t="s">
        <v>27</v>
      </c>
      <c r="J36" s="17" t="s">
        <v>20</v>
      </c>
      <c r="K36" s="17" t="s">
        <v>1664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15">
        <v>46006</v>
      </c>
      <c r="B37" s="30"/>
      <c r="C37" s="30" t="s">
        <v>1666</v>
      </c>
      <c r="D37" s="15">
        <v>45989</v>
      </c>
      <c r="E37" s="2" t="s">
        <v>1667</v>
      </c>
      <c r="F37" s="2" t="s">
        <v>17</v>
      </c>
      <c r="G37" s="22">
        <v>29.99</v>
      </c>
      <c r="H37" s="17" t="s">
        <v>18</v>
      </c>
      <c r="I37" s="17" t="s">
        <v>27</v>
      </c>
      <c r="J37" s="17" t="s">
        <v>20</v>
      </c>
      <c r="K37" s="17" t="s">
        <v>1668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15">
        <v>46006</v>
      </c>
      <c r="B38" s="30"/>
      <c r="C38" s="30" t="s">
        <v>1669</v>
      </c>
      <c r="D38" s="15">
        <v>45917</v>
      </c>
      <c r="E38" s="2" t="s">
        <v>1670</v>
      </c>
      <c r="F38" s="2" t="s">
        <v>17</v>
      </c>
      <c r="G38" s="22">
        <v>38.23</v>
      </c>
      <c r="H38" s="17" t="s">
        <v>18</v>
      </c>
      <c r="I38" s="17" t="s">
        <v>27</v>
      </c>
      <c r="J38" s="17" t="s">
        <v>20</v>
      </c>
      <c r="K38" s="17" t="s">
        <v>1671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15">
        <v>46006</v>
      </c>
      <c r="B39" s="30"/>
      <c r="C39" s="30" t="s">
        <v>168</v>
      </c>
      <c r="D39" s="15">
        <v>46002</v>
      </c>
      <c r="E39" s="2" t="s">
        <v>1672</v>
      </c>
      <c r="F39" s="2" t="s">
        <v>17</v>
      </c>
      <c r="G39" s="22">
        <v>86.4</v>
      </c>
      <c r="H39" s="17" t="s">
        <v>18</v>
      </c>
      <c r="I39" s="17" t="s">
        <v>27</v>
      </c>
      <c r="J39" s="17" t="s">
        <v>20</v>
      </c>
      <c r="K39" s="17" t="s">
        <v>1673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15">
        <v>46008</v>
      </c>
      <c r="B40" s="30"/>
      <c r="C40" s="30" t="s">
        <v>1674</v>
      </c>
      <c r="D40" s="15">
        <v>45969</v>
      </c>
      <c r="E40" s="2" t="s">
        <v>1675</v>
      </c>
      <c r="F40" s="2" t="s">
        <v>17</v>
      </c>
      <c r="G40" s="22">
        <v>18.88</v>
      </c>
      <c r="H40" s="17" t="s">
        <v>18</v>
      </c>
      <c r="I40" s="17" t="s">
        <v>27</v>
      </c>
      <c r="J40" s="17" t="s">
        <v>20</v>
      </c>
      <c r="K40" s="17" t="s">
        <v>1676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15">
        <v>46008</v>
      </c>
      <c r="B41" s="30"/>
      <c r="C41" s="30" t="s">
        <v>1677</v>
      </c>
      <c r="D41" s="15">
        <v>45928</v>
      </c>
      <c r="E41" s="2" t="s">
        <v>1678</v>
      </c>
      <c r="F41" s="2" t="s">
        <v>17</v>
      </c>
      <c r="G41" s="22">
        <v>2.99</v>
      </c>
      <c r="H41" s="17" t="s">
        <v>18</v>
      </c>
      <c r="I41" s="17" t="s">
        <v>27</v>
      </c>
      <c r="J41" s="17" t="s">
        <v>20</v>
      </c>
      <c r="K41" s="17" t="s">
        <v>1679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15">
        <v>46008</v>
      </c>
      <c r="B42" s="30"/>
      <c r="C42" s="30" t="s">
        <v>1680</v>
      </c>
      <c r="D42" s="15">
        <v>45983</v>
      </c>
      <c r="E42" s="2" t="s">
        <v>1681</v>
      </c>
      <c r="F42" s="2" t="s">
        <v>17</v>
      </c>
      <c r="G42" s="22">
        <v>105.86</v>
      </c>
      <c r="H42" s="17" t="s">
        <v>18</v>
      </c>
      <c r="I42" s="17" t="s">
        <v>27</v>
      </c>
      <c r="J42" s="17" t="s">
        <v>20</v>
      </c>
      <c r="K42" s="17" t="s">
        <v>1682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15">
        <v>46008</v>
      </c>
      <c r="B43" s="30"/>
      <c r="C43" s="30" t="s">
        <v>355</v>
      </c>
      <c r="D43" s="15">
        <v>45983</v>
      </c>
      <c r="E43" s="2" t="s">
        <v>1683</v>
      </c>
      <c r="F43" s="2" t="s">
        <v>17</v>
      </c>
      <c r="G43" s="22">
        <v>45.97</v>
      </c>
      <c r="H43" s="17" t="s">
        <v>18</v>
      </c>
      <c r="I43" s="17" t="s">
        <v>27</v>
      </c>
      <c r="J43" s="17" t="s">
        <v>20</v>
      </c>
      <c r="K43" s="17" t="s">
        <v>1684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5">
        <v>46008</v>
      </c>
      <c r="B44" s="30"/>
      <c r="C44" s="30" t="s">
        <v>1685</v>
      </c>
      <c r="D44" s="15">
        <v>45997</v>
      </c>
      <c r="E44" s="2" t="s">
        <v>1686</v>
      </c>
      <c r="F44" s="2" t="s">
        <v>17</v>
      </c>
      <c r="G44" s="22">
        <v>89.7</v>
      </c>
      <c r="H44" s="17" t="s">
        <v>18</v>
      </c>
      <c r="I44" s="17" t="s">
        <v>500</v>
      </c>
      <c r="J44" s="17" t="s">
        <v>20</v>
      </c>
      <c r="K44" s="17" t="s">
        <v>1687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15">
        <v>46008</v>
      </c>
      <c r="B45" s="30"/>
      <c r="C45" s="30" t="s">
        <v>1688</v>
      </c>
      <c r="D45" s="15">
        <v>46002</v>
      </c>
      <c r="E45" s="2" t="s">
        <v>1689</v>
      </c>
      <c r="F45" s="2" t="s">
        <v>17</v>
      </c>
      <c r="G45" s="22">
        <v>368.39</v>
      </c>
      <c r="H45" s="17" t="s">
        <v>18</v>
      </c>
      <c r="I45" s="17" t="s">
        <v>27</v>
      </c>
      <c r="J45" s="17" t="s">
        <v>20</v>
      </c>
      <c r="K45" s="17" t="s">
        <v>1690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15">
        <v>46008</v>
      </c>
      <c r="B46" s="30"/>
      <c r="C46" s="30" t="s">
        <v>1691</v>
      </c>
      <c r="D46" s="15">
        <v>45999</v>
      </c>
      <c r="E46" s="2" t="s">
        <v>1692</v>
      </c>
      <c r="F46" s="2" t="s">
        <v>17</v>
      </c>
      <c r="G46" s="22">
        <v>430.12</v>
      </c>
      <c r="H46" s="17" t="s">
        <v>18</v>
      </c>
      <c r="I46" s="17" t="s">
        <v>27</v>
      </c>
      <c r="J46" s="17" t="s">
        <v>20</v>
      </c>
      <c r="K46" s="17" t="s">
        <v>1693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15">
        <v>46008</v>
      </c>
      <c r="B47" s="30"/>
      <c r="C47" s="30" t="s">
        <v>1691</v>
      </c>
      <c r="D47" s="16">
        <v>46002</v>
      </c>
      <c r="E47" s="2" t="s">
        <v>1694</v>
      </c>
      <c r="F47" s="2" t="s">
        <v>17</v>
      </c>
      <c r="G47" s="22">
        <v>476</v>
      </c>
      <c r="H47" s="17" t="s">
        <v>18</v>
      </c>
      <c r="I47" s="17" t="s">
        <v>27</v>
      </c>
      <c r="J47" s="17" t="s">
        <v>20</v>
      </c>
      <c r="K47" s="17" t="s">
        <v>1693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15">
        <v>46009</v>
      </c>
      <c r="B48" s="30"/>
      <c r="C48" s="30" t="s">
        <v>1695</v>
      </c>
      <c r="D48" s="15">
        <v>46000</v>
      </c>
      <c r="E48" s="2" t="s">
        <v>1696</v>
      </c>
      <c r="F48" s="2" t="s">
        <v>17</v>
      </c>
      <c r="G48" s="22">
        <v>30</v>
      </c>
      <c r="H48" s="17" t="s">
        <v>18</v>
      </c>
      <c r="I48" s="17" t="s">
        <v>27</v>
      </c>
      <c r="J48" s="17" t="s">
        <v>20</v>
      </c>
      <c r="K48" s="17" t="s">
        <v>1697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15">
        <v>46009</v>
      </c>
      <c r="B49" s="30"/>
      <c r="C49" s="30" t="s">
        <v>1698</v>
      </c>
      <c r="D49" s="15">
        <v>45983</v>
      </c>
      <c r="E49" s="2" t="s">
        <v>1699</v>
      </c>
      <c r="F49" s="2" t="s">
        <v>17</v>
      </c>
      <c r="G49" s="22">
        <v>57.25</v>
      </c>
      <c r="H49" s="17" t="s">
        <v>18</v>
      </c>
      <c r="I49" s="17" t="s">
        <v>27</v>
      </c>
      <c r="J49" s="17" t="s">
        <v>20</v>
      </c>
      <c r="K49" s="17" t="s">
        <v>1700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15">
        <v>46013</v>
      </c>
      <c r="B50" s="30"/>
      <c r="C50" s="30" t="s">
        <v>1701</v>
      </c>
      <c r="D50" s="15">
        <v>45905</v>
      </c>
      <c r="E50" s="2" t="s">
        <v>1702</v>
      </c>
      <c r="F50" s="2" t="s">
        <v>17</v>
      </c>
      <c r="G50" s="22">
        <v>0.4</v>
      </c>
      <c r="H50" s="17" t="s">
        <v>18</v>
      </c>
      <c r="I50" s="17" t="s">
        <v>27</v>
      </c>
      <c r="J50" s="17" t="s">
        <v>20</v>
      </c>
      <c r="K50" s="17" t="s">
        <v>1703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15">
        <v>46013</v>
      </c>
      <c r="B51" s="30"/>
      <c r="C51" s="30" t="s">
        <v>1704</v>
      </c>
      <c r="D51" s="15">
        <v>46008</v>
      </c>
      <c r="E51" s="2" t="s">
        <v>1705</v>
      </c>
      <c r="F51" s="2" t="s">
        <v>17</v>
      </c>
      <c r="G51" s="22">
        <v>79</v>
      </c>
      <c r="H51" s="17" t="s">
        <v>18</v>
      </c>
      <c r="I51" s="17" t="s">
        <v>27</v>
      </c>
      <c r="J51" s="17" t="s">
        <v>20</v>
      </c>
      <c r="K51" s="17" t="s">
        <v>1706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15">
        <v>46013</v>
      </c>
      <c r="B52" s="30"/>
      <c r="C52" s="30" t="s">
        <v>1707</v>
      </c>
      <c r="D52" s="15">
        <v>45983</v>
      </c>
      <c r="E52" s="2" t="s">
        <v>1708</v>
      </c>
      <c r="F52" s="2" t="s">
        <v>17</v>
      </c>
      <c r="G52" s="22">
        <v>24</v>
      </c>
      <c r="H52" s="17" t="s">
        <v>18</v>
      </c>
      <c r="I52" s="17" t="s">
        <v>27</v>
      </c>
      <c r="J52" s="17" t="s">
        <v>20</v>
      </c>
      <c r="K52" s="17" t="s">
        <v>1709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15">
        <v>46013</v>
      </c>
      <c r="B53" s="30"/>
      <c r="C53" s="30" t="s">
        <v>1710</v>
      </c>
      <c r="D53" s="15">
        <v>45995</v>
      </c>
      <c r="E53" s="2" t="s">
        <v>1711</v>
      </c>
      <c r="F53" s="2" t="s">
        <v>17</v>
      </c>
      <c r="G53" s="22">
        <v>28.38</v>
      </c>
      <c r="H53" s="17" t="s">
        <v>18</v>
      </c>
      <c r="I53" s="17" t="s">
        <v>27</v>
      </c>
      <c r="J53" s="17" t="s">
        <v>20</v>
      </c>
      <c r="K53" s="17" t="s">
        <v>1712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15">
        <v>46013</v>
      </c>
      <c r="B54" s="30"/>
      <c r="C54" s="30" t="s">
        <v>1713</v>
      </c>
      <c r="D54" s="15">
        <v>46000</v>
      </c>
      <c r="E54" s="2" t="s">
        <v>1714</v>
      </c>
      <c r="F54" s="2" t="s">
        <v>17</v>
      </c>
      <c r="G54" s="22">
        <v>29.99</v>
      </c>
      <c r="H54" s="17" t="s">
        <v>18</v>
      </c>
      <c r="I54" s="17" t="s">
        <v>27</v>
      </c>
      <c r="J54" s="17" t="s">
        <v>20</v>
      </c>
      <c r="K54" s="17" t="s">
        <v>1715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15">
        <v>46013</v>
      </c>
      <c r="B55" s="30"/>
      <c r="C55" s="30" t="s">
        <v>1716</v>
      </c>
      <c r="D55" s="16">
        <v>45990</v>
      </c>
      <c r="E55" s="2" t="s">
        <v>1717</v>
      </c>
      <c r="F55" s="2" t="s">
        <v>17</v>
      </c>
      <c r="G55" s="22">
        <v>49</v>
      </c>
      <c r="H55" s="17" t="s">
        <v>18</v>
      </c>
      <c r="I55" s="17" t="s">
        <v>500</v>
      </c>
      <c r="J55" s="17" t="s">
        <v>20</v>
      </c>
      <c r="K55" s="17" t="s">
        <v>1718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15">
        <v>46013</v>
      </c>
      <c r="B56" s="30"/>
      <c r="C56" s="30" t="s">
        <v>1716</v>
      </c>
      <c r="D56" s="16">
        <v>45990</v>
      </c>
      <c r="E56" s="2" t="s">
        <v>1717</v>
      </c>
      <c r="F56" s="2" t="s">
        <v>17</v>
      </c>
      <c r="G56" s="22">
        <v>61.8</v>
      </c>
      <c r="H56" s="17" t="s">
        <v>18</v>
      </c>
      <c r="I56" s="17" t="s">
        <v>500</v>
      </c>
      <c r="J56" s="17" t="s">
        <v>20</v>
      </c>
      <c r="K56" s="17" t="s">
        <v>1718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15">
        <v>46013</v>
      </c>
      <c r="B57" s="30"/>
      <c r="C57" s="30" t="s">
        <v>1719</v>
      </c>
      <c r="D57" s="15">
        <v>45954</v>
      </c>
      <c r="E57" s="2" t="s">
        <v>1720</v>
      </c>
      <c r="F57" s="2" t="s">
        <v>17</v>
      </c>
      <c r="G57" s="22">
        <v>129.69</v>
      </c>
      <c r="H57" s="17" t="s">
        <v>18</v>
      </c>
      <c r="I57" s="17" t="s">
        <v>27</v>
      </c>
      <c r="J57" s="17" t="s">
        <v>20</v>
      </c>
      <c r="K57" s="17" t="s">
        <v>1721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15">
        <v>46013</v>
      </c>
      <c r="B58" s="30"/>
      <c r="C58" s="30" t="s">
        <v>1722</v>
      </c>
      <c r="D58" s="15">
        <v>45973</v>
      </c>
      <c r="E58" s="2" t="s">
        <v>1723</v>
      </c>
      <c r="F58" s="2" t="s">
        <v>17</v>
      </c>
      <c r="G58" s="22">
        <v>161</v>
      </c>
      <c r="H58" s="17" t="s">
        <v>18</v>
      </c>
      <c r="I58" s="17" t="s">
        <v>27</v>
      </c>
      <c r="J58" s="17" t="s">
        <v>20</v>
      </c>
      <c r="K58" s="17" t="s">
        <v>1724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15">
        <v>46013</v>
      </c>
      <c r="B59" s="30"/>
      <c r="C59" s="30" t="s">
        <v>1725</v>
      </c>
      <c r="D59" s="15">
        <v>45973</v>
      </c>
      <c r="E59" s="2" t="s">
        <v>1726</v>
      </c>
      <c r="F59" s="2" t="s">
        <v>17</v>
      </c>
      <c r="G59" s="22">
        <v>165.78</v>
      </c>
      <c r="H59" s="17" t="s">
        <v>18</v>
      </c>
      <c r="I59" s="17" t="s">
        <v>27</v>
      </c>
      <c r="J59" s="17" t="s">
        <v>20</v>
      </c>
      <c r="K59" s="17" t="s">
        <v>1727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15">
        <v>46013</v>
      </c>
      <c r="B60" s="30"/>
      <c r="C60" s="30" t="s">
        <v>1728</v>
      </c>
      <c r="D60" s="15">
        <v>46007</v>
      </c>
      <c r="E60" s="2" t="s">
        <v>1729</v>
      </c>
      <c r="F60" s="2" t="s">
        <v>17</v>
      </c>
      <c r="G60" s="22">
        <v>224.4</v>
      </c>
      <c r="H60" s="17" t="s">
        <v>18</v>
      </c>
      <c r="I60" s="17" t="s">
        <v>27</v>
      </c>
      <c r="J60" s="17" t="s">
        <v>20</v>
      </c>
      <c r="K60" s="17" t="s">
        <v>1730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15">
        <v>46013</v>
      </c>
      <c r="B61" s="30"/>
      <c r="C61" s="30" t="s">
        <v>1731</v>
      </c>
      <c r="D61" s="15">
        <v>46004</v>
      </c>
      <c r="E61" s="2" t="s">
        <v>1732</v>
      </c>
      <c r="F61" s="2" t="s">
        <v>17</v>
      </c>
      <c r="G61" s="22">
        <v>351</v>
      </c>
      <c r="H61" s="17" t="s">
        <v>18</v>
      </c>
      <c r="I61" s="17" t="s">
        <v>27</v>
      </c>
      <c r="J61" s="17" t="s">
        <v>20</v>
      </c>
      <c r="K61" s="17" t="s">
        <v>1733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15">
        <v>46017</v>
      </c>
      <c r="B62" s="30"/>
      <c r="C62" s="30" t="s">
        <v>1734</v>
      </c>
      <c r="D62" s="15">
        <v>45848</v>
      </c>
      <c r="E62" s="2" t="s">
        <v>1735</v>
      </c>
      <c r="F62" s="2" t="s">
        <v>17</v>
      </c>
      <c r="G62" s="22">
        <v>96.44</v>
      </c>
      <c r="H62" s="17" t="s">
        <v>18</v>
      </c>
      <c r="I62" s="17" t="s">
        <v>500</v>
      </c>
      <c r="J62" s="17" t="s">
        <v>20</v>
      </c>
      <c r="K62" s="17" t="s">
        <v>1736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15">
        <v>46017</v>
      </c>
      <c r="B63" s="30"/>
      <c r="C63" s="30" t="s">
        <v>1737</v>
      </c>
      <c r="D63" s="15">
        <v>45886</v>
      </c>
      <c r="E63" s="2" t="s">
        <v>1738</v>
      </c>
      <c r="F63" s="2" t="s">
        <v>17</v>
      </c>
      <c r="G63" s="22">
        <v>175.04</v>
      </c>
      <c r="H63" s="17" t="s">
        <v>18</v>
      </c>
      <c r="I63" s="17" t="s">
        <v>500</v>
      </c>
      <c r="J63" s="17" t="s">
        <v>20</v>
      </c>
      <c r="K63" s="17" t="s">
        <v>1739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15">
        <v>46017</v>
      </c>
      <c r="B64" s="30"/>
      <c r="C64" s="30" t="s">
        <v>1740</v>
      </c>
      <c r="D64" s="15">
        <v>45846</v>
      </c>
      <c r="E64" s="2" t="s">
        <v>1173</v>
      </c>
      <c r="F64" s="2" t="s">
        <v>17</v>
      </c>
      <c r="G64" s="22">
        <v>170</v>
      </c>
      <c r="H64" s="17" t="s">
        <v>18</v>
      </c>
      <c r="I64" s="17" t="s">
        <v>500</v>
      </c>
      <c r="J64" s="17" t="s">
        <v>20</v>
      </c>
      <c r="K64" s="17" t="s">
        <v>1741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15">
        <v>46017</v>
      </c>
      <c r="B65" s="30"/>
      <c r="C65" s="30" t="s">
        <v>1742</v>
      </c>
      <c r="D65" s="15">
        <v>45988</v>
      </c>
      <c r="E65" s="2" t="s">
        <v>1743</v>
      </c>
      <c r="F65" s="2" t="s">
        <v>17</v>
      </c>
      <c r="G65" s="22">
        <v>60</v>
      </c>
      <c r="H65" s="17" t="s">
        <v>18</v>
      </c>
      <c r="I65" s="17" t="s">
        <v>27</v>
      </c>
      <c r="J65" s="17" t="s">
        <v>20</v>
      </c>
      <c r="K65" s="17" t="s">
        <v>1744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15">
        <v>46017</v>
      </c>
      <c r="B66" s="30"/>
      <c r="C66" s="30" t="s">
        <v>1745</v>
      </c>
      <c r="D66" s="15">
        <v>45994</v>
      </c>
      <c r="E66" s="2" t="s">
        <v>1746</v>
      </c>
      <c r="F66" s="2" t="s">
        <v>17</v>
      </c>
      <c r="G66" s="22">
        <v>0.6</v>
      </c>
      <c r="H66" s="17" t="s">
        <v>18</v>
      </c>
      <c r="I66" s="17" t="s">
        <v>27</v>
      </c>
      <c r="J66" s="17" t="s">
        <v>20</v>
      </c>
      <c r="K66" s="17" t="s">
        <v>1747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15">
        <v>46017</v>
      </c>
      <c r="B67" s="30"/>
      <c r="C67" s="30" t="s">
        <v>1748</v>
      </c>
      <c r="D67" s="15">
        <v>45993</v>
      </c>
      <c r="E67" s="2" t="s">
        <v>1749</v>
      </c>
      <c r="F67" s="2" t="s">
        <v>17</v>
      </c>
      <c r="G67" s="22">
        <v>53.59</v>
      </c>
      <c r="H67" s="17" t="s">
        <v>18</v>
      </c>
      <c r="I67" s="17" t="s">
        <v>27</v>
      </c>
      <c r="J67" s="17" t="s">
        <v>20</v>
      </c>
      <c r="K67" s="17" t="s">
        <v>1750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15">
        <v>46017</v>
      </c>
      <c r="B68" s="30"/>
      <c r="C68" s="30" t="s">
        <v>1751</v>
      </c>
      <c r="D68" s="15">
        <v>45998</v>
      </c>
      <c r="E68" s="2" t="s">
        <v>1752</v>
      </c>
      <c r="F68" s="2" t="s">
        <v>17</v>
      </c>
      <c r="G68" s="22">
        <v>19.9</v>
      </c>
      <c r="H68" s="17" t="s">
        <v>18</v>
      </c>
      <c r="I68" s="17" t="s">
        <v>27</v>
      </c>
      <c r="J68" s="17" t="s">
        <v>20</v>
      </c>
      <c r="K68" s="17" t="s">
        <v>1753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15">
        <v>46017</v>
      </c>
      <c r="B69" s="30"/>
      <c r="C69" s="30" t="s">
        <v>1754</v>
      </c>
      <c r="D69" s="15">
        <v>46008</v>
      </c>
      <c r="E69" s="2" t="s">
        <v>1755</v>
      </c>
      <c r="F69" s="2" t="s">
        <v>17</v>
      </c>
      <c r="G69" s="22">
        <v>1</v>
      </c>
      <c r="H69" s="17" t="s">
        <v>18</v>
      </c>
      <c r="I69" s="17" t="s">
        <v>27</v>
      </c>
      <c r="J69" s="17" t="s">
        <v>20</v>
      </c>
      <c r="K69" s="17" t="s">
        <v>1756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15">
        <v>46017</v>
      </c>
      <c r="B70" s="30"/>
      <c r="C70" s="30" t="s">
        <v>1757</v>
      </c>
      <c r="D70" s="15">
        <v>46003</v>
      </c>
      <c r="E70" s="2" t="s">
        <v>1758</v>
      </c>
      <c r="F70" s="2" t="s">
        <v>17</v>
      </c>
      <c r="G70" s="22">
        <v>10</v>
      </c>
      <c r="H70" s="17" t="s">
        <v>18</v>
      </c>
      <c r="I70" s="17" t="s">
        <v>27</v>
      </c>
      <c r="J70" s="17" t="s">
        <v>20</v>
      </c>
      <c r="K70" s="17" t="s">
        <v>1759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15">
        <v>46017</v>
      </c>
      <c r="B71" s="30"/>
      <c r="C71" s="30" t="s">
        <v>1760</v>
      </c>
      <c r="D71" s="15">
        <v>45901</v>
      </c>
      <c r="E71" s="2" t="s">
        <v>1761</v>
      </c>
      <c r="F71" s="2" t="s">
        <v>17</v>
      </c>
      <c r="G71" s="22">
        <v>89</v>
      </c>
      <c r="H71" s="17" t="s">
        <v>18</v>
      </c>
      <c r="I71" s="17" t="s">
        <v>27</v>
      </c>
      <c r="J71" s="17" t="s">
        <v>20</v>
      </c>
      <c r="K71" s="17" t="s">
        <v>1762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15">
        <v>46017</v>
      </c>
      <c r="B72" s="30"/>
      <c r="C72" s="30" t="s">
        <v>1763</v>
      </c>
      <c r="D72" s="15">
        <v>45978</v>
      </c>
      <c r="E72" s="2" t="s">
        <v>1764</v>
      </c>
      <c r="F72" s="2" t="s">
        <v>17</v>
      </c>
      <c r="G72" s="22">
        <v>259</v>
      </c>
      <c r="H72" s="17" t="s">
        <v>18</v>
      </c>
      <c r="I72" s="17" t="s">
        <v>27</v>
      </c>
      <c r="J72" s="17" t="s">
        <v>20</v>
      </c>
      <c r="K72" s="17" t="s">
        <v>1765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15">
        <v>46021</v>
      </c>
      <c r="B73" s="30"/>
      <c r="C73" s="30" t="s">
        <v>1766</v>
      </c>
      <c r="D73" s="15">
        <v>46015</v>
      </c>
      <c r="E73" s="33" t="s">
        <v>1767</v>
      </c>
      <c r="F73" s="2" t="s">
        <v>17</v>
      </c>
      <c r="G73" s="22">
        <v>775.32</v>
      </c>
      <c r="H73" s="17" t="s">
        <v>18</v>
      </c>
      <c r="I73" s="17" t="s">
        <v>27</v>
      </c>
      <c r="J73" s="17" t="s">
        <v>20</v>
      </c>
      <c r="K73" s="17" t="s">
        <v>1768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15">
        <v>46021</v>
      </c>
      <c r="B74" s="30"/>
      <c r="C74" s="30" t="s">
        <v>1769</v>
      </c>
      <c r="D74" s="15">
        <v>45998</v>
      </c>
      <c r="E74" s="2" t="s">
        <v>1770</v>
      </c>
      <c r="F74" s="2" t="s">
        <v>17</v>
      </c>
      <c r="G74" s="22">
        <v>0.12</v>
      </c>
      <c r="H74" s="17" t="s">
        <v>18</v>
      </c>
      <c r="I74" s="17" t="s">
        <v>27</v>
      </c>
      <c r="J74" s="17" t="s">
        <v>20</v>
      </c>
      <c r="K74" s="17" t="s">
        <v>1771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15">
        <v>46021</v>
      </c>
      <c r="B75" s="30"/>
      <c r="C75" s="30" t="s">
        <v>1772</v>
      </c>
      <c r="D75" s="15">
        <v>45980</v>
      </c>
      <c r="E75" s="2" t="s">
        <v>1773</v>
      </c>
      <c r="F75" s="2" t="s">
        <v>17</v>
      </c>
      <c r="G75" s="22">
        <v>10</v>
      </c>
      <c r="H75" s="17" t="s">
        <v>18</v>
      </c>
      <c r="I75" s="17" t="s">
        <v>27</v>
      </c>
      <c r="J75" s="17" t="s">
        <v>20</v>
      </c>
      <c r="K75" s="17" t="s">
        <v>1774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15">
        <v>46021</v>
      </c>
      <c r="B76" s="30"/>
      <c r="C76" s="30" t="s">
        <v>301</v>
      </c>
      <c r="D76" s="15">
        <v>45996</v>
      </c>
      <c r="E76" s="2" t="s">
        <v>1775</v>
      </c>
      <c r="F76" s="2" t="s">
        <v>17</v>
      </c>
      <c r="G76" s="22">
        <v>10</v>
      </c>
      <c r="H76" s="17" t="s">
        <v>18</v>
      </c>
      <c r="I76" s="17" t="s">
        <v>27</v>
      </c>
      <c r="J76" s="17" t="s">
        <v>20</v>
      </c>
      <c r="K76" s="17" t="s">
        <v>1776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15">
        <v>46021</v>
      </c>
      <c r="B77" s="30"/>
      <c r="C77" s="30" t="s">
        <v>1777</v>
      </c>
      <c r="D77" s="15">
        <v>46005</v>
      </c>
      <c r="E77" s="2" t="s">
        <v>1778</v>
      </c>
      <c r="F77" s="2" t="s">
        <v>17</v>
      </c>
      <c r="G77" s="22">
        <v>10</v>
      </c>
      <c r="H77" s="17" t="s">
        <v>18</v>
      </c>
      <c r="I77" s="17" t="s">
        <v>27</v>
      </c>
      <c r="J77" s="17" t="s">
        <v>20</v>
      </c>
      <c r="K77" s="17" t="s">
        <v>1779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15">
        <v>46021</v>
      </c>
      <c r="B78" s="30"/>
      <c r="C78" s="30" t="s">
        <v>1780</v>
      </c>
      <c r="D78" s="15">
        <v>45992</v>
      </c>
      <c r="E78" s="2" t="s">
        <v>1781</v>
      </c>
      <c r="F78" s="2" t="s">
        <v>17</v>
      </c>
      <c r="G78" s="22">
        <v>3.03</v>
      </c>
      <c r="H78" s="17" t="s">
        <v>18</v>
      </c>
      <c r="I78" s="17" t="s">
        <v>27</v>
      </c>
      <c r="J78" s="17" t="s">
        <v>20</v>
      </c>
      <c r="K78" s="17" t="s">
        <v>1782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15">
        <v>46021</v>
      </c>
      <c r="B79" s="30"/>
      <c r="C79" s="30" t="s">
        <v>1783</v>
      </c>
      <c r="D79" s="15">
        <v>46016</v>
      </c>
      <c r="E79" s="2" t="s">
        <v>1784</v>
      </c>
      <c r="F79" s="2" t="s">
        <v>17</v>
      </c>
      <c r="G79" s="22">
        <v>14.48</v>
      </c>
      <c r="H79" s="17" t="s">
        <v>18</v>
      </c>
      <c r="I79" s="17" t="s">
        <v>27</v>
      </c>
      <c r="J79" s="17" t="s">
        <v>20</v>
      </c>
      <c r="K79" s="17" t="s">
        <v>1785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15">
        <v>46021</v>
      </c>
      <c r="B80" s="30"/>
      <c r="C80" s="30" t="s">
        <v>1786</v>
      </c>
      <c r="D80" s="15">
        <v>45990</v>
      </c>
      <c r="E80" s="2" t="s">
        <v>1787</v>
      </c>
      <c r="F80" s="2" t="s">
        <v>17</v>
      </c>
      <c r="G80" s="22">
        <v>28.99</v>
      </c>
      <c r="H80" s="17" t="s">
        <v>18</v>
      </c>
      <c r="I80" s="17" t="s">
        <v>27</v>
      </c>
      <c r="J80" s="17" t="s">
        <v>20</v>
      </c>
      <c r="K80" s="17" t="s">
        <v>1788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15">
        <v>46021</v>
      </c>
      <c r="B81" s="30"/>
      <c r="C81" s="30" t="s">
        <v>1789</v>
      </c>
      <c r="D81" s="15">
        <v>46011</v>
      </c>
      <c r="E81" s="2" t="s">
        <v>1790</v>
      </c>
      <c r="F81" s="2" t="s">
        <v>17</v>
      </c>
      <c r="G81" s="22">
        <v>52.11</v>
      </c>
      <c r="H81" s="17" t="s">
        <v>18</v>
      </c>
      <c r="I81" s="17" t="s">
        <v>27</v>
      </c>
      <c r="J81" s="17" t="s">
        <v>20</v>
      </c>
      <c r="K81" s="17" t="s">
        <v>1791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15">
        <v>46021</v>
      </c>
      <c r="B82" s="30"/>
      <c r="C82" s="30" t="s">
        <v>1792</v>
      </c>
      <c r="D82" s="15">
        <v>45971</v>
      </c>
      <c r="E82" s="2" t="s">
        <v>1793</v>
      </c>
      <c r="F82" s="2" t="s">
        <v>17</v>
      </c>
      <c r="G82" s="22">
        <v>104.98</v>
      </c>
      <c r="H82" s="17" t="s">
        <v>18</v>
      </c>
      <c r="I82" s="17" t="s">
        <v>27</v>
      </c>
      <c r="J82" s="17" t="s">
        <v>20</v>
      </c>
      <c r="K82" s="17" t="s">
        <v>1794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5">
        <v>46021</v>
      </c>
      <c r="B83" s="30"/>
      <c r="C83" s="30" t="s">
        <v>1795</v>
      </c>
      <c r="D83" s="15">
        <v>46012</v>
      </c>
      <c r="E83" s="2" t="s">
        <v>1796</v>
      </c>
      <c r="F83" s="2" t="s">
        <v>17</v>
      </c>
      <c r="G83" s="22">
        <v>112.76</v>
      </c>
      <c r="H83" s="17" t="s">
        <v>18</v>
      </c>
      <c r="I83" s="17" t="s">
        <v>27</v>
      </c>
      <c r="J83" s="17" t="s">
        <v>20</v>
      </c>
      <c r="K83" s="17" t="s">
        <v>1797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15">
        <v>46021</v>
      </c>
      <c r="B84" s="30"/>
      <c r="C84" s="30" t="s">
        <v>1798</v>
      </c>
      <c r="D84" s="15">
        <v>46015</v>
      </c>
      <c r="E84" s="2" t="s">
        <v>1799</v>
      </c>
      <c r="F84" s="2" t="s">
        <v>17</v>
      </c>
      <c r="G84" s="22">
        <v>1071</v>
      </c>
      <c r="H84" s="17" t="s">
        <v>18</v>
      </c>
      <c r="I84" s="17" t="s">
        <v>27</v>
      </c>
      <c r="J84" s="17" t="s">
        <v>20</v>
      </c>
      <c r="K84" s="17" t="s">
        <v>1800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15">
        <v>46021</v>
      </c>
      <c r="B85" s="30"/>
      <c r="C85" s="30" t="s">
        <v>1801</v>
      </c>
      <c r="D85" s="15">
        <v>45906</v>
      </c>
      <c r="E85" s="2" t="s">
        <v>1802</v>
      </c>
      <c r="F85" s="2" t="s">
        <v>17</v>
      </c>
      <c r="G85" s="22">
        <v>500</v>
      </c>
      <c r="H85" s="17" t="s">
        <v>18</v>
      </c>
      <c r="I85" s="17" t="s">
        <v>27</v>
      </c>
      <c r="J85" s="17" t="s">
        <v>20</v>
      </c>
      <c r="K85" s="17" t="s">
        <v>1803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15">
        <v>46021</v>
      </c>
      <c r="B86" s="30"/>
      <c r="C86" s="30" t="s">
        <v>1801</v>
      </c>
      <c r="D86" s="15">
        <v>45911</v>
      </c>
      <c r="E86" s="2" t="s">
        <v>1804</v>
      </c>
      <c r="F86" s="2" t="s">
        <v>17</v>
      </c>
      <c r="G86" s="22">
        <v>514</v>
      </c>
      <c r="H86" s="17" t="s">
        <v>18</v>
      </c>
      <c r="I86" s="17" t="s">
        <v>27</v>
      </c>
      <c r="J86" s="17" t="s">
        <v>20</v>
      </c>
      <c r="K86" s="17" t="s">
        <v>1803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15">
        <v>46021</v>
      </c>
      <c r="B87" s="30"/>
      <c r="C87" s="30" t="s">
        <v>1801</v>
      </c>
      <c r="D87" s="15">
        <v>45911</v>
      </c>
      <c r="E87" s="2" t="s">
        <v>1804</v>
      </c>
      <c r="F87" s="2" t="s">
        <v>17</v>
      </c>
      <c r="G87" s="22">
        <v>435.9</v>
      </c>
      <c r="H87" s="17" t="s">
        <v>18</v>
      </c>
      <c r="I87" s="17" t="s">
        <v>27</v>
      </c>
      <c r="J87" s="17" t="s">
        <v>20</v>
      </c>
      <c r="K87" s="17" t="s">
        <v>1803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15">
        <v>46022</v>
      </c>
      <c r="B88" s="30"/>
      <c r="C88" s="30" t="s">
        <v>1805</v>
      </c>
      <c r="D88" s="15">
        <v>45972</v>
      </c>
      <c r="E88" s="2" t="s">
        <v>1806</v>
      </c>
      <c r="F88" s="2" t="s">
        <v>1807</v>
      </c>
      <c r="G88" s="4">
        <v>10</v>
      </c>
      <c r="H88" s="17" t="s">
        <v>508</v>
      </c>
      <c r="I88" s="17" t="s">
        <v>27</v>
      </c>
      <c r="J88" s="17" t="s">
        <v>27</v>
      </c>
      <c r="K88" s="17" t="s">
        <v>1808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15">
        <v>46022</v>
      </c>
      <c r="B89" s="30"/>
      <c r="C89" s="30" t="s">
        <v>1809</v>
      </c>
      <c r="D89" s="15">
        <v>45968</v>
      </c>
      <c r="E89" s="2" t="s">
        <v>1810</v>
      </c>
      <c r="F89" s="2" t="s">
        <v>1811</v>
      </c>
      <c r="G89" s="4">
        <v>6</v>
      </c>
      <c r="H89" s="17" t="s">
        <v>508</v>
      </c>
      <c r="I89" s="17" t="s">
        <v>27</v>
      </c>
      <c r="J89" s="17" t="s">
        <v>27</v>
      </c>
      <c r="K89" s="17" t="s">
        <v>1808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15">
        <v>46022</v>
      </c>
      <c r="B90" s="30"/>
      <c r="C90" s="30" t="s">
        <v>1812</v>
      </c>
      <c r="D90" s="15">
        <v>45923</v>
      </c>
      <c r="E90" s="2" t="s">
        <v>1813</v>
      </c>
      <c r="F90" s="21" t="s">
        <v>1814</v>
      </c>
      <c r="G90" s="22">
        <v>10</v>
      </c>
      <c r="H90" s="17" t="s">
        <v>508</v>
      </c>
      <c r="I90" s="17" t="s">
        <v>27</v>
      </c>
      <c r="J90" s="17" t="s">
        <v>27</v>
      </c>
      <c r="K90" s="17" t="s">
        <v>1808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15">
        <v>46022</v>
      </c>
      <c r="B91" s="30"/>
      <c r="C91" s="30" t="s">
        <v>1815</v>
      </c>
      <c r="D91" s="15">
        <v>45987</v>
      </c>
      <c r="E91" s="2" t="s">
        <v>1816</v>
      </c>
      <c r="F91" s="2" t="s">
        <v>1817</v>
      </c>
      <c r="G91" s="22">
        <v>10</v>
      </c>
      <c r="H91" s="17" t="s">
        <v>508</v>
      </c>
      <c r="I91" s="17" t="s">
        <v>27</v>
      </c>
      <c r="J91" s="17" t="s">
        <v>27</v>
      </c>
      <c r="K91" s="17" t="s">
        <v>1808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15">
        <v>46022</v>
      </c>
      <c r="B92" s="30"/>
      <c r="C92" s="30" t="s">
        <v>646</v>
      </c>
      <c r="D92" s="15">
        <v>45931</v>
      </c>
      <c r="E92" s="2" t="s">
        <v>647</v>
      </c>
      <c r="F92" s="2" t="s">
        <v>1818</v>
      </c>
      <c r="G92" s="22">
        <v>0.88</v>
      </c>
      <c r="H92" s="17" t="s">
        <v>508</v>
      </c>
      <c r="I92" s="17" t="s">
        <v>27</v>
      </c>
      <c r="J92" s="17" t="s">
        <v>27</v>
      </c>
      <c r="K92" s="17" t="s">
        <v>1808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15">
        <v>46022</v>
      </c>
      <c r="B93" s="30"/>
      <c r="C93" s="30" t="s">
        <v>589</v>
      </c>
      <c r="D93" s="15">
        <v>45991</v>
      </c>
      <c r="E93" s="2" t="s">
        <v>1819</v>
      </c>
      <c r="F93" s="2" t="s">
        <v>1820</v>
      </c>
      <c r="G93" s="22">
        <v>6.24</v>
      </c>
      <c r="H93" s="17" t="s">
        <v>508</v>
      </c>
      <c r="I93" s="17" t="s">
        <v>27</v>
      </c>
      <c r="J93" s="17" t="s">
        <v>27</v>
      </c>
      <c r="K93" s="17" t="s">
        <v>1808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15">
        <v>46022</v>
      </c>
      <c r="B94" s="30"/>
      <c r="C94" s="30" t="s">
        <v>589</v>
      </c>
      <c r="D94" s="15">
        <v>45991</v>
      </c>
      <c r="E94" s="2" t="s">
        <v>1819</v>
      </c>
      <c r="F94" s="2" t="s">
        <v>1821</v>
      </c>
      <c r="G94" s="22">
        <v>124.59</v>
      </c>
      <c r="H94" s="17" t="s">
        <v>508</v>
      </c>
      <c r="I94" s="17" t="s">
        <v>27</v>
      </c>
      <c r="J94" s="17" t="s">
        <v>27</v>
      </c>
      <c r="K94" s="17" t="s">
        <v>1808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15">
        <v>46022</v>
      </c>
      <c r="B95" s="30"/>
      <c r="C95" s="30" t="s">
        <v>1822</v>
      </c>
      <c r="D95" s="15">
        <v>45983</v>
      </c>
      <c r="E95" s="2" t="s">
        <v>1823</v>
      </c>
      <c r="F95" s="2" t="s">
        <v>1824</v>
      </c>
      <c r="G95" s="22">
        <v>40</v>
      </c>
      <c r="H95" s="17" t="s">
        <v>508</v>
      </c>
      <c r="I95" s="17" t="s">
        <v>27</v>
      </c>
      <c r="J95" s="17" t="s">
        <v>27</v>
      </c>
      <c r="K95" s="17" t="s">
        <v>1808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15">
        <v>46022</v>
      </c>
      <c r="B96" s="30"/>
      <c r="C96" s="30" t="s">
        <v>1825</v>
      </c>
      <c r="D96" s="15">
        <v>45781</v>
      </c>
      <c r="E96" s="2" t="s">
        <v>1826</v>
      </c>
      <c r="F96" s="44" t="s">
        <v>1827</v>
      </c>
      <c r="G96" s="22">
        <v>1</v>
      </c>
      <c r="H96" s="17" t="s">
        <v>508</v>
      </c>
      <c r="I96" s="18" t="s">
        <v>500</v>
      </c>
      <c r="J96" s="18" t="s">
        <v>27</v>
      </c>
      <c r="K96" s="27" t="s">
        <v>1828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15">
        <v>46022</v>
      </c>
      <c r="B97" s="30"/>
      <c r="C97" s="30" t="s">
        <v>1825</v>
      </c>
      <c r="D97" s="15">
        <v>45785</v>
      </c>
      <c r="E97" s="2" t="s">
        <v>1829</v>
      </c>
      <c r="F97" s="2" t="s">
        <v>1827</v>
      </c>
      <c r="G97" s="22">
        <v>0.02</v>
      </c>
      <c r="H97" s="17" t="s">
        <v>508</v>
      </c>
      <c r="I97" s="18" t="s">
        <v>500</v>
      </c>
      <c r="J97" s="18" t="s">
        <v>27</v>
      </c>
      <c r="K97" s="27" t="s">
        <v>1828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15">
        <v>46022</v>
      </c>
      <c r="B98" s="30"/>
      <c r="C98" s="30" t="s">
        <v>1830</v>
      </c>
      <c r="D98" s="15">
        <v>45959</v>
      </c>
      <c r="E98" s="2" t="s">
        <v>1831</v>
      </c>
      <c r="F98" s="2" t="s">
        <v>1832</v>
      </c>
      <c r="G98" s="22">
        <v>0.55</v>
      </c>
      <c r="H98" s="17" t="s">
        <v>508</v>
      </c>
      <c r="I98" s="17" t="s">
        <v>27</v>
      </c>
      <c r="J98" s="17" t="s">
        <v>27</v>
      </c>
      <c r="K98" s="17" t="s">
        <v>1808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15">
        <v>46022</v>
      </c>
      <c r="B99" s="30"/>
      <c r="C99" s="30" t="s">
        <v>1830</v>
      </c>
      <c r="D99" s="15">
        <v>45862</v>
      </c>
      <c r="E99" s="2" t="s">
        <v>1833</v>
      </c>
      <c r="F99" s="2" t="s">
        <v>1832</v>
      </c>
      <c r="G99" s="22">
        <v>3.56</v>
      </c>
      <c r="H99" s="17" t="s">
        <v>508</v>
      </c>
      <c r="I99" s="18" t="s">
        <v>500</v>
      </c>
      <c r="J99" s="18" t="s">
        <v>27</v>
      </c>
      <c r="K99" s="27" t="s">
        <v>1828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15">
        <v>46022</v>
      </c>
      <c r="B100" s="30"/>
      <c r="C100" s="30" t="s">
        <v>1834</v>
      </c>
      <c r="D100" s="15">
        <v>45972</v>
      </c>
      <c r="E100" s="2" t="s">
        <v>1835</v>
      </c>
      <c r="F100" s="2" t="s">
        <v>1836</v>
      </c>
      <c r="G100" s="22">
        <v>5.01</v>
      </c>
      <c r="H100" s="17" t="s">
        <v>508</v>
      </c>
      <c r="I100" s="17" t="s">
        <v>27</v>
      </c>
      <c r="J100" s="17" t="s">
        <v>27</v>
      </c>
      <c r="K100" s="17" t="s">
        <v>1808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15">
        <v>46022</v>
      </c>
      <c r="B101" s="30"/>
      <c r="C101" s="30" t="s">
        <v>1834</v>
      </c>
      <c r="D101" s="15">
        <v>45992</v>
      </c>
      <c r="E101" s="2" t="s">
        <v>1837</v>
      </c>
      <c r="F101" s="2" t="s">
        <v>1836</v>
      </c>
      <c r="G101" s="22">
        <v>3.15</v>
      </c>
      <c r="H101" s="17" t="s">
        <v>508</v>
      </c>
      <c r="I101" s="17" t="s">
        <v>27</v>
      </c>
      <c r="J101" s="17" t="s">
        <v>27</v>
      </c>
      <c r="K101" s="17" t="s">
        <v>1808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15">
        <v>46022</v>
      </c>
      <c r="B102" s="30"/>
      <c r="C102" s="30" t="s">
        <v>1838</v>
      </c>
      <c r="D102" s="15">
        <v>45929</v>
      </c>
      <c r="E102" s="2" t="s">
        <v>1839</v>
      </c>
      <c r="F102" s="2" t="s">
        <v>1840</v>
      </c>
      <c r="G102" s="22">
        <v>6.03</v>
      </c>
      <c r="H102" s="17" t="s">
        <v>508</v>
      </c>
      <c r="I102" s="17" t="s">
        <v>27</v>
      </c>
      <c r="J102" s="17" t="s">
        <v>27</v>
      </c>
      <c r="K102" s="17" t="s">
        <v>1808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15">
        <v>46022</v>
      </c>
      <c r="B103" s="30"/>
      <c r="C103" s="30" t="s">
        <v>1841</v>
      </c>
      <c r="D103" s="15">
        <v>45990</v>
      </c>
      <c r="E103" s="2" t="s">
        <v>1842</v>
      </c>
      <c r="F103" s="2" t="s">
        <v>1843</v>
      </c>
      <c r="G103" s="22">
        <v>100</v>
      </c>
      <c r="H103" s="17" t="s">
        <v>508</v>
      </c>
      <c r="I103" s="17" t="s">
        <v>27</v>
      </c>
      <c r="J103" s="17" t="s">
        <v>27</v>
      </c>
      <c r="K103" s="17" t="s">
        <v>1808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15">
        <v>46022</v>
      </c>
      <c r="B104" s="30"/>
      <c r="C104" s="30" t="s">
        <v>1844</v>
      </c>
      <c r="D104" s="15">
        <v>45994</v>
      </c>
      <c r="E104" s="2" t="s">
        <v>1845</v>
      </c>
      <c r="F104" s="2" t="s">
        <v>1846</v>
      </c>
      <c r="G104" s="22">
        <v>8.13</v>
      </c>
      <c r="H104" s="17" t="s">
        <v>508</v>
      </c>
      <c r="I104" s="17" t="s">
        <v>27</v>
      </c>
      <c r="J104" s="17" t="s">
        <v>27</v>
      </c>
      <c r="K104" s="17" t="s">
        <v>1808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15">
        <v>46022</v>
      </c>
      <c r="B105" s="30"/>
      <c r="C105" s="30" t="s">
        <v>1844</v>
      </c>
      <c r="D105" s="15">
        <v>45994</v>
      </c>
      <c r="E105" s="2" t="s">
        <v>1845</v>
      </c>
      <c r="F105" s="2" t="s">
        <v>1847</v>
      </c>
      <c r="G105" s="22">
        <v>0.97</v>
      </c>
      <c r="H105" s="17" t="s">
        <v>508</v>
      </c>
      <c r="I105" s="17" t="s">
        <v>27</v>
      </c>
      <c r="J105" s="17" t="s">
        <v>27</v>
      </c>
      <c r="K105" s="17" t="s">
        <v>1808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15">
        <v>46022</v>
      </c>
      <c r="B106" s="30"/>
      <c r="C106" s="30" t="s">
        <v>1848</v>
      </c>
      <c r="D106" s="15">
        <v>45769</v>
      </c>
      <c r="E106" s="2" t="s">
        <v>1849</v>
      </c>
      <c r="F106" s="2" t="s">
        <v>1850</v>
      </c>
      <c r="G106" s="22">
        <v>4.25</v>
      </c>
      <c r="H106" s="17" t="s">
        <v>508</v>
      </c>
      <c r="I106" s="18" t="s">
        <v>500</v>
      </c>
      <c r="J106" s="18" t="s">
        <v>27</v>
      </c>
      <c r="K106" s="27" t="s">
        <v>1828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15">
        <v>46022</v>
      </c>
      <c r="B107" s="30"/>
      <c r="C107" s="30" t="s">
        <v>1848</v>
      </c>
      <c r="D107" s="15">
        <v>45779</v>
      </c>
      <c r="E107" s="2" t="s">
        <v>1851</v>
      </c>
      <c r="F107" s="2" t="s">
        <v>1850</v>
      </c>
      <c r="G107" s="22">
        <v>1</v>
      </c>
      <c r="H107" s="17" t="s">
        <v>508</v>
      </c>
      <c r="I107" s="18" t="s">
        <v>500</v>
      </c>
      <c r="J107" s="18" t="s">
        <v>27</v>
      </c>
      <c r="K107" s="27" t="s">
        <v>1828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15">
        <v>46022</v>
      </c>
      <c r="B108" s="30"/>
      <c r="C108" s="30" t="s">
        <v>1848</v>
      </c>
      <c r="D108" s="15">
        <v>45827</v>
      </c>
      <c r="E108" s="2" t="s">
        <v>1852</v>
      </c>
      <c r="F108" s="2" t="s">
        <v>1850</v>
      </c>
      <c r="G108" s="22">
        <v>0.63</v>
      </c>
      <c r="H108" s="17" t="s">
        <v>508</v>
      </c>
      <c r="I108" s="18" t="s">
        <v>500</v>
      </c>
      <c r="J108" s="18" t="s">
        <v>27</v>
      </c>
      <c r="K108" s="27" t="s">
        <v>1828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15">
        <v>46022</v>
      </c>
      <c r="B109" s="30"/>
      <c r="C109" s="30" t="s">
        <v>1853</v>
      </c>
      <c r="D109" s="15">
        <v>45909</v>
      </c>
      <c r="E109" s="2" t="s">
        <v>1854</v>
      </c>
      <c r="F109" s="2" t="s">
        <v>1855</v>
      </c>
      <c r="G109" s="22">
        <v>16</v>
      </c>
      <c r="H109" s="17" t="s">
        <v>508</v>
      </c>
      <c r="I109" s="17" t="s">
        <v>27</v>
      </c>
      <c r="J109" s="17" t="s">
        <v>27</v>
      </c>
      <c r="K109" s="17" t="s">
        <v>1808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15">
        <v>46022</v>
      </c>
      <c r="B110" s="30"/>
      <c r="C110" s="30" t="s">
        <v>1853</v>
      </c>
      <c r="D110" s="15">
        <v>45909</v>
      </c>
      <c r="E110" s="2" t="s">
        <v>1854</v>
      </c>
      <c r="F110" s="2" t="s">
        <v>1856</v>
      </c>
      <c r="G110" s="22">
        <v>25</v>
      </c>
      <c r="H110" s="17" t="s">
        <v>508</v>
      </c>
      <c r="I110" s="17" t="s">
        <v>27</v>
      </c>
      <c r="J110" s="17" t="s">
        <v>27</v>
      </c>
      <c r="K110" s="17" t="s">
        <v>1808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15">
        <v>46022</v>
      </c>
      <c r="B111" s="30"/>
      <c r="C111" s="30" t="s">
        <v>1857</v>
      </c>
      <c r="D111" s="15">
        <v>45994</v>
      </c>
      <c r="E111" s="2" t="s">
        <v>1858</v>
      </c>
      <c r="F111" s="2" t="s">
        <v>1859</v>
      </c>
      <c r="G111" s="22">
        <v>18</v>
      </c>
      <c r="H111" s="17" t="s">
        <v>508</v>
      </c>
      <c r="I111" s="17" t="s">
        <v>27</v>
      </c>
      <c r="J111" s="17" t="s">
        <v>27</v>
      </c>
      <c r="K111" s="17" t="s">
        <v>1808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15">
        <v>46022</v>
      </c>
      <c r="B112" s="30"/>
      <c r="C112" s="30" t="s">
        <v>1857</v>
      </c>
      <c r="D112" s="15">
        <v>45994</v>
      </c>
      <c r="E112" s="2" t="s">
        <v>1858</v>
      </c>
      <c r="F112" s="2" t="s">
        <v>1860</v>
      </c>
      <c r="G112" s="22">
        <v>17.76</v>
      </c>
      <c r="H112" s="17" t="s">
        <v>508</v>
      </c>
      <c r="I112" s="17" t="s">
        <v>27</v>
      </c>
      <c r="J112" s="17" t="s">
        <v>27</v>
      </c>
      <c r="K112" s="17" t="s">
        <v>1808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15">
        <v>46022</v>
      </c>
      <c r="B113" s="30"/>
      <c r="C113" s="30" t="s">
        <v>1491</v>
      </c>
      <c r="D113" s="15">
        <v>45929</v>
      </c>
      <c r="E113" s="2" t="s">
        <v>1492</v>
      </c>
      <c r="F113" s="2" t="s">
        <v>1861</v>
      </c>
      <c r="G113" s="22">
        <v>28.98</v>
      </c>
      <c r="H113" s="17" t="s">
        <v>508</v>
      </c>
      <c r="I113" s="17" t="s">
        <v>27</v>
      </c>
      <c r="J113" s="17" t="s">
        <v>27</v>
      </c>
      <c r="K113" s="17" t="s">
        <v>1808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15">
        <v>46022</v>
      </c>
      <c r="B114" s="30"/>
      <c r="C114" s="30" t="s">
        <v>1491</v>
      </c>
      <c r="D114" s="15">
        <v>45974</v>
      </c>
      <c r="E114" s="2" t="s">
        <v>1862</v>
      </c>
      <c r="F114" s="2" t="s">
        <v>1861</v>
      </c>
      <c r="G114" s="22">
        <v>0.73</v>
      </c>
      <c r="H114" s="17" t="s">
        <v>508</v>
      </c>
      <c r="I114" s="17" t="s">
        <v>27</v>
      </c>
      <c r="J114" s="17" t="s">
        <v>27</v>
      </c>
      <c r="K114" s="17" t="s">
        <v>1808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15">
        <v>46022</v>
      </c>
      <c r="B115" s="30"/>
      <c r="C115" s="30" t="s">
        <v>1863</v>
      </c>
      <c r="D115" s="15">
        <v>45982</v>
      </c>
      <c r="E115" s="2" t="s">
        <v>1864</v>
      </c>
      <c r="F115" s="2" t="s">
        <v>1865</v>
      </c>
      <c r="G115" s="22">
        <v>30</v>
      </c>
      <c r="H115" s="17" t="s">
        <v>508</v>
      </c>
      <c r="I115" s="17" t="s">
        <v>27</v>
      </c>
      <c r="J115" s="17" t="s">
        <v>27</v>
      </c>
      <c r="K115" s="17" t="s">
        <v>1808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15">
        <v>46022</v>
      </c>
      <c r="B116" s="30"/>
      <c r="C116" s="30" t="s">
        <v>1866</v>
      </c>
      <c r="D116" s="15">
        <v>45991</v>
      </c>
      <c r="E116" s="2" t="s">
        <v>1867</v>
      </c>
      <c r="F116" s="2" t="s">
        <v>1868</v>
      </c>
      <c r="G116" s="22">
        <v>10.36</v>
      </c>
      <c r="H116" s="17" t="s">
        <v>508</v>
      </c>
      <c r="I116" s="17" t="s">
        <v>27</v>
      </c>
      <c r="J116" s="17" t="s">
        <v>27</v>
      </c>
      <c r="K116" s="17" t="s">
        <v>1808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15">
        <v>46022</v>
      </c>
      <c r="B117" s="30"/>
      <c r="C117" s="30" t="s">
        <v>1869</v>
      </c>
      <c r="D117" s="15">
        <v>45928</v>
      </c>
      <c r="E117" s="2" t="s">
        <v>1870</v>
      </c>
      <c r="F117" s="2" t="s">
        <v>1871</v>
      </c>
      <c r="G117" s="22">
        <v>10</v>
      </c>
      <c r="H117" s="17" t="s">
        <v>508</v>
      </c>
      <c r="I117" s="17" t="s">
        <v>27</v>
      </c>
      <c r="J117" s="17" t="s">
        <v>27</v>
      </c>
      <c r="K117" s="17" t="s">
        <v>1808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15">
        <v>46022</v>
      </c>
      <c r="B118" s="30"/>
      <c r="C118" s="30" t="s">
        <v>1872</v>
      </c>
      <c r="D118" s="15">
        <v>45948</v>
      </c>
      <c r="E118" s="2" t="s">
        <v>1873</v>
      </c>
      <c r="F118" s="2" t="s">
        <v>1874</v>
      </c>
      <c r="G118" s="22">
        <v>0.81</v>
      </c>
      <c r="H118" s="17" t="s">
        <v>508</v>
      </c>
      <c r="I118" s="17" t="s">
        <v>27</v>
      </c>
      <c r="J118" s="17" t="s">
        <v>27</v>
      </c>
      <c r="K118" s="17" t="s">
        <v>1808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15">
        <v>46022</v>
      </c>
      <c r="B119" s="30"/>
      <c r="C119" s="30" t="s">
        <v>1875</v>
      </c>
      <c r="D119" s="15">
        <v>45909</v>
      </c>
      <c r="E119" s="2" t="s">
        <v>1876</v>
      </c>
      <c r="F119" s="2" t="s">
        <v>1877</v>
      </c>
      <c r="G119" s="22">
        <v>3</v>
      </c>
      <c r="H119" s="17" t="s">
        <v>508</v>
      </c>
      <c r="I119" s="17" t="s">
        <v>27</v>
      </c>
      <c r="J119" s="17" t="s">
        <v>27</v>
      </c>
      <c r="K119" s="17" t="s">
        <v>1808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15">
        <v>46022</v>
      </c>
      <c r="B120" s="30"/>
      <c r="C120" s="30" t="s">
        <v>1875</v>
      </c>
      <c r="D120" s="15">
        <v>45861</v>
      </c>
      <c r="E120" s="2" t="s">
        <v>1878</v>
      </c>
      <c r="F120" s="2" t="s">
        <v>1877</v>
      </c>
      <c r="G120" s="22">
        <v>2.43</v>
      </c>
      <c r="H120" s="17" t="s">
        <v>508</v>
      </c>
      <c r="I120" s="18" t="s">
        <v>500</v>
      </c>
      <c r="J120" s="18" t="s">
        <v>27</v>
      </c>
      <c r="K120" s="27" t="s">
        <v>1828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15">
        <v>46022</v>
      </c>
      <c r="B121" s="30"/>
      <c r="C121" s="30" t="s">
        <v>1879</v>
      </c>
      <c r="D121" s="15">
        <v>45871</v>
      </c>
      <c r="E121" s="2" t="s">
        <v>1880</v>
      </c>
      <c r="F121" s="2" t="s">
        <v>1881</v>
      </c>
      <c r="G121" s="22">
        <v>10</v>
      </c>
      <c r="H121" s="17" t="s">
        <v>508</v>
      </c>
      <c r="I121" s="18" t="s">
        <v>500</v>
      </c>
      <c r="J121" s="18" t="s">
        <v>27</v>
      </c>
      <c r="K121" s="27" t="s">
        <v>1828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15">
        <v>46022</v>
      </c>
      <c r="B122" s="30"/>
      <c r="C122" s="30" t="s">
        <v>1882</v>
      </c>
      <c r="D122" s="15">
        <v>45875</v>
      </c>
      <c r="E122" s="2" t="s">
        <v>1883</v>
      </c>
      <c r="F122" s="2" t="s">
        <v>1884</v>
      </c>
      <c r="G122" s="22">
        <v>2.85</v>
      </c>
      <c r="H122" s="17" t="s">
        <v>508</v>
      </c>
      <c r="I122" s="18" t="s">
        <v>500</v>
      </c>
      <c r="J122" s="18" t="s">
        <v>27</v>
      </c>
      <c r="K122" s="27" t="s">
        <v>1828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15">
        <v>46022</v>
      </c>
      <c r="B123" s="2"/>
      <c r="C123" s="2" t="s">
        <v>1885</v>
      </c>
      <c r="D123" s="15">
        <v>45766</v>
      </c>
      <c r="E123" s="2" t="s">
        <v>1886</v>
      </c>
      <c r="F123" s="2" t="s">
        <v>1887</v>
      </c>
      <c r="G123" s="22">
        <v>2</v>
      </c>
      <c r="H123" s="17" t="s">
        <v>508</v>
      </c>
      <c r="I123" s="18" t="s">
        <v>500</v>
      </c>
      <c r="J123" s="18" t="s">
        <v>27</v>
      </c>
      <c r="K123" s="27" t="s">
        <v>1888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15">
        <v>46022</v>
      </c>
      <c r="B124" s="2"/>
      <c r="C124" s="2" t="s">
        <v>1889</v>
      </c>
      <c r="D124" s="15">
        <v>45762</v>
      </c>
      <c r="E124" s="2" t="s">
        <v>1890</v>
      </c>
      <c r="F124" s="2" t="s">
        <v>1891</v>
      </c>
      <c r="G124" s="22">
        <v>13.81</v>
      </c>
      <c r="H124" s="17" t="s">
        <v>18</v>
      </c>
      <c r="I124" s="18" t="s">
        <v>500</v>
      </c>
      <c r="J124" s="18" t="s">
        <v>27</v>
      </c>
      <c r="K124" s="27" t="s">
        <v>1892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15">
        <v>46022</v>
      </c>
      <c r="B125" s="2"/>
      <c r="C125" s="2" t="s">
        <v>1889</v>
      </c>
      <c r="D125" s="15">
        <v>45910</v>
      </c>
      <c r="E125" s="2" t="s">
        <v>1893</v>
      </c>
      <c r="F125" s="2" t="s">
        <v>1891</v>
      </c>
      <c r="G125" s="22">
        <v>4.51</v>
      </c>
      <c r="H125" s="17" t="s">
        <v>18</v>
      </c>
      <c r="I125" s="17" t="s">
        <v>27</v>
      </c>
      <c r="J125" s="17" t="s">
        <v>27</v>
      </c>
      <c r="K125" s="17" t="s">
        <v>1894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15">
        <v>46022</v>
      </c>
      <c r="B126" s="30"/>
      <c r="C126" s="30" t="s">
        <v>1565</v>
      </c>
      <c r="D126" s="15">
        <v>45978</v>
      </c>
      <c r="E126" s="2" t="s">
        <v>1895</v>
      </c>
      <c r="F126" s="2" t="s">
        <v>1896</v>
      </c>
      <c r="G126" s="22">
        <v>39.01</v>
      </c>
      <c r="H126" s="17" t="s">
        <v>508</v>
      </c>
      <c r="I126" s="17" t="s">
        <v>27</v>
      </c>
      <c r="J126" s="17" t="s">
        <v>27</v>
      </c>
      <c r="K126" s="17" t="s">
        <v>1808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15">
        <v>46022</v>
      </c>
      <c r="B127" s="30"/>
      <c r="C127" s="30" t="s">
        <v>1514</v>
      </c>
      <c r="D127" s="15">
        <v>45984</v>
      </c>
      <c r="E127" s="2" t="s">
        <v>1897</v>
      </c>
      <c r="F127" s="2" t="s">
        <v>1898</v>
      </c>
      <c r="G127" s="22">
        <v>445.4</v>
      </c>
      <c r="H127" s="17" t="s">
        <v>508</v>
      </c>
      <c r="I127" s="17" t="s">
        <v>27</v>
      </c>
      <c r="J127" s="17" t="s">
        <v>27</v>
      </c>
      <c r="K127" s="17" t="s">
        <v>1808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15">
        <v>46022</v>
      </c>
      <c r="B128" s="30"/>
      <c r="C128" s="30" t="s">
        <v>1514</v>
      </c>
      <c r="D128" s="15">
        <v>45984</v>
      </c>
      <c r="E128" s="2" t="s">
        <v>1897</v>
      </c>
      <c r="F128" s="2" t="s">
        <v>1899</v>
      </c>
      <c r="G128" s="22">
        <v>25</v>
      </c>
      <c r="H128" s="17" t="s">
        <v>508</v>
      </c>
      <c r="I128" s="17" t="s">
        <v>27</v>
      </c>
      <c r="J128" s="17" t="s">
        <v>27</v>
      </c>
      <c r="K128" s="17" t="s">
        <v>1808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15">
        <v>46022</v>
      </c>
      <c r="B129" s="30"/>
      <c r="C129" s="30" t="s">
        <v>1514</v>
      </c>
      <c r="D129" s="15">
        <v>45984</v>
      </c>
      <c r="E129" s="2" t="s">
        <v>1900</v>
      </c>
      <c r="F129" s="2" t="s">
        <v>1898</v>
      </c>
      <c r="G129" s="22">
        <v>0.6</v>
      </c>
      <c r="H129" s="17" t="s">
        <v>508</v>
      </c>
      <c r="I129" s="17" t="s">
        <v>27</v>
      </c>
      <c r="J129" s="17" t="s">
        <v>27</v>
      </c>
      <c r="K129" s="17" t="s">
        <v>1808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15">
        <v>46022</v>
      </c>
      <c r="B130" s="30"/>
      <c r="C130" s="30" t="s">
        <v>1901</v>
      </c>
      <c r="D130" s="15">
        <v>45982</v>
      </c>
      <c r="E130" s="2" t="s">
        <v>1902</v>
      </c>
      <c r="F130" s="2" t="s">
        <v>1903</v>
      </c>
      <c r="G130" s="22">
        <v>8.8</v>
      </c>
      <c r="H130" s="17" t="s">
        <v>508</v>
      </c>
      <c r="I130" s="17" t="s">
        <v>27</v>
      </c>
      <c r="J130" s="17" t="s">
        <v>27</v>
      </c>
      <c r="K130" s="17" t="s">
        <v>1808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15">
        <v>46022</v>
      </c>
      <c r="B131" s="30"/>
      <c r="C131" s="30" t="s">
        <v>678</v>
      </c>
      <c r="D131" s="15">
        <v>45981</v>
      </c>
      <c r="E131" s="2" t="s">
        <v>1904</v>
      </c>
      <c r="F131" s="2" t="s">
        <v>1905</v>
      </c>
      <c r="G131" s="22">
        <v>10</v>
      </c>
      <c r="H131" s="17" t="s">
        <v>508</v>
      </c>
      <c r="I131" s="17" t="s">
        <v>27</v>
      </c>
      <c r="J131" s="17" t="s">
        <v>27</v>
      </c>
      <c r="K131" s="17" t="s">
        <v>1808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15">
        <v>46022</v>
      </c>
      <c r="B132" s="65"/>
      <c r="C132" s="65" t="s">
        <v>547</v>
      </c>
      <c r="D132" s="15">
        <v>45994</v>
      </c>
      <c r="E132" s="2" t="s">
        <v>1906</v>
      </c>
      <c r="F132" s="2" t="s">
        <v>1907</v>
      </c>
      <c r="G132" s="22">
        <v>2.01</v>
      </c>
      <c r="H132" s="17" t="s">
        <v>18</v>
      </c>
      <c r="I132" s="17" t="s">
        <v>27</v>
      </c>
      <c r="J132" s="17" t="s">
        <v>27</v>
      </c>
      <c r="K132" s="17" t="s">
        <v>1894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15">
        <v>46022</v>
      </c>
      <c r="B133" s="2"/>
      <c r="C133" s="2" t="s">
        <v>1908</v>
      </c>
      <c r="D133" s="15">
        <v>45995</v>
      </c>
      <c r="E133" s="2" t="s">
        <v>1909</v>
      </c>
      <c r="F133" s="2" t="s">
        <v>1910</v>
      </c>
      <c r="G133" s="22">
        <v>9.1</v>
      </c>
      <c r="H133" s="17" t="s">
        <v>18</v>
      </c>
      <c r="I133" s="17" t="s">
        <v>27</v>
      </c>
      <c r="J133" s="17" t="s">
        <v>27</v>
      </c>
      <c r="K133" s="17" t="s">
        <v>1894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15">
        <v>46022</v>
      </c>
      <c r="B134" s="30"/>
      <c r="C134" s="30" t="s">
        <v>1911</v>
      </c>
      <c r="D134" s="15">
        <v>45992</v>
      </c>
      <c r="E134" s="2" t="s">
        <v>1912</v>
      </c>
      <c r="F134" s="2" t="s">
        <v>1913</v>
      </c>
      <c r="G134" s="22">
        <v>17.91</v>
      </c>
      <c r="H134" s="17" t="s">
        <v>508</v>
      </c>
      <c r="I134" s="17" t="s">
        <v>27</v>
      </c>
      <c r="J134" s="17" t="s">
        <v>27</v>
      </c>
      <c r="K134" s="17" t="s">
        <v>1808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15">
        <v>46022</v>
      </c>
      <c r="B135" s="30"/>
      <c r="C135" s="30" t="s">
        <v>1914</v>
      </c>
      <c r="D135" s="15">
        <v>45989</v>
      </c>
      <c r="E135" s="2" t="s">
        <v>1915</v>
      </c>
      <c r="F135" s="44" t="s">
        <v>1916</v>
      </c>
      <c r="G135" s="22">
        <v>5.99</v>
      </c>
      <c r="H135" s="17" t="s">
        <v>508</v>
      </c>
      <c r="I135" s="17" t="s">
        <v>27</v>
      </c>
      <c r="J135" s="17" t="s">
        <v>27</v>
      </c>
      <c r="K135" s="17" t="s">
        <v>1808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15">
        <v>46022</v>
      </c>
      <c r="B136" s="30"/>
      <c r="C136" s="30" t="s">
        <v>608</v>
      </c>
      <c r="D136" s="15">
        <v>45985</v>
      </c>
      <c r="E136" s="2" t="s">
        <v>1917</v>
      </c>
      <c r="F136" s="2" t="s">
        <v>1918</v>
      </c>
      <c r="G136" s="22">
        <v>25.22</v>
      </c>
      <c r="H136" s="17" t="s">
        <v>508</v>
      </c>
      <c r="I136" s="17" t="s">
        <v>27</v>
      </c>
      <c r="J136" s="17" t="s">
        <v>27</v>
      </c>
      <c r="K136" s="17" t="s">
        <v>1808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15">
        <v>46022</v>
      </c>
      <c r="B137" s="30"/>
      <c r="C137" s="30" t="s">
        <v>709</v>
      </c>
      <c r="D137" s="15">
        <v>45983</v>
      </c>
      <c r="E137" s="2" t="s">
        <v>1919</v>
      </c>
      <c r="F137" s="2" t="s">
        <v>1920</v>
      </c>
      <c r="G137" s="22">
        <v>0.09</v>
      </c>
      <c r="H137" s="17" t="s">
        <v>508</v>
      </c>
      <c r="I137" s="17" t="s">
        <v>27</v>
      </c>
      <c r="J137" s="17" t="s">
        <v>27</v>
      </c>
      <c r="K137" s="17" t="s">
        <v>1808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15">
        <v>46022</v>
      </c>
      <c r="B138" s="30"/>
      <c r="C138" s="30" t="s">
        <v>709</v>
      </c>
      <c r="D138" s="15">
        <v>45983</v>
      </c>
      <c r="E138" s="2" t="s">
        <v>1919</v>
      </c>
      <c r="F138" s="2" t="s">
        <v>1921</v>
      </c>
      <c r="G138" s="22">
        <v>2.01</v>
      </c>
      <c r="H138" s="17" t="s">
        <v>508</v>
      </c>
      <c r="I138" s="17" t="s">
        <v>27</v>
      </c>
      <c r="J138" s="17" t="s">
        <v>27</v>
      </c>
      <c r="K138" s="17" t="s">
        <v>1808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15">
        <v>46022</v>
      </c>
      <c r="B139" s="30"/>
      <c r="C139" s="30" t="s">
        <v>709</v>
      </c>
      <c r="D139" s="15">
        <v>45995</v>
      </c>
      <c r="E139" s="2" t="s">
        <v>1922</v>
      </c>
      <c r="F139" s="2" t="s">
        <v>1921</v>
      </c>
      <c r="G139" s="22">
        <v>10</v>
      </c>
      <c r="H139" s="17" t="s">
        <v>508</v>
      </c>
      <c r="I139" s="17" t="s">
        <v>27</v>
      </c>
      <c r="J139" s="17" t="s">
        <v>27</v>
      </c>
      <c r="K139" s="17" t="s">
        <v>1808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15">
        <v>46022</v>
      </c>
      <c r="B140" s="30"/>
      <c r="C140" s="30" t="s">
        <v>1923</v>
      </c>
      <c r="D140" s="15">
        <v>45951</v>
      </c>
      <c r="E140" s="2" t="s">
        <v>1924</v>
      </c>
      <c r="F140" s="6" t="s">
        <v>1925</v>
      </c>
      <c r="G140" s="22">
        <v>10</v>
      </c>
      <c r="H140" s="17" t="s">
        <v>508</v>
      </c>
      <c r="I140" s="17" t="s">
        <v>27</v>
      </c>
      <c r="J140" s="17" t="s">
        <v>27</v>
      </c>
      <c r="K140" s="17" t="s">
        <v>1808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15">
        <v>46022</v>
      </c>
      <c r="B141" s="30"/>
      <c r="C141" s="30" t="s">
        <v>1926</v>
      </c>
      <c r="D141" s="15">
        <v>45784</v>
      </c>
      <c r="E141" s="2" t="s">
        <v>1927</v>
      </c>
      <c r="F141" s="2" t="s">
        <v>1928</v>
      </c>
      <c r="G141" s="22">
        <v>0.57</v>
      </c>
      <c r="H141" s="17" t="s">
        <v>508</v>
      </c>
      <c r="I141" s="18" t="s">
        <v>500</v>
      </c>
      <c r="J141" s="18" t="s">
        <v>27</v>
      </c>
      <c r="K141" s="27" t="s">
        <v>1828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15">
        <v>46022</v>
      </c>
      <c r="B142" s="30"/>
      <c r="C142" s="30" t="s">
        <v>1929</v>
      </c>
      <c r="D142" s="15">
        <v>45974</v>
      </c>
      <c r="E142" s="2" t="s">
        <v>1930</v>
      </c>
      <c r="F142" s="2" t="s">
        <v>1931</v>
      </c>
      <c r="G142" s="22">
        <v>350</v>
      </c>
      <c r="H142" s="17" t="s">
        <v>508</v>
      </c>
      <c r="I142" s="17" t="s">
        <v>27</v>
      </c>
      <c r="J142" s="17" t="s">
        <v>27</v>
      </c>
      <c r="K142" s="17" t="s">
        <v>1808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15">
        <v>46022</v>
      </c>
      <c r="B143" s="30"/>
      <c r="C143" s="30" t="s">
        <v>1932</v>
      </c>
      <c r="D143" s="15">
        <v>45987</v>
      </c>
      <c r="E143" s="2" t="s">
        <v>1933</v>
      </c>
      <c r="F143" s="44" t="s">
        <v>1934</v>
      </c>
      <c r="G143" s="22">
        <v>50</v>
      </c>
      <c r="H143" s="17" t="s">
        <v>508</v>
      </c>
      <c r="I143" s="17" t="s">
        <v>27</v>
      </c>
      <c r="J143" s="17" t="s">
        <v>27</v>
      </c>
      <c r="K143" s="17" t="s">
        <v>1808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15">
        <v>46022</v>
      </c>
      <c r="B144" s="30"/>
      <c r="C144" s="30" t="s">
        <v>1517</v>
      </c>
      <c r="D144" s="15">
        <v>45884</v>
      </c>
      <c r="E144" s="2" t="s">
        <v>1518</v>
      </c>
      <c r="F144" s="2" t="s">
        <v>1935</v>
      </c>
      <c r="G144" s="22">
        <v>102.29</v>
      </c>
      <c r="H144" s="17" t="s">
        <v>508</v>
      </c>
      <c r="I144" s="18" t="s">
        <v>500</v>
      </c>
      <c r="J144" s="18" t="s">
        <v>27</v>
      </c>
      <c r="K144" s="27" t="s">
        <v>1828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15">
        <v>46022</v>
      </c>
      <c r="B145" s="30"/>
      <c r="C145" s="30" t="s">
        <v>1936</v>
      </c>
      <c r="D145" s="15">
        <v>45964</v>
      </c>
      <c r="E145" s="2" t="s">
        <v>1937</v>
      </c>
      <c r="F145" s="2" t="s">
        <v>1938</v>
      </c>
      <c r="G145" s="22">
        <v>25</v>
      </c>
      <c r="H145" s="17" t="s">
        <v>508</v>
      </c>
      <c r="I145" s="17" t="s">
        <v>27</v>
      </c>
      <c r="J145" s="17" t="s">
        <v>27</v>
      </c>
      <c r="K145" s="17" t="s">
        <v>1808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15">
        <v>46022</v>
      </c>
      <c r="B146" s="30"/>
      <c r="C146" s="30" t="s">
        <v>1939</v>
      </c>
      <c r="D146" s="15">
        <v>45994</v>
      </c>
      <c r="E146" s="2" t="s">
        <v>1940</v>
      </c>
      <c r="F146" s="2" t="s">
        <v>1941</v>
      </c>
      <c r="G146" s="22">
        <v>4.36</v>
      </c>
      <c r="H146" s="17" t="s">
        <v>508</v>
      </c>
      <c r="I146" s="17" t="s">
        <v>27</v>
      </c>
      <c r="J146" s="17" t="s">
        <v>27</v>
      </c>
      <c r="K146" s="17" t="s">
        <v>1808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15">
        <v>46022</v>
      </c>
      <c r="B147" s="30"/>
      <c r="C147" s="30" t="s">
        <v>1942</v>
      </c>
      <c r="D147" s="15">
        <v>45989</v>
      </c>
      <c r="E147" s="2" t="s">
        <v>1943</v>
      </c>
      <c r="F147" s="2" t="s">
        <v>1944</v>
      </c>
      <c r="G147" s="22">
        <v>10</v>
      </c>
      <c r="H147" s="17" t="s">
        <v>508</v>
      </c>
      <c r="I147" s="17" t="s">
        <v>27</v>
      </c>
      <c r="J147" s="17" t="s">
        <v>27</v>
      </c>
      <c r="K147" s="17" t="s">
        <v>1808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15">
        <v>46022</v>
      </c>
      <c r="B148" s="30"/>
      <c r="C148" s="30" t="s">
        <v>752</v>
      </c>
      <c r="D148" s="15">
        <v>45994</v>
      </c>
      <c r="E148" s="2" t="s">
        <v>1945</v>
      </c>
      <c r="F148" s="2" t="s">
        <v>1946</v>
      </c>
      <c r="G148" s="22">
        <v>2.86</v>
      </c>
      <c r="H148" s="17" t="s">
        <v>508</v>
      </c>
      <c r="I148" s="17" t="s">
        <v>27</v>
      </c>
      <c r="J148" s="17" t="s">
        <v>27</v>
      </c>
      <c r="K148" s="17" t="s">
        <v>1808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66">
        <v>46022</v>
      </c>
      <c r="B149" s="30"/>
      <c r="C149" s="30" t="s">
        <v>555</v>
      </c>
      <c r="D149" s="15">
        <v>45968</v>
      </c>
      <c r="E149" s="2" t="s">
        <v>805</v>
      </c>
      <c r="F149" s="2" t="s">
        <v>1947</v>
      </c>
      <c r="G149" s="22">
        <v>5.31</v>
      </c>
      <c r="H149" s="17" t="s">
        <v>508</v>
      </c>
      <c r="I149" s="17" t="s">
        <v>27</v>
      </c>
      <c r="J149" s="17" t="s">
        <v>27</v>
      </c>
      <c r="K149" s="17" t="s">
        <v>1808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15">
        <v>46022</v>
      </c>
      <c r="B150" s="30"/>
      <c r="C150" s="30" t="s">
        <v>555</v>
      </c>
      <c r="D150" s="15">
        <v>45985</v>
      </c>
      <c r="E150" s="2" t="s">
        <v>1948</v>
      </c>
      <c r="F150" s="2" t="s">
        <v>1947</v>
      </c>
      <c r="G150" s="22">
        <v>2.79</v>
      </c>
      <c r="H150" s="17" t="s">
        <v>508</v>
      </c>
      <c r="I150" s="17" t="s">
        <v>27</v>
      </c>
      <c r="J150" s="17" t="s">
        <v>27</v>
      </c>
      <c r="K150" s="17" t="s">
        <v>1808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15">
        <v>46022</v>
      </c>
      <c r="B151" s="30"/>
      <c r="C151" s="30" t="s">
        <v>1949</v>
      </c>
      <c r="D151" s="15">
        <v>45973</v>
      </c>
      <c r="E151" s="2" t="s">
        <v>1950</v>
      </c>
      <c r="F151" s="2" t="s">
        <v>1951</v>
      </c>
      <c r="G151" s="22">
        <v>10</v>
      </c>
      <c r="H151" s="17" t="s">
        <v>508</v>
      </c>
      <c r="I151" s="17" t="s">
        <v>27</v>
      </c>
      <c r="J151" s="17" t="s">
        <v>27</v>
      </c>
      <c r="K151" s="17" t="s">
        <v>1808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15">
        <v>46022</v>
      </c>
      <c r="B152" s="30"/>
      <c r="C152" s="30" t="s">
        <v>1952</v>
      </c>
      <c r="D152" s="15">
        <v>45989</v>
      </c>
      <c r="E152" s="2" t="s">
        <v>1953</v>
      </c>
      <c r="F152" s="2" t="s">
        <v>1954</v>
      </c>
      <c r="G152" s="22">
        <v>49.97</v>
      </c>
      <c r="H152" s="17" t="s">
        <v>508</v>
      </c>
      <c r="I152" s="17" t="s">
        <v>27</v>
      </c>
      <c r="J152" s="17" t="s">
        <v>27</v>
      </c>
      <c r="K152" s="17" t="s">
        <v>1808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15">
        <v>46022</v>
      </c>
      <c r="B153" s="30"/>
      <c r="C153" s="30" t="s">
        <v>1955</v>
      </c>
      <c r="D153" s="15">
        <v>45923</v>
      </c>
      <c r="E153" s="2" t="s">
        <v>1956</v>
      </c>
      <c r="F153" s="2" t="s">
        <v>1957</v>
      </c>
      <c r="G153" s="22">
        <v>44.44</v>
      </c>
      <c r="H153" s="17" t="s">
        <v>508</v>
      </c>
      <c r="I153" s="18" t="s">
        <v>500</v>
      </c>
      <c r="J153" s="18" t="s">
        <v>27</v>
      </c>
      <c r="K153" s="27" t="s">
        <v>1828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15">
        <v>46022</v>
      </c>
      <c r="B154" s="30"/>
      <c r="C154" s="30" t="s">
        <v>896</v>
      </c>
      <c r="D154" s="15">
        <v>45980</v>
      </c>
      <c r="E154" s="2" t="s">
        <v>1271</v>
      </c>
      <c r="F154" s="2" t="s">
        <v>1958</v>
      </c>
      <c r="G154" s="22">
        <v>20</v>
      </c>
      <c r="H154" s="17" t="s">
        <v>508</v>
      </c>
      <c r="I154" s="17" t="s">
        <v>27</v>
      </c>
      <c r="J154" s="17" t="s">
        <v>27</v>
      </c>
      <c r="K154" s="17" t="s">
        <v>1808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15">
        <v>46022</v>
      </c>
      <c r="B155" s="30"/>
      <c r="C155" s="30" t="s">
        <v>1959</v>
      </c>
      <c r="D155" s="15">
        <v>45802</v>
      </c>
      <c r="E155" s="2" t="s">
        <v>1960</v>
      </c>
      <c r="F155" s="2" t="s">
        <v>1961</v>
      </c>
      <c r="G155" s="22">
        <v>35</v>
      </c>
      <c r="H155" s="17" t="s">
        <v>508</v>
      </c>
      <c r="I155" s="18" t="s">
        <v>500</v>
      </c>
      <c r="J155" s="18" t="s">
        <v>27</v>
      </c>
      <c r="K155" s="27" t="s">
        <v>1828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15">
        <v>46022</v>
      </c>
      <c r="B156" s="30"/>
      <c r="C156" s="30" t="s">
        <v>1962</v>
      </c>
      <c r="D156" s="15">
        <v>45987</v>
      </c>
      <c r="E156" s="2" t="s">
        <v>1963</v>
      </c>
      <c r="F156" s="2" t="s">
        <v>1964</v>
      </c>
      <c r="G156" s="22">
        <v>5</v>
      </c>
      <c r="H156" s="17" t="s">
        <v>508</v>
      </c>
      <c r="I156" s="17" t="s">
        <v>27</v>
      </c>
      <c r="J156" s="17" t="s">
        <v>27</v>
      </c>
      <c r="K156" s="17" t="s">
        <v>1808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15">
        <v>46022</v>
      </c>
      <c r="B157" s="30"/>
      <c r="C157" s="30" t="s">
        <v>1965</v>
      </c>
      <c r="D157" s="15">
        <v>45950</v>
      </c>
      <c r="E157" s="2" t="s">
        <v>1966</v>
      </c>
      <c r="F157" s="2" t="s">
        <v>1967</v>
      </c>
      <c r="G157" s="22">
        <v>10</v>
      </c>
      <c r="H157" s="17" t="s">
        <v>508</v>
      </c>
      <c r="I157" s="17" t="s">
        <v>27</v>
      </c>
      <c r="J157" s="17" t="s">
        <v>27</v>
      </c>
      <c r="K157" s="17" t="s">
        <v>1808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15">
        <v>46022</v>
      </c>
      <c r="B158" s="30"/>
      <c r="C158" s="30" t="s">
        <v>1968</v>
      </c>
      <c r="D158" s="15">
        <v>45990</v>
      </c>
      <c r="E158" s="2" t="s">
        <v>1969</v>
      </c>
      <c r="F158" s="2" t="s">
        <v>1970</v>
      </c>
      <c r="G158" s="22">
        <v>11.98</v>
      </c>
      <c r="H158" s="17" t="s">
        <v>508</v>
      </c>
      <c r="I158" s="17" t="s">
        <v>27</v>
      </c>
      <c r="J158" s="17" t="s">
        <v>27</v>
      </c>
      <c r="K158" s="17" t="s">
        <v>1808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15">
        <v>46022</v>
      </c>
      <c r="B159" s="30"/>
      <c r="C159" s="30" t="s">
        <v>573</v>
      </c>
      <c r="D159" s="15">
        <v>45970</v>
      </c>
      <c r="E159" s="2" t="s">
        <v>574</v>
      </c>
      <c r="F159" s="2" t="s">
        <v>1971</v>
      </c>
      <c r="G159" s="22">
        <v>29</v>
      </c>
      <c r="H159" s="17" t="s">
        <v>508</v>
      </c>
      <c r="I159" s="17" t="s">
        <v>27</v>
      </c>
      <c r="J159" s="17" t="s">
        <v>27</v>
      </c>
      <c r="K159" s="17" t="s">
        <v>1808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15">
        <v>46022</v>
      </c>
      <c r="B160" s="30"/>
      <c r="C160" s="30" t="s">
        <v>1520</v>
      </c>
      <c r="D160" s="15">
        <v>45971</v>
      </c>
      <c r="E160" s="2" t="s">
        <v>1521</v>
      </c>
      <c r="F160" s="2" t="s">
        <v>1972</v>
      </c>
      <c r="G160" s="22">
        <v>58.14</v>
      </c>
      <c r="H160" s="17" t="s">
        <v>508</v>
      </c>
      <c r="I160" s="17" t="s">
        <v>27</v>
      </c>
      <c r="J160" s="17" t="s">
        <v>27</v>
      </c>
      <c r="K160" s="17" t="s">
        <v>1808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15">
        <v>46022</v>
      </c>
      <c r="B161" s="30"/>
      <c r="C161" s="30" t="s">
        <v>561</v>
      </c>
      <c r="D161" s="15">
        <v>45946</v>
      </c>
      <c r="E161" s="2" t="s">
        <v>562</v>
      </c>
      <c r="F161" s="2" t="s">
        <v>1973</v>
      </c>
      <c r="G161" s="22">
        <v>1.01</v>
      </c>
      <c r="H161" s="17" t="s">
        <v>508</v>
      </c>
      <c r="I161" s="17" t="s">
        <v>27</v>
      </c>
      <c r="J161" s="17" t="s">
        <v>27</v>
      </c>
      <c r="K161" s="17" t="s">
        <v>1808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15">
        <v>46022</v>
      </c>
      <c r="B162" s="30"/>
      <c r="C162" s="30" t="s">
        <v>1974</v>
      </c>
      <c r="D162" s="15">
        <v>45995</v>
      </c>
      <c r="E162" s="2" t="s">
        <v>1975</v>
      </c>
      <c r="F162" s="2" t="s">
        <v>1976</v>
      </c>
      <c r="G162" s="22">
        <v>10</v>
      </c>
      <c r="H162" s="17" t="s">
        <v>508</v>
      </c>
      <c r="I162" s="17" t="s">
        <v>27</v>
      </c>
      <c r="J162" s="17" t="s">
        <v>27</v>
      </c>
      <c r="K162" s="17" t="s">
        <v>1808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15">
        <v>46022</v>
      </c>
      <c r="B163" s="30"/>
      <c r="C163" s="30" t="s">
        <v>1977</v>
      </c>
      <c r="D163" s="15">
        <v>45988</v>
      </c>
      <c r="E163" s="2" t="s">
        <v>1978</v>
      </c>
      <c r="F163" s="2" t="s">
        <v>1979</v>
      </c>
      <c r="G163" s="22">
        <v>431.21</v>
      </c>
      <c r="H163" s="17" t="s">
        <v>508</v>
      </c>
      <c r="I163" s="17" t="s">
        <v>27</v>
      </c>
      <c r="J163" s="17" t="s">
        <v>27</v>
      </c>
      <c r="K163" s="17" t="s">
        <v>1808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15">
        <v>46022</v>
      </c>
      <c r="B164" s="30"/>
      <c r="C164" s="30" t="s">
        <v>1980</v>
      </c>
      <c r="D164" s="15">
        <v>45883</v>
      </c>
      <c r="E164" s="2" t="s">
        <v>1981</v>
      </c>
      <c r="F164" s="2" t="s">
        <v>1982</v>
      </c>
      <c r="G164" s="22">
        <v>0.78</v>
      </c>
      <c r="H164" s="17" t="s">
        <v>508</v>
      </c>
      <c r="I164" s="17" t="s">
        <v>27</v>
      </c>
      <c r="J164" s="17" t="s">
        <v>27</v>
      </c>
      <c r="K164" s="17" t="s">
        <v>1808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15">
        <v>46022</v>
      </c>
      <c r="B165" s="30"/>
      <c r="C165" s="30" t="s">
        <v>1980</v>
      </c>
      <c r="D165" s="15">
        <v>45866</v>
      </c>
      <c r="E165" s="2" t="s">
        <v>1983</v>
      </c>
      <c r="F165" s="2" t="s">
        <v>1982</v>
      </c>
      <c r="G165" s="22">
        <v>0.72</v>
      </c>
      <c r="H165" s="17" t="s">
        <v>508</v>
      </c>
      <c r="I165" s="18" t="s">
        <v>500</v>
      </c>
      <c r="J165" s="18" t="s">
        <v>27</v>
      </c>
      <c r="K165" s="27" t="s">
        <v>1828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15">
        <v>46022</v>
      </c>
      <c r="B166" s="30"/>
      <c r="C166" s="30" t="s">
        <v>1017</v>
      </c>
      <c r="D166" s="15">
        <v>45987</v>
      </c>
      <c r="E166" s="2" t="s">
        <v>1984</v>
      </c>
      <c r="F166" s="2" t="s">
        <v>1985</v>
      </c>
      <c r="G166" s="22">
        <v>50</v>
      </c>
      <c r="H166" s="17" t="s">
        <v>508</v>
      </c>
      <c r="I166" s="17" t="s">
        <v>27</v>
      </c>
      <c r="J166" s="17" t="s">
        <v>27</v>
      </c>
      <c r="K166" s="17" t="s">
        <v>1808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15">
        <v>46022</v>
      </c>
      <c r="B167" s="30"/>
      <c r="C167" s="30" t="s">
        <v>1986</v>
      </c>
      <c r="D167" s="15">
        <v>45990</v>
      </c>
      <c r="E167" s="2" t="s">
        <v>1987</v>
      </c>
      <c r="F167" s="2" t="s">
        <v>1988</v>
      </c>
      <c r="G167" s="22">
        <v>1.12</v>
      </c>
      <c r="H167" s="17" t="s">
        <v>508</v>
      </c>
      <c r="I167" s="17" t="s">
        <v>27</v>
      </c>
      <c r="J167" s="17" t="s">
        <v>27</v>
      </c>
      <c r="K167" s="17" t="s">
        <v>1808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15">
        <v>46022</v>
      </c>
      <c r="B168" s="30"/>
      <c r="C168" s="30" t="s">
        <v>1989</v>
      </c>
      <c r="D168" s="15">
        <v>45982</v>
      </c>
      <c r="E168" s="2" t="s">
        <v>1990</v>
      </c>
      <c r="F168" s="2" t="s">
        <v>1991</v>
      </c>
      <c r="G168" s="22">
        <v>1</v>
      </c>
      <c r="H168" s="17" t="s">
        <v>508</v>
      </c>
      <c r="I168" s="17" t="s">
        <v>27</v>
      </c>
      <c r="J168" s="17" t="s">
        <v>27</v>
      </c>
      <c r="K168" s="17" t="s">
        <v>1808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15">
        <v>46022</v>
      </c>
      <c r="B169" s="30"/>
      <c r="C169" s="30" t="s">
        <v>1992</v>
      </c>
      <c r="D169" s="15">
        <v>45866</v>
      </c>
      <c r="E169" s="2" t="s">
        <v>1993</v>
      </c>
      <c r="F169" s="2" t="s">
        <v>1994</v>
      </c>
      <c r="G169" s="22">
        <v>7.58</v>
      </c>
      <c r="H169" s="17" t="s">
        <v>508</v>
      </c>
      <c r="I169" s="18" t="s">
        <v>500</v>
      </c>
      <c r="J169" s="18" t="s">
        <v>27</v>
      </c>
      <c r="K169" s="27" t="s">
        <v>1828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15">
        <v>46022</v>
      </c>
      <c r="B170" s="30"/>
      <c r="C170" s="30" t="s">
        <v>1992</v>
      </c>
      <c r="D170" s="15">
        <v>45886</v>
      </c>
      <c r="E170" s="2" t="s">
        <v>1995</v>
      </c>
      <c r="F170" s="2" t="s">
        <v>1994</v>
      </c>
      <c r="G170" s="22">
        <v>2</v>
      </c>
      <c r="H170" s="17" t="s">
        <v>508</v>
      </c>
      <c r="I170" s="18" t="s">
        <v>500</v>
      </c>
      <c r="J170" s="18" t="s">
        <v>27</v>
      </c>
      <c r="K170" s="27" t="s">
        <v>1828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15">
        <v>46022</v>
      </c>
      <c r="B171" s="30"/>
      <c r="C171" s="30" t="s">
        <v>1992</v>
      </c>
      <c r="D171" s="15">
        <v>45929</v>
      </c>
      <c r="E171" s="2" t="s">
        <v>1996</v>
      </c>
      <c r="F171" s="2" t="s">
        <v>1994</v>
      </c>
      <c r="G171" s="22">
        <v>6.9</v>
      </c>
      <c r="H171" s="17" t="s">
        <v>508</v>
      </c>
      <c r="I171" s="17" t="s">
        <v>27</v>
      </c>
      <c r="J171" s="17" t="s">
        <v>27</v>
      </c>
      <c r="K171" s="17" t="s">
        <v>1808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15">
        <v>46022</v>
      </c>
      <c r="B172" s="30"/>
      <c r="C172" s="30" t="s">
        <v>1997</v>
      </c>
      <c r="D172" s="15">
        <v>45931</v>
      </c>
      <c r="E172" s="2" t="s">
        <v>1998</v>
      </c>
      <c r="F172" s="2" t="s">
        <v>1999</v>
      </c>
      <c r="G172" s="22">
        <v>15</v>
      </c>
      <c r="H172" s="17" t="s">
        <v>508</v>
      </c>
      <c r="I172" s="17" t="s">
        <v>27</v>
      </c>
      <c r="J172" s="17" t="s">
        <v>27</v>
      </c>
      <c r="K172" s="17" t="s">
        <v>1808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15">
        <v>46022</v>
      </c>
      <c r="B173" s="30"/>
      <c r="C173" s="30" t="s">
        <v>2000</v>
      </c>
      <c r="D173" s="15">
        <v>45971</v>
      </c>
      <c r="E173" s="2" t="s">
        <v>2001</v>
      </c>
      <c r="F173" s="2" t="s">
        <v>2002</v>
      </c>
      <c r="G173" s="22">
        <v>9.99</v>
      </c>
      <c r="H173" s="17" t="s">
        <v>508</v>
      </c>
      <c r="I173" s="17" t="s">
        <v>27</v>
      </c>
      <c r="J173" s="17" t="s">
        <v>27</v>
      </c>
      <c r="K173" s="17" t="s">
        <v>1808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15">
        <v>46022</v>
      </c>
      <c r="B174" s="30"/>
      <c r="C174" s="30" t="s">
        <v>2003</v>
      </c>
      <c r="D174" s="15">
        <v>45947</v>
      </c>
      <c r="E174" s="2" t="s">
        <v>2004</v>
      </c>
      <c r="F174" s="2" t="s">
        <v>2005</v>
      </c>
      <c r="G174" s="22">
        <v>130.34</v>
      </c>
      <c r="H174" s="17" t="s">
        <v>508</v>
      </c>
      <c r="I174" s="17" t="s">
        <v>27</v>
      </c>
      <c r="J174" s="17" t="s">
        <v>27</v>
      </c>
      <c r="K174" s="17" t="s">
        <v>1808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15">
        <v>46022</v>
      </c>
      <c r="B175" s="30"/>
      <c r="C175" s="30" t="s">
        <v>722</v>
      </c>
      <c r="D175" s="15">
        <v>45845</v>
      </c>
      <c r="E175" s="2" t="s">
        <v>2006</v>
      </c>
      <c r="F175" s="2" t="s">
        <v>2007</v>
      </c>
      <c r="G175" s="22">
        <v>4.1</v>
      </c>
      <c r="H175" s="17" t="s">
        <v>508</v>
      </c>
      <c r="I175" s="18" t="s">
        <v>500</v>
      </c>
      <c r="J175" s="18" t="s">
        <v>27</v>
      </c>
      <c r="K175" s="27" t="s">
        <v>1828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15">
        <v>46022</v>
      </c>
      <c r="B176" s="30"/>
      <c r="C176" s="30" t="s">
        <v>722</v>
      </c>
      <c r="D176" s="15">
        <v>45912</v>
      </c>
      <c r="E176" s="2" t="s">
        <v>2008</v>
      </c>
      <c r="F176" s="2" t="s">
        <v>2007</v>
      </c>
      <c r="G176" s="22">
        <v>9.89</v>
      </c>
      <c r="H176" s="17" t="s">
        <v>508</v>
      </c>
      <c r="I176" s="17" t="s">
        <v>27</v>
      </c>
      <c r="J176" s="17" t="s">
        <v>27</v>
      </c>
      <c r="K176" s="17" t="s">
        <v>1808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15">
        <v>46022</v>
      </c>
      <c r="B177" s="30"/>
      <c r="C177" s="30" t="s">
        <v>2009</v>
      </c>
      <c r="D177" s="15">
        <v>45913</v>
      </c>
      <c r="E177" s="2" t="s">
        <v>2010</v>
      </c>
      <c r="F177" s="2" t="s">
        <v>2011</v>
      </c>
      <c r="G177" s="22">
        <v>6.2</v>
      </c>
      <c r="H177" s="17" t="s">
        <v>508</v>
      </c>
      <c r="I177" s="17" t="s">
        <v>27</v>
      </c>
      <c r="J177" s="17" t="s">
        <v>27</v>
      </c>
      <c r="K177" s="17" t="s">
        <v>1808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15">
        <v>46022</v>
      </c>
      <c r="B178" s="30"/>
      <c r="C178" s="30" t="s">
        <v>2009</v>
      </c>
      <c r="D178" s="15">
        <v>45913</v>
      </c>
      <c r="E178" s="2" t="s">
        <v>2010</v>
      </c>
      <c r="F178" s="2" t="s">
        <v>2012</v>
      </c>
      <c r="G178" s="22">
        <v>36.87</v>
      </c>
      <c r="H178" s="17" t="s">
        <v>508</v>
      </c>
      <c r="I178" s="17" t="s">
        <v>27</v>
      </c>
      <c r="J178" s="17" t="s">
        <v>27</v>
      </c>
      <c r="K178" s="17" t="s">
        <v>1808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15">
        <v>46022</v>
      </c>
      <c r="B179" s="30"/>
      <c r="C179" s="30" t="s">
        <v>2013</v>
      </c>
      <c r="D179" s="15">
        <v>45977</v>
      </c>
      <c r="E179" s="2" t="s">
        <v>2014</v>
      </c>
      <c r="F179" s="2" t="s">
        <v>2015</v>
      </c>
      <c r="G179" s="22">
        <v>298.32</v>
      </c>
      <c r="H179" s="17" t="s">
        <v>508</v>
      </c>
      <c r="I179" s="17" t="s">
        <v>27</v>
      </c>
      <c r="J179" s="17" t="s">
        <v>27</v>
      </c>
      <c r="K179" s="17" t="s">
        <v>1808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15">
        <v>46022</v>
      </c>
      <c r="B180" s="30"/>
      <c r="C180" s="30" t="s">
        <v>2016</v>
      </c>
      <c r="D180" s="15">
        <v>45863</v>
      </c>
      <c r="E180" s="2" t="s">
        <v>2017</v>
      </c>
      <c r="F180" s="2" t="s">
        <v>2018</v>
      </c>
      <c r="G180" s="22">
        <v>127.38</v>
      </c>
      <c r="H180" s="17" t="s">
        <v>508</v>
      </c>
      <c r="I180" s="18" t="s">
        <v>500</v>
      </c>
      <c r="J180" s="18" t="s">
        <v>27</v>
      </c>
      <c r="K180" s="27" t="s">
        <v>1828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15">
        <v>46022</v>
      </c>
      <c r="B181" s="30"/>
      <c r="C181" s="30" t="s">
        <v>505</v>
      </c>
      <c r="D181" s="15">
        <v>45974</v>
      </c>
      <c r="E181" s="2" t="s">
        <v>2019</v>
      </c>
      <c r="F181" s="2" t="s">
        <v>2020</v>
      </c>
      <c r="G181" s="22">
        <v>10</v>
      </c>
      <c r="H181" s="17" t="s">
        <v>508</v>
      </c>
      <c r="I181" s="17" t="s">
        <v>27</v>
      </c>
      <c r="J181" s="17" t="s">
        <v>27</v>
      </c>
      <c r="K181" s="17" t="s">
        <v>1808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15">
        <v>46022</v>
      </c>
      <c r="B182" s="30"/>
      <c r="C182" s="30" t="s">
        <v>713</v>
      </c>
      <c r="D182" s="15">
        <v>45990</v>
      </c>
      <c r="E182" s="2" t="s">
        <v>1471</v>
      </c>
      <c r="F182" s="2" t="s">
        <v>2021</v>
      </c>
      <c r="G182" s="22">
        <v>3.6</v>
      </c>
      <c r="H182" s="17" t="s">
        <v>508</v>
      </c>
      <c r="I182" s="17" t="s">
        <v>27</v>
      </c>
      <c r="J182" s="17" t="s">
        <v>27</v>
      </c>
      <c r="K182" s="17" t="s">
        <v>1808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15">
        <v>46022</v>
      </c>
      <c r="B183" s="30"/>
      <c r="C183" s="30" t="s">
        <v>570</v>
      </c>
      <c r="D183" s="15">
        <v>45980</v>
      </c>
      <c r="E183" s="2" t="s">
        <v>2022</v>
      </c>
      <c r="F183" s="2" t="s">
        <v>2023</v>
      </c>
      <c r="G183" s="22">
        <v>12.24</v>
      </c>
      <c r="H183" s="17" t="s">
        <v>508</v>
      </c>
      <c r="I183" s="17" t="s">
        <v>27</v>
      </c>
      <c r="J183" s="17" t="s">
        <v>27</v>
      </c>
      <c r="K183" s="17" t="s">
        <v>1808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15">
        <v>46022</v>
      </c>
      <c r="B184" s="30"/>
      <c r="C184" s="30" t="s">
        <v>2024</v>
      </c>
      <c r="D184" s="15">
        <v>45777</v>
      </c>
      <c r="E184" s="2" t="s">
        <v>2025</v>
      </c>
      <c r="F184" s="2" t="s">
        <v>2026</v>
      </c>
      <c r="G184" s="22">
        <v>88.47</v>
      </c>
      <c r="H184" s="17" t="s">
        <v>508</v>
      </c>
      <c r="I184" s="18" t="s">
        <v>500</v>
      </c>
      <c r="J184" s="18" t="s">
        <v>27</v>
      </c>
      <c r="K184" s="27" t="s">
        <v>1828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15">
        <v>46022</v>
      </c>
      <c r="B185" s="30"/>
      <c r="C185" s="30" t="s">
        <v>2027</v>
      </c>
      <c r="D185" s="15">
        <v>45963</v>
      </c>
      <c r="E185" s="2" t="s">
        <v>2028</v>
      </c>
      <c r="F185" s="2" t="s">
        <v>2029</v>
      </c>
      <c r="G185" s="22">
        <v>17.75</v>
      </c>
      <c r="H185" s="17" t="s">
        <v>508</v>
      </c>
      <c r="I185" s="17" t="s">
        <v>27</v>
      </c>
      <c r="J185" s="17" t="s">
        <v>27</v>
      </c>
      <c r="K185" s="17" t="s">
        <v>1808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15">
        <v>46022</v>
      </c>
      <c r="B186" s="30"/>
      <c r="C186" s="30" t="s">
        <v>2030</v>
      </c>
      <c r="D186" s="15">
        <v>45834</v>
      </c>
      <c r="E186" s="2" t="s">
        <v>2031</v>
      </c>
      <c r="F186" s="2" t="s">
        <v>2032</v>
      </c>
      <c r="G186" s="22">
        <v>10</v>
      </c>
      <c r="H186" s="17" t="s">
        <v>508</v>
      </c>
      <c r="I186" s="18" t="s">
        <v>500</v>
      </c>
      <c r="J186" s="18" t="s">
        <v>27</v>
      </c>
      <c r="K186" s="27" t="s">
        <v>1828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15">
        <v>46022</v>
      </c>
      <c r="B187" s="30"/>
      <c r="C187" s="30" t="s">
        <v>2033</v>
      </c>
      <c r="D187" s="15">
        <v>45976</v>
      </c>
      <c r="E187" s="2" t="s">
        <v>2034</v>
      </c>
      <c r="F187" s="2" t="s">
        <v>2035</v>
      </c>
      <c r="G187" s="22">
        <v>29.4</v>
      </c>
      <c r="H187" s="17" t="s">
        <v>508</v>
      </c>
      <c r="I187" s="17" t="s">
        <v>27</v>
      </c>
      <c r="J187" s="17" t="s">
        <v>27</v>
      </c>
      <c r="K187" s="17" t="s">
        <v>1808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15">
        <v>46022</v>
      </c>
      <c r="B188" s="30"/>
      <c r="C188" s="30" t="s">
        <v>2033</v>
      </c>
      <c r="D188" s="15">
        <v>45930</v>
      </c>
      <c r="E188" s="2" t="s">
        <v>2036</v>
      </c>
      <c r="F188" s="2" t="s">
        <v>2035</v>
      </c>
      <c r="G188" s="22">
        <v>13.99</v>
      </c>
      <c r="H188" s="17" t="s">
        <v>508</v>
      </c>
      <c r="I188" s="17" t="s">
        <v>27</v>
      </c>
      <c r="J188" s="17" t="s">
        <v>27</v>
      </c>
      <c r="K188" s="17" t="s">
        <v>1808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15">
        <v>46022</v>
      </c>
      <c r="B189" s="30"/>
      <c r="C189" s="30" t="s">
        <v>2037</v>
      </c>
      <c r="D189" s="15" t="s">
        <v>2038</v>
      </c>
      <c r="E189" s="2" t="s">
        <v>2039</v>
      </c>
      <c r="F189" s="2" t="s">
        <v>2040</v>
      </c>
      <c r="G189" s="22">
        <v>20.01</v>
      </c>
      <c r="H189" s="17" t="s">
        <v>508</v>
      </c>
      <c r="I189" s="18" t="s">
        <v>500</v>
      </c>
      <c r="J189" s="18" t="s">
        <v>27</v>
      </c>
      <c r="K189" s="27" t="s">
        <v>1828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15">
        <v>46022</v>
      </c>
      <c r="B190" s="30"/>
      <c r="C190" s="30" t="s">
        <v>2037</v>
      </c>
      <c r="D190" s="15">
        <v>45915</v>
      </c>
      <c r="E190" s="2" t="s">
        <v>2041</v>
      </c>
      <c r="F190" s="2" t="s">
        <v>2040</v>
      </c>
      <c r="G190" s="22">
        <v>2</v>
      </c>
      <c r="H190" s="17" t="s">
        <v>508</v>
      </c>
      <c r="I190" s="17" t="s">
        <v>27</v>
      </c>
      <c r="J190" s="17" t="s">
        <v>27</v>
      </c>
      <c r="K190" s="17" t="s">
        <v>1808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15">
        <v>46022</v>
      </c>
      <c r="B191" s="30"/>
      <c r="C191" s="30" t="s">
        <v>2037</v>
      </c>
      <c r="D191" s="15">
        <v>45967</v>
      </c>
      <c r="E191" s="2" t="s">
        <v>2042</v>
      </c>
      <c r="F191" s="2" t="s">
        <v>2040</v>
      </c>
      <c r="G191" s="22">
        <v>2.14</v>
      </c>
      <c r="H191" s="17" t="s">
        <v>508</v>
      </c>
      <c r="I191" s="17" t="s">
        <v>27</v>
      </c>
      <c r="J191" s="17" t="s">
        <v>27</v>
      </c>
      <c r="K191" s="17" t="s">
        <v>1808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15">
        <v>46022</v>
      </c>
      <c r="B192" s="30"/>
      <c r="C192" s="30" t="s">
        <v>2037</v>
      </c>
      <c r="D192" s="15">
        <v>45996</v>
      </c>
      <c r="E192" s="2" t="s">
        <v>2043</v>
      </c>
      <c r="F192" s="2" t="s">
        <v>2040</v>
      </c>
      <c r="G192" s="22">
        <v>5.1</v>
      </c>
      <c r="H192" s="17" t="s">
        <v>508</v>
      </c>
      <c r="I192" s="17" t="s">
        <v>27</v>
      </c>
      <c r="J192" s="17" t="s">
        <v>27</v>
      </c>
      <c r="K192" s="17" t="s">
        <v>1808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15">
        <v>46022</v>
      </c>
      <c r="B193" s="30"/>
      <c r="C193" s="30" t="s">
        <v>1257</v>
      </c>
      <c r="D193" s="15">
        <v>45865</v>
      </c>
      <c r="E193" s="2" t="s">
        <v>1258</v>
      </c>
      <c r="F193" s="2" t="s">
        <v>2044</v>
      </c>
      <c r="G193" s="22">
        <v>0.4</v>
      </c>
      <c r="H193" s="17" t="s">
        <v>508</v>
      </c>
      <c r="I193" s="18" t="s">
        <v>500</v>
      </c>
      <c r="J193" s="18" t="s">
        <v>27</v>
      </c>
      <c r="K193" s="27" t="s">
        <v>1828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15">
        <v>46022</v>
      </c>
      <c r="B194" s="30"/>
      <c r="C194" s="30" t="s">
        <v>1257</v>
      </c>
      <c r="D194" s="15">
        <v>45996</v>
      </c>
      <c r="E194" s="2" t="s">
        <v>2045</v>
      </c>
      <c r="F194" s="2" t="s">
        <v>2044</v>
      </c>
      <c r="G194" s="22">
        <v>7.58</v>
      </c>
      <c r="H194" s="17" t="s">
        <v>508</v>
      </c>
      <c r="I194" s="17" t="s">
        <v>27</v>
      </c>
      <c r="J194" s="17" t="s">
        <v>27</v>
      </c>
      <c r="K194" s="17" t="s">
        <v>1808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15">
        <v>46022</v>
      </c>
      <c r="B195" s="30"/>
      <c r="C195" s="30" t="s">
        <v>2046</v>
      </c>
      <c r="D195" s="15">
        <v>45969</v>
      </c>
      <c r="E195" s="2" t="s">
        <v>2047</v>
      </c>
      <c r="F195" s="2" t="s">
        <v>2048</v>
      </c>
      <c r="G195" s="22">
        <v>2.68</v>
      </c>
      <c r="H195" s="17" t="s">
        <v>508</v>
      </c>
      <c r="I195" s="17" t="s">
        <v>27</v>
      </c>
      <c r="J195" s="17" t="s">
        <v>27</v>
      </c>
      <c r="K195" s="17" t="s">
        <v>1808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15">
        <v>46022</v>
      </c>
      <c r="B196" s="30"/>
      <c r="C196" s="30" t="s">
        <v>2046</v>
      </c>
      <c r="D196" s="15">
        <v>45989</v>
      </c>
      <c r="E196" s="2" t="s">
        <v>2049</v>
      </c>
      <c r="F196" s="2" t="s">
        <v>2048</v>
      </c>
      <c r="G196" s="22">
        <v>10</v>
      </c>
      <c r="H196" s="17" t="s">
        <v>508</v>
      </c>
      <c r="I196" s="17" t="s">
        <v>27</v>
      </c>
      <c r="J196" s="17" t="s">
        <v>27</v>
      </c>
      <c r="K196" s="17" t="s">
        <v>1808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15">
        <v>46022</v>
      </c>
      <c r="B197" s="30"/>
      <c r="C197" s="30" t="s">
        <v>2046</v>
      </c>
      <c r="D197" s="15">
        <v>45993</v>
      </c>
      <c r="E197" s="2" t="s">
        <v>2050</v>
      </c>
      <c r="F197" s="2" t="s">
        <v>2048</v>
      </c>
      <c r="G197" s="22">
        <v>9</v>
      </c>
      <c r="H197" s="17" t="s">
        <v>508</v>
      </c>
      <c r="I197" s="17" t="s">
        <v>27</v>
      </c>
      <c r="J197" s="17" t="s">
        <v>27</v>
      </c>
      <c r="K197" s="17" t="s">
        <v>1808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15">
        <v>46022</v>
      </c>
      <c r="B198" s="30"/>
      <c r="C198" s="30" t="s">
        <v>2051</v>
      </c>
      <c r="D198" s="15">
        <v>45986</v>
      </c>
      <c r="E198" s="2" t="s">
        <v>2052</v>
      </c>
      <c r="F198" s="2" t="s">
        <v>2053</v>
      </c>
      <c r="G198" s="22">
        <v>14.94</v>
      </c>
      <c r="H198" s="17" t="s">
        <v>508</v>
      </c>
      <c r="I198" s="17" t="s">
        <v>27</v>
      </c>
      <c r="J198" s="17" t="s">
        <v>27</v>
      </c>
      <c r="K198" s="17" t="s">
        <v>1808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15">
        <v>46022</v>
      </c>
      <c r="B199" s="30"/>
      <c r="C199" s="30" t="s">
        <v>2054</v>
      </c>
      <c r="D199" s="15">
        <v>45784</v>
      </c>
      <c r="E199" s="2" t="s">
        <v>2055</v>
      </c>
      <c r="F199" s="2" t="s">
        <v>2056</v>
      </c>
      <c r="G199" s="22">
        <v>10</v>
      </c>
      <c r="H199" s="17" t="s">
        <v>508</v>
      </c>
      <c r="I199" s="18" t="s">
        <v>500</v>
      </c>
      <c r="J199" s="18" t="s">
        <v>27</v>
      </c>
      <c r="K199" s="27" t="s">
        <v>1828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15">
        <v>46022</v>
      </c>
      <c r="B200" s="30"/>
      <c r="C200" s="30" t="s">
        <v>1220</v>
      </c>
      <c r="D200" s="15">
        <v>45886</v>
      </c>
      <c r="E200" s="2" t="s">
        <v>1221</v>
      </c>
      <c r="F200" s="2" t="s">
        <v>2057</v>
      </c>
      <c r="G200" s="22">
        <v>260.32</v>
      </c>
      <c r="H200" s="17" t="s">
        <v>508</v>
      </c>
      <c r="I200" s="18" t="s">
        <v>500</v>
      </c>
      <c r="J200" s="18" t="s">
        <v>27</v>
      </c>
      <c r="K200" s="27" t="s">
        <v>1828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15">
        <v>46022</v>
      </c>
      <c r="B201" s="30"/>
      <c r="C201" s="30" t="s">
        <v>1220</v>
      </c>
      <c r="D201" s="15">
        <v>45899</v>
      </c>
      <c r="E201" s="2" t="s">
        <v>2058</v>
      </c>
      <c r="F201" s="2" t="s">
        <v>2059</v>
      </c>
      <c r="G201" s="22">
        <v>123.09</v>
      </c>
      <c r="H201" s="17" t="s">
        <v>508</v>
      </c>
      <c r="I201" s="17" t="s">
        <v>27</v>
      </c>
      <c r="J201" s="17" t="s">
        <v>27</v>
      </c>
      <c r="K201" s="17" t="s">
        <v>1808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15">
        <v>46022</v>
      </c>
      <c r="B202" s="30"/>
      <c r="C202" s="30" t="s">
        <v>1220</v>
      </c>
      <c r="D202" s="15">
        <v>45912</v>
      </c>
      <c r="E202" s="2" t="s">
        <v>2060</v>
      </c>
      <c r="F202" s="2" t="s">
        <v>2059</v>
      </c>
      <c r="G202" s="22">
        <v>55</v>
      </c>
      <c r="H202" s="17" t="s">
        <v>508</v>
      </c>
      <c r="I202" s="17" t="s">
        <v>27</v>
      </c>
      <c r="J202" s="17" t="s">
        <v>27</v>
      </c>
      <c r="K202" s="17" t="s">
        <v>1808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15">
        <v>46022</v>
      </c>
      <c r="B203" s="30"/>
      <c r="C203" s="30" t="s">
        <v>1220</v>
      </c>
      <c r="D203" s="15">
        <v>45923</v>
      </c>
      <c r="E203" s="2" t="s">
        <v>2061</v>
      </c>
      <c r="F203" s="2" t="s">
        <v>2059</v>
      </c>
      <c r="G203" s="22">
        <v>111.45</v>
      </c>
      <c r="H203" s="17" t="s">
        <v>508</v>
      </c>
      <c r="I203" s="17" t="s">
        <v>27</v>
      </c>
      <c r="J203" s="17" t="s">
        <v>27</v>
      </c>
      <c r="K203" s="17" t="s">
        <v>1808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15">
        <v>46022</v>
      </c>
      <c r="B204" s="30"/>
      <c r="C204" s="30" t="s">
        <v>1220</v>
      </c>
      <c r="D204" s="15">
        <v>45933</v>
      </c>
      <c r="E204" s="2" t="s">
        <v>2062</v>
      </c>
      <c r="F204" s="2" t="s">
        <v>2059</v>
      </c>
      <c r="G204" s="22">
        <v>200</v>
      </c>
      <c r="H204" s="17" t="s">
        <v>508</v>
      </c>
      <c r="I204" s="18" t="s">
        <v>500</v>
      </c>
      <c r="J204" s="18" t="s">
        <v>27</v>
      </c>
      <c r="K204" s="27" t="s">
        <v>1828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15">
        <v>46022</v>
      </c>
      <c r="B205" s="30"/>
      <c r="C205" s="30" t="s">
        <v>1220</v>
      </c>
      <c r="D205" s="15">
        <v>45948</v>
      </c>
      <c r="E205" s="2" t="s">
        <v>2063</v>
      </c>
      <c r="F205" s="2" t="s">
        <v>2059</v>
      </c>
      <c r="G205" s="22">
        <v>200</v>
      </c>
      <c r="H205" s="17" t="s">
        <v>508</v>
      </c>
      <c r="I205" s="17" t="s">
        <v>27</v>
      </c>
      <c r="J205" s="17" t="s">
        <v>27</v>
      </c>
      <c r="K205" s="17" t="s">
        <v>1808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15">
        <v>46022</v>
      </c>
      <c r="B206" s="30"/>
      <c r="C206" s="30" t="s">
        <v>1220</v>
      </c>
      <c r="D206" s="15">
        <v>45965</v>
      </c>
      <c r="E206" s="2" t="s">
        <v>2064</v>
      </c>
      <c r="F206" s="2" t="s">
        <v>2059</v>
      </c>
      <c r="G206" s="22">
        <v>195.36</v>
      </c>
      <c r="H206" s="17" t="s">
        <v>508</v>
      </c>
      <c r="I206" s="17" t="s">
        <v>27</v>
      </c>
      <c r="J206" s="17" t="s">
        <v>27</v>
      </c>
      <c r="K206" s="17" t="s">
        <v>1808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15">
        <v>46022</v>
      </c>
      <c r="B207" s="30"/>
      <c r="C207" s="30" t="s">
        <v>1220</v>
      </c>
      <c r="D207" s="16">
        <v>45971</v>
      </c>
      <c r="E207" s="2" t="s">
        <v>2065</v>
      </c>
      <c r="F207" s="2" t="s">
        <v>2059</v>
      </c>
      <c r="G207" s="22">
        <v>30</v>
      </c>
      <c r="H207" s="17" t="s">
        <v>508</v>
      </c>
      <c r="I207" s="17" t="s">
        <v>27</v>
      </c>
      <c r="J207" s="17" t="s">
        <v>27</v>
      </c>
      <c r="K207" s="17" t="s">
        <v>1808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15">
        <v>46022</v>
      </c>
      <c r="B208" s="30"/>
      <c r="C208" s="30" t="s">
        <v>1220</v>
      </c>
      <c r="D208" s="15">
        <v>45996</v>
      </c>
      <c r="E208" s="2" t="s">
        <v>2066</v>
      </c>
      <c r="F208" s="2" t="s">
        <v>2059</v>
      </c>
      <c r="G208" s="22">
        <v>20</v>
      </c>
      <c r="H208" s="17" t="s">
        <v>508</v>
      </c>
      <c r="I208" s="17" t="s">
        <v>27</v>
      </c>
      <c r="J208" s="17" t="s">
        <v>27</v>
      </c>
      <c r="K208" s="17" t="s">
        <v>1808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15">
        <v>46022</v>
      </c>
      <c r="B209" s="2"/>
      <c r="C209" s="2" t="s">
        <v>2067</v>
      </c>
      <c r="D209" s="15">
        <v>45822</v>
      </c>
      <c r="E209" s="2" t="s">
        <v>2068</v>
      </c>
      <c r="F209" s="2" t="s">
        <v>2069</v>
      </c>
      <c r="G209" s="22">
        <v>6.24</v>
      </c>
      <c r="H209" s="17" t="s">
        <v>499</v>
      </c>
      <c r="I209" s="18" t="s">
        <v>500</v>
      </c>
      <c r="J209" s="18" t="s">
        <v>27</v>
      </c>
      <c r="K209" s="17" t="s">
        <v>1888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15">
        <v>46022</v>
      </c>
      <c r="B210" s="2"/>
      <c r="C210" s="2" t="s">
        <v>666</v>
      </c>
      <c r="D210" s="15">
        <v>45984</v>
      </c>
      <c r="E210" s="2" t="s">
        <v>2070</v>
      </c>
      <c r="F210" s="2" t="s">
        <v>2071</v>
      </c>
      <c r="G210" s="22">
        <v>88</v>
      </c>
      <c r="H210" s="17" t="s">
        <v>499</v>
      </c>
      <c r="I210" s="17" t="s">
        <v>27</v>
      </c>
      <c r="J210" s="17" t="s">
        <v>27</v>
      </c>
      <c r="K210" s="17" t="s">
        <v>2072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15">
        <v>46022</v>
      </c>
      <c r="B211" s="30"/>
      <c r="C211" s="30" t="s">
        <v>2073</v>
      </c>
      <c r="D211" s="15">
        <v>45994</v>
      </c>
      <c r="E211" s="2" t="s">
        <v>2074</v>
      </c>
      <c r="F211" s="2" t="s">
        <v>2075</v>
      </c>
      <c r="G211" s="22">
        <v>3.23</v>
      </c>
      <c r="H211" s="17" t="s">
        <v>508</v>
      </c>
      <c r="I211" s="17" t="s">
        <v>27</v>
      </c>
      <c r="J211" s="17" t="s">
        <v>27</v>
      </c>
      <c r="K211" s="17" t="s">
        <v>1808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15">
        <v>46022</v>
      </c>
      <c r="B212" s="2"/>
      <c r="C212" s="2" t="s">
        <v>1553</v>
      </c>
      <c r="D212" s="15">
        <v>45943</v>
      </c>
      <c r="E212" s="2" t="s">
        <v>1556</v>
      </c>
      <c r="F212" s="2" t="s">
        <v>2076</v>
      </c>
      <c r="G212" s="22">
        <v>19.11</v>
      </c>
      <c r="H212" s="17" t="s">
        <v>499</v>
      </c>
      <c r="I212" s="17" t="s">
        <v>27</v>
      </c>
      <c r="J212" s="17" t="s">
        <v>27</v>
      </c>
      <c r="K212" s="17" t="s">
        <v>2072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15">
        <v>46022</v>
      </c>
      <c r="B213" s="30"/>
      <c r="C213" s="30" t="s">
        <v>2077</v>
      </c>
      <c r="D213" s="15">
        <v>45946</v>
      </c>
      <c r="E213" s="2" t="s">
        <v>2078</v>
      </c>
      <c r="F213" s="2" t="s">
        <v>2079</v>
      </c>
      <c r="G213" s="22">
        <v>3</v>
      </c>
      <c r="H213" s="17" t="s">
        <v>508</v>
      </c>
      <c r="I213" s="17" t="s">
        <v>27</v>
      </c>
      <c r="J213" s="17" t="s">
        <v>27</v>
      </c>
      <c r="K213" s="17" t="s">
        <v>1808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15">
        <v>46022</v>
      </c>
      <c r="B214" s="30"/>
      <c r="C214" s="30" t="s">
        <v>2080</v>
      </c>
      <c r="D214" s="15">
        <v>45964</v>
      </c>
      <c r="E214" s="2" t="s">
        <v>2081</v>
      </c>
      <c r="F214" s="2" t="s">
        <v>2082</v>
      </c>
      <c r="G214" s="22">
        <v>10</v>
      </c>
      <c r="H214" s="17" t="s">
        <v>508</v>
      </c>
      <c r="I214" s="17" t="s">
        <v>27</v>
      </c>
      <c r="J214" s="17" t="s">
        <v>27</v>
      </c>
      <c r="K214" s="17" t="s">
        <v>1808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15">
        <v>46022</v>
      </c>
      <c r="B215" s="30"/>
      <c r="C215" s="30" t="s">
        <v>729</v>
      </c>
      <c r="D215" s="15">
        <v>45962</v>
      </c>
      <c r="E215" s="2" t="s">
        <v>2083</v>
      </c>
      <c r="F215" s="2" t="s">
        <v>2084</v>
      </c>
      <c r="G215" s="22">
        <v>6</v>
      </c>
      <c r="H215" s="17" t="s">
        <v>508</v>
      </c>
      <c r="I215" s="17" t="s">
        <v>27</v>
      </c>
      <c r="J215" s="17" t="s">
        <v>27</v>
      </c>
      <c r="K215" s="17" t="s">
        <v>1808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15">
        <v>46022</v>
      </c>
      <c r="B216" s="30"/>
      <c r="C216" s="30" t="s">
        <v>2085</v>
      </c>
      <c r="D216" s="15">
        <v>45927</v>
      </c>
      <c r="E216" s="2" t="s">
        <v>2086</v>
      </c>
      <c r="F216" s="2" t="s">
        <v>2087</v>
      </c>
      <c r="G216" s="22">
        <v>14.41</v>
      </c>
      <c r="H216" s="17" t="s">
        <v>508</v>
      </c>
      <c r="I216" s="17" t="s">
        <v>27</v>
      </c>
      <c r="J216" s="17" t="s">
        <v>27</v>
      </c>
      <c r="K216" s="17" t="s">
        <v>1808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15">
        <v>46022</v>
      </c>
      <c r="B217" s="30"/>
      <c r="C217" s="30" t="s">
        <v>2088</v>
      </c>
      <c r="D217" s="15">
        <v>45985</v>
      </c>
      <c r="E217" s="2" t="s">
        <v>2089</v>
      </c>
      <c r="F217" s="2" t="s">
        <v>2090</v>
      </c>
      <c r="G217" s="22">
        <v>2</v>
      </c>
      <c r="H217" s="17" t="s">
        <v>508</v>
      </c>
      <c r="I217" s="17" t="s">
        <v>27</v>
      </c>
      <c r="J217" s="17" t="s">
        <v>27</v>
      </c>
      <c r="K217" s="17" t="s">
        <v>1808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15">
        <v>46022</v>
      </c>
      <c r="B218" s="30"/>
      <c r="C218" s="30" t="s">
        <v>2088</v>
      </c>
      <c r="D218" s="15">
        <v>45985</v>
      </c>
      <c r="E218" s="2" t="s">
        <v>2091</v>
      </c>
      <c r="F218" s="2" t="s">
        <v>2090</v>
      </c>
      <c r="G218" s="22">
        <v>3.3</v>
      </c>
      <c r="H218" s="17" t="s">
        <v>508</v>
      </c>
      <c r="I218" s="17" t="s">
        <v>27</v>
      </c>
      <c r="J218" s="17" t="s">
        <v>27</v>
      </c>
      <c r="K218" s="17" t="s">
        <v>1808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15">
        <v>46022</v>
      </c>
      <c r="B219" s="30"/>
      <c r="C219" s="30" t="s">
        <v>2088</v>
      </c>
      <c r="D219" s="15">
        <v>45993</v>
      </c>
      <c r="E219" s="2" t="s">
        <v>2092</v>
      </c>
      <c r="F219" s="2" t="s">
        <v>2090</v>
      </c>
      <c r="G219" s="22">
        <v>2.24</v>
      </c>
      <c r="H219" s="17" t="s">
        <v>508</v>
      </c>
      <c r="I219" s="17" t="s">
        <v>27</v>
      </c>
      <c r="J219" s="17" t="s">
        <v>27</v>
      </c>
      <c r="K219" s="17" t="s">
        <v>1808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15">
        <v>46022</v>
      </c>
      <c r="B220" s="30"/>
      <c r="C220" s="30" t="s">
        <v>1485</v>
      </c>
      <c r="D220" s="15">
        <v>45890</v>
      </c>
      <c r="E220" s="2" t="s">
        <v>1486</v>
      </c>
      <c r="F220" s="2" t="s">
        <v>2093</v>
      </c>
      <c r="G220" s="22">
        <v>1.39</v>
      </c>
      <c r="H220" s="17" t="s">
        <v>508</v>
      </c>
      <c r="I220" s="18" t="s">
        <v>500</v>
      </c>
      <c r="J220" s="18" t="s">
        <v>27</v>
      </c>
      <c r="K220" s="27" t="s">
        <v>1828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15">
        <v>46022</v>
      </c>
      <c r="B221" s="30"/>
      <c r="C221" s="30" t="s">
        <v>1485</v>
      </c>
      <c r="D221" s="15">
        <v>45936</v>
      </c>
      <c r="E221" s="2" t="s">
        <v>2094</v>
      </c>
      <c r="F221" s="2" t="s">
        <v>2093</v>
      </c>
      <c r="G221" s="22">
        <v>5</v>
      </c>
      <c r="H221" s="17" t="s">
        <v>508</v>
      </c>
      <c r="I221" s="17" t="s">
        <v>27</v>
      </c>
      <c r="J221" s="17" t="s">
        <v>27</v>
      </c>
      <c r="K221" s="17" t="s">
        <v>1808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15">
        <v>46022</v>
      </c>
      <c r="B222" s="30"/>
      <c r="C222" s="30" t="s">
        <v>1485</v>
      </c>
      <c r="D222" s="15">
        <v>45949</v>
      </c>
      <c r="E222" s="2" t="s">
        <v>2095</v>
      </c>
      <c r="F222" s="2" t="s">
        <v>2093</v>
      </c>
      <c r="G222" s="22">
        <v>3</v>
      </c>
      <c r="H222" s="17" t="s">
        <v>508</v>
      </c>
      <c r="I222" s="17" t="s">
        <v>27</v>
      </c>
      <c r="J222" s="17" t="s">
        <v>27</v>
      </c>
      <c r="K222" s="17" t="s">
        <v>1808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15">
        <v>46022</v>
      </c>
      <c r="B223" s="30"/>
      <c r="C223" s="30" t="s">
        <v>1485</v>
      </c>
      <c r="D223" s="15">
        <v>45997</v>
      </c>
      <c r="E223" s="2" t="s">
        <v>2096</v>
      </c>
      <c r="F223" s="2" t="s">
        <v>2093</v>
      </c>
      <c r="G223" s="22">
        <v>2.48</v>
      </c>
      <c r="H223" s="17" t="s">
        <v>508</v>
      </c>
      <c r="I223" s="17" t="s">
        <v>27</v>
      </c>
      <c r="J223" s="17" t="s">
        <v>27</v>
      </c>
      <c r="K223" s="17" t="s">
        <v>1808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15">
        <v>46022</v>
      </c>
      <c r="B224" s="30"/>
      <c r="C224" s="30" t="s">
        <v>2097</v>
      </c>
      <c r="D224" s="15">
        <v>45990</v>
      </c>
      <c r="E224" s="2" t="s">
        <v>2098</v>
      </c>
      <c r="F224" s="2" t="s">
        <v>2099</v>
      </c>
      <c r="G224" s="22">
        <v>8</v>
      </c>
      <c r="H224" s="17" t="s">
        <v>508</v>
      </c>
      <c r="I224" s="17" t="s">
        <v>27</v>
      </c>
      <c r="J224" s="17" t="s">
        <v>27</v>
      </c>
      <c r="K224" s="17" t="s">
        <v>1808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15">
        <v>46022</v>
      </c>
      <c r="B225" s="30"/>
      <c r="C225" s="30" t="s">
        <v>1395</v>
      </c>
      <c r="D225" s="15">
        <v>45994</v>
      </c>
      <c r="E225" s="2" t="s">
        <v>2100</v>
      </c>
      <c r="F225" s="2" t="s">
        <v>2101</v>
      </c>
      <c r="G225" s="22">
        <v>3.54</v>
      </c>
      <c r="H225" s="17" t="s">
        <v>508</v>
      </c>
      <c r="I225" s="17" t="s">
        <v>27</v>
      </c>
      <c r="J225" s="17" t="s">
        <v>27</v>
      </c>
      <c r="K225" s="17" t="s">
        <v>1808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15">
        <v>46022</v>
      </c>
      <c r="B226" s="30"/>
      <c r="C226" s="30" t="s">
        <v>2102</v>
      </c>
      <c r="D226" s="15">
        <v>45954</v>
      </c>
      <c r="E226" s="2" t="s">
        <v>2103</v>
      </c>
      <c r="F226" s="2" t="s">
        <v>2104</v>
      </c>
      <c r="G226" s="22">
        <v>10</v>
      </c>
      <c r="H226" s="17" t="s">
        <v>508</v>
      </c>
      <c r="I226" s="17" t="s">
        <v>27</v>
      </c>
      <c r="J226" s="17" t="s">
        <v>27</v>
      </c>
      <c r="K226" s="17" t="s">
        <v>1808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15">
        <v>46022</v>
      </c>
      <c r="B227" s="30"/>
      <c r="C227" s="30" t="s">
        <v>1534</v>
      </c>
      <c r="D227" s="15">
        <v>45974</v>
      </c>
      <c r="E227" s="2" t="s">
        <v>1535</v>
      </c>
      <c r="F227" s="2" t="s">
        <v>2105</v>
      </c>
      <c r="G227" s="22">
        <v>158.7</v>
      </c>
      <c r="H227" s="17" t="s">
        <v>508</v>
      </c>
      <c r="I227" s="17" t="s">
        <v>27</v>
      </c>
      <c r="J227" s="17" t="s">
        <v>27</v>
      </c>
      <c r="K227" s="17" t="s">
        <v>1808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15">
        <v>46022</v>
      </c>
      <c r="B228" s="30"/>
      <c r="C228" s="30" t="s">
        <v>1534</v>
      </c>
      <c r="D228" s="15">
        <v>45974</v>
      </c>
      <c r="E228" s="2" t="s">
        <v>1535</v>
      </c>
      <c r="F228" s="2" t="s">
        <v>2106</v>
      </c>
      <c r="G228" s="22">
        <v>14.87</v>
      </c>
      <c r="H228" s="17" t="s">
        <v>508</v>
      </c>
      <c r="I228" s="17" t="s">
        <v>27</v>
      </c>
      <c r="J228" s="17" t="s">
        <v>27</v>
      </c>
      <c r="K228" s="17" t="s">
        <v>1808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15">
        <v>46022</v>
      </c>
      <c r="B229" s="2"/>
      <c r="C229" s="2" t="s">
        <v>2107</v>
      </c>
      <c r="D229" s="15">
        <v>45761</v>
      </c>
      <c r="E229" s="2" t="s">
        <v>2108</v>
      </c>
      <c r="F229" s="2" t="s">
        <v>2109</v>
      </c>
      <c r="G229" s="22">
        <v>5.06</v>
      </c>
      <c r="H229" s="17" t="s">
        <v>499</v>
      </c>
      <c r="I229" s="18" t="s">
        <v>500</v>
      </c>
      <c r="J229" s="18" t="s">
        <v>27</v>
      </c>
      <c r="K229" s="17" t="s">
        <v>1888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15">
        <v>46022</v>
      </c>
      <c r="B230" s="30"/>
      <c r="C230" s="30" t="s">
        <v>2110</v>
      </c>
      <c r="D230" s="15">
        <v>45999</v>
      </c>
      <c r="E230" s="2" t="s">
        <v>2111</v>
      </c>
      <c r="F230" s="2" t="s">
        <v>2112</v>
      </c>
      <c r="G230" s="22">
        <v>1.09</v>
      </c>
      <c r="H230" s="17" t="s">
        <v>508</v>
      </c>
      <c r="I230" s="17" t="s">
        <v>27</v>
      </c>
      <c r="J230" s="17" t="s">
        <v>27</v>
      </c>
      <c r="K230" s="17" t="s">
        <v>1808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15">
        <v>46022</v>
      </c>
      <c r="B231" s="30"/>
      <c r="C231" s="30" t="s">
        <v>752</v>
      </c>
      <c r="D231" s="15">
        <v>45994</v>
      </c>
      <c r="E231" s="2" t="s">
        <v>1945</v>
      </c>
      <c r="F231" s="6" t="s">
        <v>2113</v>
      </c>
      <c r="G231" s="22">
        <v>0.24</v>
      </c>
      <c r="H231" s="17" t="s">
        <v>508</v>
      </c>
      <c r="I231" s="17" t="s">
        <v>27</v>
      </c>
      <c r="J231" s="17" t="s">
        <v>27</v>
      </c>
      <c r="K231" s="17" t="s">
        <v>1808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15">
        <v>46022</v>
      </c>
      <c r="B232" s="30"/>
      <c r="C232" s="30" t="s">
        <v>752</v>
      </c>
      <c r="D232" s="15">
        <v>45999</v>
      </c>
      <c r="E232" s="2" t="s">
        <v>2114</v>
      </c>
      <c r="F232" s="6" t="s">
        <v>2113</v>
      </c>
      <c r="G232" s="22">
        <v>2.76</v>
      </c>
      <c r="H232" s="17" t="s">
        <v>508</v>
      </c>
      <c r="I232" s="17" t="s">
        <v>27</v>
      </c>
      <c r="J232" s="17" t="s">
        <v>27</v>
      </c>
      <c r="K232" s="17" t="s">
        <v>1808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15">
        <v>46022</v>
      </c>
      <c r="B233" s="30"/>
      <c r="C233" s="30" t="s">
        <v>2115</v>
      </c>
      <c r="D233" s="15">
        <v>45985</v>
      </c>
      <c r="E233" s="2" t="s">
        <v>2116</v>
      </c>
      <c r="F233" s="6" t="s">
        <v>2117</v>
      </c>
      <c r="G233" s="22">
        <v>10</v>
      </c>
      <c r="H233" s="17" t="s">
        <v>508</v>
      </c>
      <c r="I233" s="17" t="s">
        <v>27</v>
      </c>
      <c r="J233" s="17" t="s">
        <v>27</v>
      </c>
      <c r="K233" s="17" t="s">
        <v>1808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15">
        <v>46022</v>
      </c>
      <c r="B234" s="2"/>
      <c r="C234" s="2" t="s">
        <v>1215</v>
      </c>
      <c r="D234" s="15">
        <v>45817</v>
      </c>
      <c r="E234" s="2" t="s">
        <v>2118</v>
      </c>
      <c r="F234" s="2" t="s">
        <v>2119</v>
      </c>
      <c r="G234" s="22">
        <v>2</v>
      </c>
      <c r="H234" s="17" t="s">
        <v>499</v>
      </c>
      <c r="I234" s="17" t="s">
        <v>500</v>
      </c>
      <c r="J234" s="17" t="s">
        <v>27</v>
      </c>
      <c r="K234" s="17" t="s">
        <v>1888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15">
        <v>46022</v>
      </c>
      <c r="B235" s="2"/>
      <c r="C235" s="2" t="s">
        <v>1215</v>
      </c>
      <c r="D235" s="15">
        <v>45901</v>
      </c>
      <c r="E235" s="2" t="s">
        <v>2120</v>
      </c>
      <c r="F235" s="2" t="s">
        <v>2119</v>
      </c>
      <c r="G235" s="22">
        <v>0.7</v>
      </c>
      <c r="H235" s="17" t="s">
        <v>499</v>
      </c>
      <c r="I235" s="17" t="s">
        <v>27</v>
      </c>
      <c r="J235" s="17" t="s">
        <v>27</v>
      </c>
      <c r="K235" s="17" t="s">
        <v>2072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15">
        <v>46022</v>
      </c>
      <c r="B236" s="2"/>
      <c r="C236" s="2" t="s">
        <v>1215</v>
      </c>
      <c r="D236" s="15">
        <v>45930</v>
      </c>
      <c r="E236" s="2" t="s">
        <v>2121</v>
      </c>
      <c r="F236" s="2" t="s">
        <v>2119</v>
      </c>
      <c r="G236" s="22">
        <v>10.3</v>
      </c>
      <c r="H236" s="17" t="s">
        <v>499</v>
      </c>
      <c r="I236" s="17" t="s">
        <v>27</v>
      </c>
      <c r="J236" s="17" t="s">
        <v>27</v>
      </c>
      <c r="K236" s="17" t="s">
        <v>2072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15">
        <v>46022</v>
      </c>
      <c r="B237" s="2"/>
      <c r="C237" s="2" t="s">
        <v>1215</v>
      </c>
      <c r="D237" s="15">
        <v>45967</v>
      </c>
      <c r="E237" s="2" t="s">
        <v>2122</v>
      </c>
      <c r="F237" s="2" t="s">
        <v>2119</v>
      </c>
      <c r="G237" s="22">
        <v>1.9</v>
      </c>
      <c r="H237" s="17" t="s">
        <v>499</v>
      </c>
      <c r="I237" s="17" t="s">
        <v>27</v>
      </c>
      <c r="J237" s="17" t="s">
        <v>27</v>
      </c>
      <c r="K237" s="17" t="s">
        <v>2072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15">
        <v>46022</v>
      </c>
      <c r="B238" s="2"/>
      <c r="C238" s="2" t="s">
        <v>1215</v>
      </c>
      <c r="D238" s="15">
        <v>45980</v>
      </c>
      <c r="E238" s="2" t="s">
        <v>2123</v>
      </c>
      <c r="F238" s="2" t="s">
        <v>2119</v>
      </c>
      <c r="G238" s="22">
        <v>1.15</v>
      </c>
      <c r="H238" s="17" t="s">
        <v>499</v>
      </c>
      <c r="I238" s="17" t="s">
        <v>27</v>
      </c>
      <c r="J238" s="17" t="s">
        <v>27</v>
      </c>
      <c r="K238" s="17" t="s">
        <v>2072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15">
        <v>46022</v>
      </c>
      <c r="B239" s="30"/>
      <c r="C239" s="30" t="s">
        <v>592</v>
      </c>
      <c r="D239" s="15">
        <v>45850</v>
      </c>
      <c r="E239" s="2" t="s">
        <v>2124</v>
      </c>
      <c r="F239" s="2" t="s">
        <v>2125</v>
      </c>
      <c r="G239" s="22">
        <v>0.11</v>
      </c>
      <c r="H239" s="17" t="s">
        <v>525</v>
      </c>
      <c r="I239" s="17" t="s">
        <v>500</v>
      </c>
      <c r="J239" s="17" t="s">
        <v>27</v>
      </c>
      <c r="K239" s="17" t="s">
        <v>1828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15">
        <v>46022</v>
      </c>
      <c r="B240" s="30"/>
      <c r="C240" s="30" t="s">
        <v>2126</v>
      </c>
      <c r="D240" s="15">
        <v>45979</v>
      </c>
      <c r="E240" s="2" t="s">
        <v>2127</v>
      </c>
      <c r="F240" s="2" t="s">
        <v>2128</v>
      </c>
      <c r="G240" s="22">
        <v>18.32</v>
      </c>
      <c r="H240" s="17" t="s">
        <v>508</v>
      </c>
      <c r="I240" s="17" t="s">
        <v>27</v>
      </c>
      <c r="J240" s="17" t="s">
        <v>27</v>
      </c>
      <c r="K240" s="17" t="s">
        <v>1808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15">
        <v>46022</v>
      </c>
      <c r="B241" s="30"/>
      <c r="C241" s="30" t="s">
        <v>1081</v>
      </c>
      <c r="D241" s="15">
        <v>45999</v>
      </c>
      <c r="E241" s="2" t="s">
        <v>2129</v>
      </c>
      <c r="F241" s="2" t="s">
        <v>2130</v>
      </c>
      <c r="G241" s="22">
        <v>209.69</v>
      </c>
      <c r="H241" s="17" t="s">
        <v>499</v>
      </c>
      <c r="I241" s="17" t="s">
        <v>27</v>
      </c>
      <c r="J241" s="17" t="s">
        <v>27</v>
      </c>
      <c r="K241" s="17" t="s">
        <v>1808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15">
        <v>46022</v>
      </c>
      <c r="B242" s="30"/>
      <c r="C242" s="30" t="s">
        <v>1081</v>
      </c>
      <c r="D242" s="15">
        <v>45997</v>
      </c>
      <c r="E242" s="2" t="s">
        <v>2131</v>
      </c>
      <c r="F242" s="2" t="s">
        <v>2130</v>
      </c>
      <c r="G242" s="22">
        <v>17.81</v>
      </c>
      <c r="H242" s="17" t="s">
        <v>499</v>
      </c>
      <c r="I242" s="17" t="s">
        <v>27</v>
      </c>
      <c r="J242" s="17" t="s">
        <v>27</v>
      </c>
      <c r="K242" s="17" t="s">
        <v>1808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15">
        <v>46022</v>
      </c>
      <c r="B243" s="30"/>
      <c r="C243" s="30" t="s">
        <v>1081</v>
      </c>
      <c r="D243" s="15">
        <v>46006</v>
      </c>
      <c r="E243" s="2" t="s">
        <v>2132</v>
      </c>
      <c r="F243" s="2" t="s">
        <v>2133</v>
      </c>
      <c r="G243" s="22">
        <v>0.46</v>
      </c>
      <c r="H243" s="17" t="s">
        <v>499</v>
      </c>
      <c r="I243" s="17" t="s">
        <v>27</v>
      </c>
      <c r="J243" s="17" t="s">
        <v>27</v>
      </c>
      <c r="K243" s="17" t="s">
        <v>1808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15">
        <v>46022</v>
      </c>
      <c r="B244" s="30"/>
      <c r="C244" s="30" t="s">
        <v>1081</v>
      </c>
      <c r="D244" s="15">
        <v>46006</v>
      </c>
      <c r="E244" s="2" t="s">
        <v>2132</v>
      </c>
      <c r="F244" s="2" t="s">
        <v>2134</v>
      </c>
      <c r="G244" s="22">
        <v>34.18</v>
      </c>
      <c r="H244" s="17" t="s">
        <v>499</v>
      </c>
      <c r="I244" s="17" t="s">
        <v>27</v>
      </c>
      <c r="J244" s="17" t="s">
        <v>27</v>
      </c>
      <c r="K244" s="17" t="s">
        <v>1808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15">
        <v>46022</v>
      </c>
      <c r="B245" s="30"/>
      <c r="C245" s="30" t="s">
        <v>2135</v>
      </c>
      <c r="D245" s="15">
        <v>45941</v>
      </c>
      <c r="E245" s="2" t="s">
        <v>2136</v>
      </c>
      <c r="F245" s="22" t="s">
        <v>2137</v>
      </c>
      <c r="G245" s="22">
        <v>0.1</v>
      </c>
      <c r="H245" s="17" t="s">
        <v>508</v>
      </c>
      <c r="I245" s="17" t="s">
        <v>27</v>
      </c>
      <c r="J245" s="17" t="s">
        <v>27</v>
      </c>
      <c r="K245" s="17" t="s">
        <v>1808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15">
        <v>46022</v>
      </c>
      <c r="B246" s="30"/>
      <c r="C246" s="30" t="s">
        <v>2138</v>
      </c>
      <c r="D246" s="15">
        <v>45998</v>
      </c>
      <c r="E246" s="2" t="s">
        <v>2139</v>
      </c>
      <c r="F246" s="2" t="s">
        <v>2140</v>
      </c>
      <c r="G246" s="22">
        <v>10</v>
      </c>
      <c r="H246" s="17" t="s">
        <v>508</v>
      </c>
      <c r="I246" s="17" t="s">
        <v>27</v>
      </c>
      <c r="J246" s="17" t="s">
        <v>27</v>
      </c>
      <c r="K246" s="17" t="s">
        <v>1808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15">
        <v>46022</v>
      </c>
      <c r="B247" s="30"/>
      <c r="C247" s="30" t="s">
        <v>2141</v>
      </c>
      <c r="D247" s="15">
        <v>45997</v>
      </c>
      <c r="E247" s="2" t="s">
        <v>2142</v>
      </c>
      <c r="F247" s="2" t="s">
        <v>2143</v>
      </c>
      <c r="G247" s="22">
        <v>67.8</v>
      </c>
      <c r="H247" s="17" t="s">
        <v>508</v>
      </c>
      <c r="I247" s="17" t="s">
        <v>27</v>
      </c>
      <c r="J247" s="17" t="s">
        <v>27</v>
      </c>
      <c r="K247" s="17" t="s">
        <v>1808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15">
        <v>46022</v>
      </c>
      <c r="B248" s="30"/>
      <c r="C248" s="30" t="s">
        <v>2144</v>
      </c>
      <c r="D248" s="15">
        <v>45890</v>
      </c>
      <c r="E248" s="2" t="s">
        <v>2145</v>
      </c>
      <c r="F248" s="2" t="s">
        <v>2146</v>
      </c>
      <c r="G248" s="22">
        <v>5.33</v>
      </c>
      <c r="H248" s="17" t="s">
        <v>508</v>
      </c>
      <c r="I248" s="17" t="s">
        <v>27</v>
      </c>
      <c r="J248" s="17" t="s">
        <v>27</v>
      </c>
      <c r="K248" s="17" t="s">
        <v>1808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15">
        <v>46022</v>
      </c>
      <c r="B249" s="30"/>
      <c r="C249" s="30" t="s">
        <v>2147</v>
      </c>
      <c r="D249" s="15">
        <v>45968</v>
      </c>
      <c r="E249" s="2" t="s">
        <v>2148</v>
      </c>
      <c r="F249" s="2" t="s">
        <v>2149</v>
      </c>
      <c r="G249" s="22">
        <v>20</v>
      </c>
      <c r="H249" s="17" t="s">
        <v>499</v>
      </c>
      <c r="I249" s="17" t="s">
        <v>27</v>
      </c>
      <c r="J249" s="17" t="s">
        <v>27</v>
      </c>
      <c r="K249" s="17" t="s">
        <v>1808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15">
        <v>46022</v>
      </c>
      <c r="B250" s="30"/>
      <c r="C250" s="30" t="s">
        <v>2147</v>
      </c>
      <c r="D250" s="15">
        <v>45968</v>
      </c>
      <c r="E250" s="2" t="s">
        <v>2150</v>
      </c>
      <c r="F250" s="2" t="s">
        <v>2149</v>
      </c>
      <c r="G250" s="22">
        <v>3.41</v>
      </c>
      <c r="H250" s="17" t="s">
        <v>499</v>
      </c>
      <c r="I250" s="17" t="s">
        <v>27</v>
      </c>
      <c r="J250" s="17" t="s">
        <v>27</v>
      </c>
      <c r="K250" s="17" t="s">
        <v>1808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15">
        <v>46022</v>
      </c>
      <c r="B251" s="30"/>
      <c r="C251" s="30" t="s">
        <v>2151</v>
      </c>
      <c r="D251" s="15">
        <v>45930</v>
      </c>
      <c r="E251" s="2" t="s">
        <v>2152</v>
      </c>
      <c r="F251" s="2" t="s">
        <v>2153</v>
      </c>
      <c r="G251" s="22">
        <v>6.4</v>
      </c>
      <c r="H251" s="17" t="s">
        <v>508</v>
      </c>
      <c r="I251" s="17" t="s">
        <v>27</v>
      </c>
      <c r="J251" s="17" t="s">
        <v>27</v>
      </c>
      <c r="K251" s="17" t="s">
        <v>1808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15">
        <v>46022</v>
      </c>
      <c r="B252" s="30"/>
      <c r="C252" s="30" t="s">
        <v>2151</v>
      </c>
      <c r="D252" s="15">
        <v>45930</v>
      </c>
      <c r="E252" s="2" t="s">
        <v>2154</v>
      </c>
      <c r="F252" s="6" t="s">
        <v>2153</v>
      </c>
      <c r="G252" s="22">
        <v>6.4</v>
      </c>
      <c r="H252" s="17" t="s">
        <v>508</v>
      </c>
      <c r="I252" s="17" t="s">
        <v>27</v>
      </c>
      <c r="J252" s="17" t="s">
        <v>27</v>
      </c>
      <c r="K252" s="17" t="s">
        <v>1808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15">
        <v>46022</v>
      </c>
      <c r="B253" s="30"/>
      <c r="C253" s="30" t="s">
        <v>2155</v>
      </c>
      <c r="D253" s="15">
        <v>45976</v>
      </c>
      <c r="E253" s="2" t="s">
        <v>2156</v>
      </c>
      <c r="F253" s="6" t="s">
        <v>2157</v>
      </c>
      <c r="G253" s="22">
        <v>2626.67</v>
      </c>
      <c r="H253" s="17" t="s">
        <v>525</v>
      </c>
      <c r="I253" s="17" t="s">
        <v>500</v>
      </c>
      <c r="J253" s="17" t="s">
        <v>27</v>
      </c>
      <c r="K253" s="17" t="s">
        <v>1828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15">
        <v>46022</v>
      </c>
      <c r="B254" s="30"/>
      <c r="C254" s="30" t="s">
        <v>838</v>
      </c>
      <c r="D254" s="15">
        <v>45996</v>
      </c>
      <c r="E254" s="2" t="s">
        <v>2158</v>
      </c>
      <c r="F254" s="2" t="s">
        <v>2159</v>
      </c>
      <c r="G254" s="22">
        <v>2.99</v>
      </c>
      <c r="H254" s="17" t="s">
        <v>508</v>
      </c>
      <c r="I254" s="17" t="s">
        <v>27</v>
      </c>
      <c r="J254" s="17" t="s">
        <v>27</v>
      </c>
      <c r="K254" s="17" t="s">
        <v>1808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15">
        <v>46022</v>
      </c>
      <c r="B255" s="30"/>
      <c r="C255" s="30" t="s">
        <v>838</v>
      </c>
      <c r="D255" s="15">
        <v>45998</v>
      </c>
      <c r="E255" s="2" t="s">
        <v>2160</v>
      </c>
      <c r="F255" s="2" t="s">
        <v>2159</v>
      </c>
      <c r="G255" s="22">
        <v>5.01</v>
      </c>
      <c r="H255" s="17" t="s">
        <v>508</v>
      </c>
      <c r="I255" s="17" t="s">
        <v>27</v>
      </c>
      <c r="J255" s="17" t="s">
        <v>27</v>
      </c>
      <c r="K255" s="17" t="s">
        <v>1808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15">
        <v>46022</v>
      </c>
      <c r="B256" s="30"/>
      <c r="C256" s="30" t="s">
        <v>2161</v>
      </c>
      <c r="D256" s="15">
        <v>45985</v>
      </c>
      <c r="E256" s="2" t="s">
        <v>1173</v>
      </c>
      <c r="F256" s="2" t="s">
        <v>2162</v>
      </c>
      <c r="G256" s="22">
        <v>62.02</v>
      </c>
      <c r="H256" s="17" t="s">
        <v>508</v>
      </c>
      <c r="I256" s="17" t="s">
        <v>27</v>
      </c>
      <c r="J256" s="17" t="s">
        <v>27</v>
      </c>
      <c r="K256" s="17" t="s">
        <v>1808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15">
        <v>46022</v>
      </c>
      <c r="B257" s="30"/>
      <c r="C257" s="30" t="s">
        <v>2161</v>
      </c>
      <c r="D257" s="15">
        <v>45985</v>
      </c>
      <c r="E257" s="2" t="s">
        <v>1173</v>
      </c>
      <c r="F257" s="2" t="s">
        <v>2163</v>
      </c>
      <c r="G257" s="22">
        <v>227.98</v>
      </c>
      <c r="H257" s="17" t="s">
        <v>508</v>
      </c>
      <c r="I257" s="17" t="s">
        <v>27</v>
      </c>
      <c r="J257" s="17" t="s">
        <v>27</v>
      </c>
      <c r="K257" s="17" t="s">
        <v>1808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15">
        <v>46022</v>
      </c>
      <c r="B258" s="30"/>
      <c r="C258" s="30" t="s">
        <v>2164</v>
      </c>
      <c r="D258" s="15">
        <v>45929</v>
      </c>
      <c r="E258" s="2" t="s">
        <v>2165</v>
      </c>
      <c r="F258" s="2" t="s">
        <v>2166</v>
      </c>
      <c r="G258" s="22">
        <v>7.99</v>
      </c>
      <c r="H258" s="17" t="s">
        <v>508</v>
      </c>
      <c r="I258" s="17" t="s">
        <v>27</v>
      </c>
      <c r="J258" s="17" t="s">
        <v>27</v>
      </c>
      <c r="K258" s="17" t="s">
        <v>1808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15">
        <v>46022</v>
      </c>
      <c r="B259" s="30"/>
      <c r="C259" s="30" t="s">
        <v>2167</v>
      </c>
      <c r="D259" s="15">
        <v>45983</v>
      </c>
      <c r="E259" s="2" t="s">
        <v>2168</v>
      </c>
      <c r="F259" s="2" t="s">
        <v>2169</v>
      </c>
      <c r="G259" s="22">
        <v>10</v>
      </c>
      <c r="H259" s="17" t="s">
        <v>508</v>
      </c>
      <c r="I259" s="17" t="s">
        <v>27</v>
      </c>
      <c r="J259" s="17" t="s">
        <v>27</v>
      </c>
      <c r="K259" s="17" t="s">
        <v>1808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15">
        <v>46022</v>
      </c>
      <c r="B260" s="30"/>
      <c r="C260" s="30" t="s">
        <v>1537</v>
      </c>
      <c r="D260" s="15">
        <v>45972</v>
      </c>
      <c r="E260" s="2" t="s">
        <v>2170</v>
      </c>
      <c r="F260" s="2" t="s">
        <v>2171</v>
      </c>
      <c r="G260" s="22">
        <v>65.64</v>
      </c>
      <c r="H260" s="17" t="s">
        <v>508</v>
      </c>
      <c r="I260" s="17" t="s">
        <v>27</v>
      </c>
      <c r="J260" s="17" t="s">
        <v>27</v>
      </c>
      <c r="K260" s="17" t="s">
        <v>1808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15">
        <v>46022</v>
      </c>
      <c r="B261" s="30"/>
      <c r="C261" s="30" t="s">
        <v>1537</v>
      </c>
      <c r="D261" s="15">
        <v>45974</v>
      </c>
      <c r="E261" s="22" t="s">
        <v>1538</v>
      </c>
      <c r="F261" s="2" t="s">
        <v>2171</v>
      </c>
      <c r="G261" s="22">
        <v>6</v>
      </c>
      <c r="H261" s="17" t="s">
        <v>508</v>
      </c>
      <c r="I261" s="17" t="s">
        <v>27</v>
      </c>
      <c r="J261" s="17" t="s">
        <v>27</v>
      </c>
      <c r="K261" s="17" t="s">
        <v>1808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15">
        <v>46022</v>
      </c>
      <c r="B262" s="30"/>
      <c r="C262" s="30" t="s">
        <v>2172</v>
      </c>
      <c r="D262" s="15">
        <v>45984</v>
      </c>
      <c r="E262" s="22" t="s">
        <v>2173</v>
      </c>
      <c r="F262" s="2" t="s">
        <v>2174</v>
      </c>
      <c r="G262" s="22">
        <v>0.73</v>
      </c>
      <c r="H262" s="17" t="s">
        <v>525</v>
      </c>
      <c r="I262" s="17" t="s">
        <v>27</v>
      </c>
      <c r="J262" s="17" t="s">
        <v>27</v>
      </c>
      <c r="K262" s="17" t="s">
        <v>1808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15">
        <v>46022</v>
      </c>
      <c r="B263" s="30"/>
      <c r="C263" s="30" t="s">
        <v>2175</v>
      </c>
      <c r="D263" s="15">
        <v>45874</v>
      </c>
      <c r="E263" s="2" t="s">
        <v>2176</v>
      </c>
      <c r="F263" s="22" t="s">
        <v>2177</v>
      </c>
      <c r="G263" s="22">
        <v>22.24</v>
      </c>
      <c r="H263" s="17" t="s">
        <v>508</v>
      </c>
      <c r="I263" s="17" t="s">
        <v>500</v>
      </c>
      <c r="J263" s="17" t="s">
        <v>27</v>
      </c>
      <c r="K263" s="17" t="s">
        <v>1828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15">
        <v>46022</v>
      </c>
      <c r="B264" s="30"/>
      <c r="C264" s="30" t="s">
        <v>2175</v>
      </c>
      <c r="D264" s="15">
        <v>45959</v>
      </c>
      <c r="E264" s="2" t="s">
        <v>2178</v>
      </c>
      <c r="F264" s="22" t="s">
        <v>2177</v>
      </c>
      <c r="G264" s="22">
        <v>22.76</v>
      </c>
      <c r="H264" s="17" t="s">
        <v>508</v>
      </c>
      <c r="I264" s="17" t="s">
        <v>27</v>
      </c>
      <c r="J264" s="17" t="s">
        <v>27</v>
      </c>
      <c r="K264" s="17" t="s">
        <v>1808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15">
        <v>46022</v>
      </c>
      <c r="B265" s="30"/>
      <c r="C265" s="30" t="s">
        <v>2179</v>
      </c>
      <c r="D265" s="15">
        <v>45992</v>
      </c>
      <c r="E265" s="2" t="s">
        <v>2180</v>
      </c>
      <c r="F265" s="22" t="s">
        <v>2181</v>
      </c>
      <c r="G265" s="22">
        <v>1.37</v>
      </c>
      <c r="H265" s="17" t="s">
        <v>499</v>
      </c>
      <c r="I265" s="17" t="s">
        <v>27</v>
      </c>
      <c r="J265" s="17" t="s">
        <v>27</v>
      </c>
      <c r="K265" s="17" t="s">
        <v>1808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15">
        <v>46022</v>
      </c>
      <c r="B266" s="30"/>
      <c r="C266" s="30" t="s">
        <v>2182</v>
      </c>
      <c r="D266" s="15">
        <v>45783</v>
      </c>
      <c r="E266" s="2" t="s">
        <v>2183</v>
      </c>
      <c r="F266" s="2" t="s">
        <v>2184</v>
      </c>
      <c r="G266" s="22">
        <v>55.95</v>
      </c>
      <c r="H266" s="17" t="s">
        <v>499</v>
      </c>
      <c r="I266" s="17" t="s">
        <v>500</v>
      </c>
      <c r="J266" s="17" t="s">
        <v>27</v>
      </c>
      <c r="K266" s="17" t="s">
        <v>1828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15">
        <v>46022</v>
      </c>
      <c r="B267" s="30"/>
      <c r="C267" s="30" t="s">
        <v>2185</v>
      </c>
      <c r="D267" s="15">
        <v>45922</v>
      </c>
      <c r="E267" s="2" t="s">
        <v>2186</v>
      </c>
      <c r="F267" s="2" t="s">
        <v>2187</v>
      </c>
      <c r="G267" s="22">
        <v>10</v>
      </c>
      <c r="H267" s="17" t="s">
        <v>525</v>
      </c>
      <c r="I267" s="17" t="s">
        <v>27</v>
      </c>
      <c r="J267" s="17" t="s">
        <v>27</v>
      </c>
      <c r="K267" s="17" t="s">
        <v>1808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15">
        <v>46022</v>
      </c>
      <c r="B268" s="30"/>
      <c r="C268" s="30" t="s">
        <v>2188</v>
      </c>
      <c r="D268" s="15">
        <v>45811</v>
      </c>
      <c r="E268" s="2" t="s">
        <v>2189</v>
      </c>
      <c r="F268" s="2" t="s">
        <v>2190</v>
      </c>
      <c r="G268" s="22">
        <v>48</v>
      </c>
      <c r="H268" s="17" t="s">
        <v>525</v>
      </c>
      <c r="I268" s="17" t="s">
        <v>500</v>
      </c>
      <c r="J268" s="17" t="s">
        <v>27</v>
      </c>
      <c r="K268" s="17" t="s">
        <v>1828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15">
        <v>46022</v>
      </c>
      <c r="B269" s="30"/>
      <c r="C269" s="30" t="s">
        <v>2191</v>
      </c>
      <c r="D269" s="15">
        <v>45991</v>
      </c>
      <c r="E269" s="2" t="s">
        <v>2192</v>
      </c>
      <c r="F269" s="2" t="s">
        <v>2193</v>
      </c>
      <c r="G269" s="22">
        <v>10</v>
      </c>
      <c r="H269" s="17" t="s">
        <v>499</v>
      </c>
      <c r="I269" s="17" t="s">
        <v>27</v>
      </c>
      <c r="J269" s="17" t="s">
        <v>27</v>
      </c>
      <c r="K269" s="17" t="s">
        <v>1808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15">
        <v>46022</v>
      </c>
      <c r="B270" s="30"/>
      <c r="C270" s="30" t="s">
        <v>2194</v>
      </c>
      <c r="D270" s="15">
        <v>45927</v>
      </c>
      <c r="E270" s="2" t="s">
        <v>2195</v>
      </c>
      <c r="F270" s="2" t="s">
        <v>2196</v>
      </c>
      <c r="G270" s="22">
        <v>258.45</v>
      </c>
      <c r="H270" s="17" t="s">
        <v>499</v>
      </c>
      <c r="I270" s="17" t="s">
        <v>27</v>
      </c>
      <c r="J270" s="17" t="s">
        <v>27</v>
      </c>
      <c r="K270" s="17" t="s">
        <v>1808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15">
        <v>46022</v>
      </c>
      <c r="B271" s="30"/>
      <c r="C271" s="30" t="s">
        <v>2197</v>
      </c>
      <c r="D271" s="15">
        <v>45855</v>
      </c>
      <c r="E271" s="2" t="s">
        <v>2198</v>
      </c>
      <c r="F271" s="2" t="s">
        <v>2199</v>
      </c>
      <c r="G271" s="22">
        <v>9</v>
      </c>
      <c r="H271" s="17" t="s">
        <v>508</v>
      </c>
      <c r="I271" s="17" t="s">
        <v>500</v>
      </c>
      <c r="J271" s="17" t="s">
        <v>27</v>
      </c>
      <c r="K271" s="17" t="s">
        <v>1828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15">
        <v>46022</v>
      </c>
      <c r="B272" s="30"/>
      <c r="C272" s="30" t="s">
        <v>2197</v>
      </c>
      <c r="D272" s="15">
        <v>45965</v>
      </c>
      <c r="E272" s="2" t="s">
        <v>2200</v>
      </c>
      <c r="F272" s="2" t="s">
        <v>2199</v>
      </c>
      <c r="G272" s="22">
        <v>1</v>
      </c>
      <c r="H272" s="17" t="s">
        <v>508</v>
      </c>
      <c r="I272" s="17" t="s">
        <v>27</v>
      </c>
      <c r="J272" s="17" t="s">
        <v>27</v>
      </c>
      <c r="K272" s="17" t="s">
        <v>1808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15">
        <v>46022</v>
      </c>
      <c r="B273" s="30"/>
      <c r="C273" s="30" t="s">
        <v>2201</v>
      </c>
      <c r="D273" s="15">
        <v>45987</v>
      </c>
      <c r="E273" s="2" t="s">
        <v>2202</v>
      </c>
      <c r="F273" s="2" t="s">
        <v>2203</v>
      </c>
      <c r="G273" s="22">
        <v>0.69</v>
      </c>
      <c r="H273" s="17" t="s">
        <v>508</v>
      </c>
      <c r="I273" s="17" t="s">
        <v>27</v>
      </c>
      <c r="J273" s="17" t="s">
        <v>27</v>
      </c>
      <c r="K273" s="17" t="s">
        <v>1808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15">
        <v>46022</v>
      </c>
      <c r="B274" s="30"/>
      <c r="C274" s="30" t="s">
        <v>2201</v>
      </c>
      <c r="D274" s="15">
        <v>46002</v>
      </c>
      <c r="E274" s="2" t="s">
        <v>2204</v>
      </c>
      <c r="F274" s="2" t="s">
        <v>2203</v>
      </c>
      <c r="G274" s="22">
        <v>7.31</v>
      </c>
      <c r="H274" s="17" t="s">
        <v>508</v>
      </c>
      <c r="I274" s="17" t="s">
        <v>27</v>
      </c>
      <c r="J274" s="17" t="s">
        <v>27</v>
      </c>
      <c r="K274" s="17" t="s">
        <v>1808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15">
        <v>46022</v>
      </c>
      <c r="B275" s="30"/>
      <c r="C275" s="30" t="s">
        <v>2205</v>
      </c>
      <c r="D275" s="15">
        <v>45951</v>
      </c>
      <c r="E275" s="2" t="s">
        <v>2206</v>
      </c>
      <c r="F275" s="2" t="s">
        <v>2207</v>
      </c>
      <c r="G275" s="22">
        <v>20</v>
      </c>
      <c r="H275" s="17" t="s">
        <v>508</v>
      </c>
      <c r="I275" s="17" t="s">
        <v>27</v>
      </c>
      <c r="J275" s="17" t="s">
        <v>27</v>
      </c>
      <c r="K275" s="17" t="s">
        <v>1808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15">
        <v>46022</v>
      </c>
      <c r="B276" s="30"/>
      <c r="C276" s="30" t="s">
        <v>1503</v>
      </c>
      <c r="D276" s="15">
        <v>45970</v>
      </c>
      <c r="E276" s="2" t="s">
        <v>1504</v>
      </c>
      <c r="F276" s="2" t="s">
        <v>2208</v>
      </c>
      <c r="G276" s="22">
        <v>0.12</v>
      </c>
      <c r="H276" s="17" t="s">
        <v>499</v>
      </c>
      <c r="I276" s="17" t="s">
        <v>27</v>
      </c>
      <c r="J276" s="17" t="s">
        <v>27</v>
      </c>
      <c r="K276" s="17" t="s">
        <v>1808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15">
        <v>46022</v>
      </c>
      <c r="B277" s="30"/>
      <c r="C277" s="30" t="s">
        <v>2209</v>
      </c>
      <c r="D277" s="15">
        <v>45953</v>
      </c>
      <c r="E277" s="2" t="s">
        <v>2210</v>
      </c>
      <c r="F277" s="2" t="s">
        <v>2211</v>
      </c>
      <c r="G277" s="22">
        <v>3</v>
      </c>
      <c r="H277" s="17" t="s">
        <v>508</v>
      </c>
      <c r="I277" s="17" t="s">
        <v>27</v>
      </c>
      <c r="J277" s="17" t="s">
        <v>27</v>
      </c>
      <c r="K277" s="17" t="s">
        <v>1808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15">
        <v>46022</v>
      </c>
      <c r="B278" s="30"/>
      <c r="C278" s="30" t="s">
        <v>2212</v>
      </c>
      <c r="D278" s="15">
        <v>45994</v>
      </c>
      <c r="E278" s="2" t="s">
        <v>2213</v>
      </c>
      <c r="F278" s="2" t="s">
        <v>2214</v>
      </c>
      <c r="G278" s="22">
        <v>25.05</v>
      </c>
      <c r="H278" s="17" t="s">
        <v>508</v>
      </c>
      <c r="I278" s="17" t="s">
        <v>27</v>
      </c>
      <c r="J278" s="17" t="s">
        <v>27</v>
      </c>
      <c r="K278" s="17" t="s">
        <v>1808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15">
        <v>46022</v>
      </c>
      <c r="B279" s="30"/>
      <c r="C279" s="30" t="s">
        <v>2215</v>
      </c>
      <c r="D279" s="15">
        <v>45967</v>
      </c>
      <c r="E279" s="2" t="s">
        <v>2216</v>
      </c>
      <c r="F279" s="2" t="s">
        <v>2217</v>
      </c>
      <c r="G279" s="22">
        <v>10</v>
      </c>
      <c r="H279" s="17" t="s">
        <v>525</v>
      </c>
      <c r="I279" s="17" t="s">
        <v>27</v>
      </c>
      <c r="J279" s="17" t="s">
        <v>27</v>
      </c>
      <c r="K279" s="17" t="s">
        <v>1808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15">
        <v>46022</v>
      </c>
      <c r="B280" s="30"/>
      <c r="C280" s="30" t="s">
        <v>2218</v>
      </c>
      <c r="D280" s="15">
        <v>46002</v>
      </c>
      <c r="E280" s="2" t="s">
        <v>2219</v>
      </c>
      <c r="F280" s="2" t="s">
        <v>2220</v>
      </c>
      <c r="G280" s="22">
        <v>25</v>
      </c>
      <c r="H280" s="17" t="s">
        <v>508</v>
      </c>
      <c r="I280" s="17" t="s">
        <v>27</v>
      </c>
      <c r="J280" s="17" t="s">
        <v>27</v>
      </c>
      <c r="K280" s="17" t="s">
        <v>1808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15">
        <v>46022</v>
      </c>
      <c r="B281" s="30"/>
      <c r="C281" s="30" t="s">
        <v>2221</v>
      </c>
      <c r="D281" s="15">
        <v>45966</v>
      </c>
      <c r="E281" s="2" t="s">
        <v>2222</v>
      </c>
      <c r="F281" s="2" t="s">
        <v>2223</v>
      </c>
      <c r="G281" s="22">
        <v>55.57</v>
      </c>
      <c r="H281" s="17" t="s">
        <v>508</v>
      </c>
      <c r="I281" s="17" t="s">
        <v>27</v>
      </c>
      <c r="J281" s="17" t="s">
        <v>27</v>
      </c>
      <c r="K281" s="17" t="s">
        <v>1808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15">
        <v>46022</v>
      </c>
      <c r="B282" s="30"/>
      <c r="C282" s="30" t="s">
        <v>2224</v>
      </c>
      <c r="D282" s="15">
        <v>45940</v>
      </c>
      <c r="E282" s="2" t="s">
        <v>2225</v>
      </c>
      <c r="F282" s="2" t="s">
        <v>2226</v>
      </c>
      <c r="G282" s="22">
        <v>61.94</v>
      </c>
      <c r="H282" s="17" t="s">
        <v>525</v>
      </c>
      <c r="I282" s="17" t="s">
        <v>27</v>
      </c>
      <c r="J282" s="17" t="s">
        <v>27</v>
      </c>
      <c r="K282" s="17" t="s">
        <v>1808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15">
        <v>46022</v>
      </c>
      <c r="B283" s="30"/>
      <c r="C283" s="30" t="s">
        <v>2227</v>
      </c>
      <c r="D283" s="15">
        <v>45983</v>
      </c>
      <c r="E283" s="2" t="s">
        <v>2228</v>
      </c>
      <c r="F283" s="2" t="s">
        <v>2229</v>
      </c>
      <c r="G283" s="22">
        <v>145</v>
      </c>
      <c r="H283" s="17" t="s">
        <v>508</v>
      </c>
      <c r="I283" s="17" t="s">
        <v>27</v>
      </c>
      <c r="J283" s="17" t="s">
        <v>27</v>
      </c>
      <c r="K283" s="17" t="s">
        <v>1808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15">
        <v>46022</v>
      </c>
      <c r="B284" s="30"/>
      <c r="C284" s="30" t="s">
        <v>2230</v>
      </c>
      <c r="D284" s="15">
        <v>45948</v>
      </c>
      <c r="E284" s="2" t="s">
        <v>2231</v>
      </c>
      <c r="F284" s="2" t="s">
        <v>2232</v>
      </c>
      <c r="G284" s="22">
        <v>10</v>
      </c>
      <c r="H284" s="17" t="s">
        <v>499</v>
      </c>
      <c r="I284" s="17" t="s">
        <v>27</v>
      </c>
      <c r="J284" s="17" t="s">
        <v>27</v>
      </c>
      <c r="K284" s="17" t="s">
        <v>1808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15">
        <v>46022</v>
      </c>
      <c r="B285" s="30"/>
      <c r="C285" s="30" t="s">
        <v>2233</v>
      </c>
      <c r="D285" s="15">
        <v>45884</v>
      </c>
      <c r="E285" s="2" t="s">
        <v>2234</v>
      </c>
      <c r="F285" s="2" t="s">
        <v>2235</v>
      </c>
      <c r="G285" s="22">
        <v>10</v>
      </c>
      <c r="H285" s="17" t="s">
        <v>508</v>
      </c>
      <c r="I285" s="17" t="s">
        <v>27</v>
      </c>
      <c r="J285" s="17" t="s">
        <v>27</v>
      </c>
      <c r="K285" s="17" t="s">
        <v>1808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15">
        <v>46022</v>
      </c>
      <c r="B286" s="30"/>
      <c r="C286" s="30" t="s">
        <v>2236</v>
      </c>
      <c r="D286" s="15">
        <v>45866</v>
      </c>
      <c r="E286" s="2" t="s">
        <v>2237</v>
      </c>
      <c r="F286" s="2" t="s">
        <v>2238</v>
      </c>
      <c r="G286" s="22">
        <v>20</v>
      </c>
      <c r="H286" s="17" t="s">
        <v>508</v>
      </c>
      <c r="I286" s="17" t="s">
        <v>500</v>
      </c>
      <c r="J286" s="17" t="s">
        <v>27</v>
      </c>
      <c r="K286" s="17" t="s">
        <v>1828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15">
        <v>46022</v>
      </c>
      <c r="B287" s="30"/>
      <c r="C287" s="30" t="s">
        <v>2236</v>
      </c>
      <c r="D287" s="15">
        <v>45975</v>
      </c>
      <c r="E287" s="2" t="s">
        <v>2239</v>
      </c>
      <c r="F287" s="2" t="s">
        <v>2238</v>
      </c>
      <c r="G287" s="22">
        <v>36</v>
      </c>
      <c r="H287" s="17" t="s">
        <v>508</v>
      </c>
      <c r="I287" s="17" t="s">
        <v>500</v>
      </c>
      <c r="J287" s="17" t="s">
        <v>27</v>
      </c>
      <c r="K287" s="17" t="s">
        <v>1828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15">
        <v>46022</v>
      </c>
      <c r="B288" s="30"/>
      <c r="C288" s="30" t="s">
        <v>743</v>
      </c>
      <c r="D288" s="15">
        <v>45974</v>
      </c>
      <c r="E288" s="2" t="s">
        <v>2240</v>
      </c>
      <c r="F288" s="2" t="s">
        <v>2241</v>
      </c>
      <c r="G288" s="22">
        <v>1</v>
      </c>
      <c r="H288" s="17" t="s">
        <v>508</v>
      </c>
      <c r="I288" s="17" t="s">
        <v>27</v>
      </c>
      <c r="J288" s="17" t="s">
        <v>27</v>
      </c>
      <c r="K288" s="17" t="s">
        <v>1808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15">
        <v>46022</v>
      </c>
      <c r="B289" s="30"/>
      <c r="C289" s="30" t="s">
        <v>743</v>
      </c>
      <c r="D289" s="15">
        <v>45981</v>
      </c>
      <c r="E289" s="2" t="s">
        <v>2242</v>
      </c>
      <c r="F289" s="2" t="s">
        <v>2241</v>
      </c>
      <c r="G289" s="22">
        <v>5</v>
      </c>
      <c r="H289" s="17" t="s">
        <v>508</v>
      </c>
      <c r="I289" s="17" t="s">
        <v>27</v>
      </c>
      <c r="J289" s="17" t="s">
        <v>27</v>
      </c>
      <c r="K289" s="17" t="s">
        <v>1808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15">
        <v>46022</v>
      </c>
      <c r="B290" s="30"/>
      <c r="C290" s="30" t="s">
        <v>2243</v>
      </c>
      <c r="D290" s="15">
        <v>45996</v>
      </c>
      <c r="E290" s="2" t="s">
        <v>2244</v>
      </c>
      <c r="F290" s="2" t="s">
        <v>2245</v>
      </c>
      <c r="G290" s="22">
        <v>10</v>
      </c>
      <c r="H290" s="17" t="s">
        <v>525</v>
      </c>
      <c r="I290" s="17" t="s">
        <v>27</v>
      </c>
      <c r="J290" s="17" t="s">
        <v>27</v>
      </c>
      <c r="K290" s="17" t="s">
        <v>1808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15">
        <v>46022</v>
      </c>
      <c r="B291" s="30"/>
      <c r="C291" s="30" t="s">
        <v>2246</v>
      </c>
      <c r="D291" s="15">
        <v>46014</v>
      </c>
      <c r="E291" s="2" t="s">
        <v>2247</v>
      </c>
      <c r="F291" s="2" t="s">
        <v>2248</v>
      </c>
      <c r="G291" s="22">
        <v>46.38</v>
      </c>
      <c r="H291" s="17" t="s">
        <v>499</v>
      </c>
      <c r="I291" s="17" t="s">
        <v>27</v>
      </c>
      <c r="J291" s="17" t="s">
        <v>27</v>
      </c>
      <c r="K291" s="17" t="s">
        <v>1808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15">
        <v>46022</v>
      </c>
      <c r="B292" s="30"/>
      <c r="C292" s="30" t="s">
        <v>2249</v>
      </c>
      <c r="D292" s="15">
        <v>45968</v>
      </c>
      <c r="E292" s="2" t="s">
        <v>2250</v>
      </c>
      <c r="F292" s="2" t="s">
        <v>2251</v>
      </c>
      <c r="G292" s="22">
        <v>40.7</v>
      </c>
      <c r="H292" s="17" t="s">
        <v>499</v>
      </c>
      <c r="I292" s="17" t="s">
        <v>27</v>
      </c>
      <c r="J292" s="17" t="s">
        <v>27</v>
      </c>
      <c r="K292" s="17" t="s">
        <v>1808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15">
        <v>46022</v>
      </c>
      <c r="B293" s="30"/>
      <c r="C293" s="30" t="s">
        <v>2252</v>
      </c>
      <c r="D293" s="15">
        <v>45994</v>
      </c>
      <c r="E293" s="2" t="s">
        <v>2253</v>
      </c>
      <c r="F293" s="2" t="s">
        <v>2254</v>
      </c>
      <c r="G293" s="22">
        <v>20.09</v>
      </c>
      <c r="H293" s="17" t="s">
        <v>525</v>
      </c>
      <c r="I293" s="17" t="s">
        <v>27</v>
      </c>
      <c r="J293" s="17" t="s">
        <v>27</v>
      </c>
      <c r="K293" s="17" t="s">
        <v>1808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15">
        <v>46022</v>
      </c>
      <c r="B294" s="30"/>
      <c r="C294" s="30" t="s">
        <v>2249</v>
      </c>
      <c r="D294" s="15">
        <v>45995</v>
      </c>
      <c r="E294" s="2" t="s">
        <v>2255</v>
      </c>
      <c r="F294" s="2" t="s">
        <v>2251</v>
      </c>
      <c r="G294" s="22">
        <v>6</v>
      </c>
      <c r="H294" s="17" t="s">
        <v>499</v>
      </c>
      <c r="I294" s="17" t="s">
        <v>27</v>
      </c>
      <c r="J294" s="17" t="s">
        <v>27</v>
      </c>
      <c r="K294" s="17" t="s">
        <v>1808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15">
        <v>46022</v>
      </c>
      <c r="B295" s="30"/>
      <c r="C295" s="30" t="s">
        <v>1844</v>
      </c>
      <c r="D295" s="15">
        <v>45989</v>
      </c>
      <c r="E295" s="2" t="s">
        <v>2256</v>
      </c>
      <c r="F295" s="2" t="s">
        <v>2257</v>
      </c>
      <c r="G295" s="22">
        <v>21.99</v>
      </c>
      <c r="H295" s="17" t="s">
        <v>499</v>
      </c>
      <c r="I295" s="17" t="s">
        <v>27</v>
      </c>
      <c r="J295" s="17" t="s">
        <v>27</v>
      </c>
      <c r="K295" s="17" t="s">
        <v>1808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15">
        <v>46022</v>
      </c>
      <c r="B296" s="30"/>
      <c r="C296" s="30" t="s">
        <v>2258</v>
      </c>
      <c r="D296" s="15">
        <v>45799</v>
      </c>
      <c r="E296" s="2" t="s">
        <v>2259</v>
      </c>
      <c r="F296" s="2" t="s">
        <v>2260</v>
      </c>
      <c r="G296" s="22">
        <v>10</v>
      </c>
      <c r="H296" s="17" t="s">
        <v>508</v>
      </c>
      <c r="I296" s="17" t="s">
        <v>500</v>
      </c>
      <c r="J296" s="17" t="s">
        <v>27</v>
      </c>
      <c r="K296" s="17" t="s">
        <v>1828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15">
        <v>46022</v>
      </c>
      <c r="B297" s="30"/>
      <c r="C297" s="30" t="s">
        <v>2258</v>
      </c>
      <c r="D297" s="15">
        <v>45936</v>
      </c>
      <c r="E297" s="2" t="s">
        <v>2261</v>
      </c>
      <c r="F297" s="2" t="s">
        <v>2260</v>
      </c>
      <c r="G297" s="22">
        <v>1.98</v>
      </c>
      <c r="H297" s="17" t="s">
        <v>508</v>
      </c>
      <c r="I297" s="17" t="s">
        <v>500</v>
      </c>
      <c r="J297" s="17" t="s">
        <v>27</v>
      </c>
      <c r="K297" s="17" t="s">
        <v>1828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15">
        <v>46022</v>
      </c>
      <c r="B298" s="30"/>
      <c r="C298" s="30" t="s">
        <v>2262</v>
      </c>
      <c r="D298" s="15">
        <v>46002</v>
      </c>
      <c r="E298" s="2" t="s">
        <v>2263</v>
      </c>
      <c r="F298" s="2" t="s">
        <v>2264</v>
      </c>
      <c r="G298" s="22">
        <v>7.8</v>
      </c>
      <c r="H298" s="17" t="s">
        <v>508</v>
      </c>
      <c r="I298" s="17" t="s">
        <v>27</v>
      </c>
      <c r="J298" s="17" t="s">
        <v>27</v>
      </c>
      <c r="K298" s="17" t="s">
        <v>1808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15">
        <v>46022</v>
      </c>
      <c r="B299" s="67"/>
      <c r="C299" s="67" t="s">
        <v>2265</v>
      </c>
      <c r="D299" s="66">
        <v>46002</v>
      </c>
      <c r="E299" s="33" t="s">
        <v>2266</v>
      </c>
      <c r="F299" s="33" t="s">
        <v>2267</v>
      </c>
      <c r="G299" s="65">
        <v>339.8</v>
      </c>
      <c r="H299" s="17" t="s">
        <v>508</v>
      </c>
      <c r="I299" s="17" t="s">
        <v>27</v>
      </c>
      <c r="J299" s="17" t="s">
        <v>27</v>
      </c>
      <c r="K299" s="17" t="s">
        <v>1808</v>
      </c>
    </row>
    <row r="300" spans="1:31">
      <c r="A300" s="15">
        <v>46022</v>
      </c>
      <c r="B300" s="30"/>
      <c r="C300" s="30" t="s">
        <v>2268</v>
      </c>
      <c r="D300" s="15">
        <v>46000</v>
      </c>
      <c r="E300" s="2" t="s">
        <v>2269</v>
      </c>
      <c r="F300" s="22" t="s">
        <v>2270</v>
      </c>
      <c r="G300" s="22">
        <v>0.9</v>
      </c>
      <c r="H300" s="17" t="s">
        <v>499</v>
      </c>
      <c r="I300" s="17" t="s">
        <v>27</v>
      </c>
      <c r="J300" s="17" t="s">
        <v>27</v>
      </c>
      <c r="K300" s="17" t="s">
        <v>1808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15">
        <v>46022</v>
      </c>
      <c r="B301" s="30"/>
      <c r="C301" s="30" t="s">
        <v>2271</v>
      </c>
      <c r="D301" s="15">
        <v>45861</v>
      </c>
      <c r="E301" s="2" t="s">
        <v>2272</v>
      </c>
      <c r="F301" s="22" t="s">
        <v>2273</v>
      </c>
      <c r="G301" s="22">
        <v>5.53</v>
      </c>
      <c r="H301" s="17" t="s">
        <v>499</v>
      </c>
      <c r="I301" s="17" t="s">
        <v>500</v>
      </c>
      <c r="J301" s="17" t="s">
        <v>27</v>
      </c>
      <c r="K301" s="17" t="s">
        <v>1828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15">
        <v>46022</v>
      </c>
      <c r="B302" s="30"/>
      <c r="C302" s="30" t="s">
        <v>2271</v>
      </c>
      <c r="D302" s="15">
        <v>45991</v>
      </c>
      <c r="E302" s="2" t="s">
        <v>2274</v>
      </c>
      <c r="F302" s="2" t="s">
        <v>2273</v>
      </c>
      <c r="G302" s="22">
        <v>6.4</v>
      </c>
      <c r="H302" s="17" t="s">
        <v>499</v>
      </c>
      <c r="I302" s="17" t="s">
        <v>27</v>
      </c>
      <c r="J302" s="17" t="s">
        <v>27</v>
      </c>
      <c r="K302" s="17" t="s">
        <v>1808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15">
        <v>46022</v>
      </c>
      <c r="B303" s="30"/>
      <c r="C303" s="30" t="s">
        <v>2271</v>
      </c>
      <c r="D303" s="15">
        <v>46001</v>
      </c>
      <c r="E303" s="2" t="s">
        <v>2275</v>
      </c>
      <c r="F303" s="2" t="s">
        <v>2273</v>
      </c>
      <c r="G303" s="22">
        <v>34.07</v>
      </c>
      <c r="H303" s="17" t="s">
        <v>499</v>
      </c>
      <c r="I303" s="17" t="s">
        <v>27</v>
      </c>
      <c r="J303" s="17" t="s">
        <v>27</v>
      </c>
      <c r="K303" s="17" t="s">
        <v>1808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15">
        <v>46022</v>
      </c>
      <c r="B304" s="30"/>
      <c r="C304" s="30" t="s">
        <v>2276</v>
      </c>
      <c r="D304" s="15">
        <v>45987</v>
      </c>
      <c r="E304" s="2" t="s">
        <v>2277</v>
      </c>
      <c r="F304" s="22" t="s">
        <v>2278</v>
      </c>
      <c r="G304" s="22">
        <v>43.88</v>
      </c>
      <c r="H304" s="17" t="s">
        <v>508</v>
      </c>
      <c r="I304" s="17" t="s">
        <v>27</v>
      </c>
      <c r="J304" s="17" t="s">
        <v>27</v>
      </c>
      <c r="K304" s="17" t="s">
        <v>1808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15">
        <v>46022</v>
      </c>
      <c r="B305" s="30"/>
      <c r="C305" s="30" t="s">
        <v>2276</v>
      </c>
      <c r="D305" s="15">
        <v>45915</v>
      </c>
      <c r="E305" s="2" t="s">
        <v>2279</v>
      </c>
      <c r="F305" s="22" t="s">
        <v>2278</v>
      </c>
      <c r="G305" s="22">
        <v>0.1</v>
      </c>
      <c r="H305" s="17" t="s">
        <v>508</v>
      </c>
      <c r="I305" s="17" t="s">
        <v>27</v>
      </c>
      <c r="J305" s="17" t="s">
        <v>27</v>
      </c>
      <c r="K305" s="17" t="s">
        <v>1808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15">
        <v>46022</v>
      </c>
      <c r="B306" s="30"/>
      <c r="C306" s="30" t="s">
        <v>2276</v>
      </c>
      <c r="D306" s="15">
        <v>45865</v>
      </c>
      <c r="E306" s="2" t="s">
        <v>2280</v>
      </c>
      <c r="F306" s="22" t="s">
        <v>2278</v>
      </c>
      <c r="G306" s="22">
        <v>0.02</v>
      </c>
      <c r="H306" s="17" t="s">
        <v>508</v>
      </c>
      <c r="I306" s="17" t="s">
        <v>500</v>
      </c>
      <c r="J306" s="17" t="s">
        <v>27</v>
      </c>
      <c r="K306" s="17" t="s">
        <v>1828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15">
        <v>46022</v>
      </c>
      <c r="B307" s="30"/>
      <c r="C307" s="30" t="s">
        <v>2281</v>
      </c>
      <c r="D307" s="15">
        <v>46000</v>
      </c>
      <c r="E307" s="2" t="s">
        <v>2282</v>
      </c>
      <c r="F307" s="22" t="s">
        <v>2283</v>
      </c>
      <c r="G307" s="22">
        <v>4</v>
      </c>
      <c r="H307" s="17" t="s">
        <v>499</v>
      </c>
      <c r="I307" s="17" t="s">
        <v>27</v>
      </c>
      <c r="J307" s="17" t="s">
        <v>27</v>
      </c>
      <c r="K307" s="17" t="s">
        <v>1808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15">
        <v>46022</v>
      </c>
      <c r="B308" s="30"/>
      <c r="C308" s="30" t="s">
        <v>2284</v>
      </c>
      <c r="D308" s="15">
        <v>45976</v>
      </c>
      <c r="E308" s="2" t="s">
        <v>2285</v>
      </c>
      <c r="F308" s="22" t="s">
        <v>2286</v>
      </c>
      <c r="G308" s="22">
        <v>10</v>
      </c>
      <c r="H308" s="17" t="s">
        <v>499</v>
      </c>
      <c r="I308" s="17" t="s">
        <v>27</v>
      </c>
      <c r="J308" s="17" t="s">
        <v>27</v>
      </c>
      <c r="K308" s="17" t="s">
        <v>1808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15">
        <v>46022</v>
      </c>
      <c r="B309" s="30"/>
      <c r="C309" s="30" t="s">
        <v>2287</v>
      </c>
      <c r="D309" s="15">
        <v>45939</v>
      </c>
      <c r="E309" s="2" t="s">
        <v>2288</v>
      </c>
      <c r="F309" s="2" t="s">
        <v>2289</v>
      </c>
      <c r="G309" s="22">
        <v>8.89</v>
      </c>
      <c r="H309" s="17" t="s">
        <v>508</v>
      </c>
      <c r="I309" s="17" t="s">
        <v>27</v>
      </c>
      <c r="J309" s="17" t="s">
        <v>27</v>
      </c>
      <c r="K309" s="17" t="s">
        <v>1808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15">
        <v>46022</v>
      </c>
      <c r="B310" s="30"/>
      <c r="C310" s="30" t="s">
        <v>2287</v>
      </c>
      <c r="D310" s="15">
        <v>46002</v>
      </c>
      <c r="E310" s="2" t="s">
        <v>2290</v>
      </c>
      <c r="F310" s="2" t="s">
        <v>2289</v>
      </c>
      <c r="G310" s="22">
        <v>114.61</v>
      </c>
      <c r="H310" s="17" t="s">
        <v>508</v>
      </c>
      <c r="I310" s="17" t="s">
        <v>27</v>
      </c>
      <c r="J310" s="17" t="s">
        <v>27</v>
      </c>
      <c r="K310" s="17" t="s">
        <v>1808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15">
        <v>46022</v>
      </c>
      <c r="B311" s="30"/>
      <c r="C311" s="30" t="s">
        <v>1240</v>
      </c>
      <c r="D311" s="15">
        <v>46000</v>
      </c>
      <c r="E311" s="2" t="s">
        <v>2291</v>
      </c>
      <c r="F311" s="22" t="s">
        <v>2292</v>
      </c>
      <c r="G311" s="22">
        <v>94</v>
      </c>
      <c r="H311" s="17" t="s">
        <v>499</v>
      </c>
      <c r="I311" s="17" t="s">
        <v>27</v>
      </c>
      <c r="J311" s="17" t="s">
        <v>27</v>
      </c>
      <c r="K311" s="17" t="s">
        <v>1808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15">
        <v>46022</v>
      </c>
      <c r="B312" s="30"/>
      <c r="C312" s="30" t="s">
        <v>2293</v>
      </c>
      <c r="D312" s="15">
        <v>45998</v>
      </c>
      <c r="E312" s="2" t="s">
        <v>2294</v>
      </c>
      <c r="F312" s="22" t="s">
        <v>2295</v>
      </c>
      <c r="G312" s="22">
        <v>10</v>
      </c>
      <c r="H312" s="17" t="s">
        <v>499</v>
      </c>
      <c r="I312" s="17" t="s">
        <v>27</v>
      </c>
      <c r="J312" s="17" t="s">
        <v>27</v>
      </c>
      <c r="K312" s="17" t="s">
        <v>1808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15">
        <v>46022</v>
      </c>
      <c r="B313" s="30"/>
      <c r="C313" s="30" t="s">
        <v>2296</v>
      </c>
      <c r="D313" s="15">
        <v>45997</v>
      </c>
      <c r="E313" s="2" t="s">
        <v>2297</v>
      </c>
      <c r="F313" s="33" t="s">
        <v>2298</v>
      </c>
      <c r="G313" s="22">
        <v>2</v>
      </c>
      <c r="H313" s="17" t="s">
        <v>499</v>
      </c>
      <c r="I313" s="17" t="s">
        <v>27</v>
      </c>
      <c r="J313" s="17" t="s">
        <v>27</v>
      </c>
      <c r="K313" s="17" t="s">
        <v>1808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15">
        <v>46022</v>
      </c>
      <c r="B314" s="30"/>
      <c r="C314" s="30" t="s">
        <v>675</v>
      </c>
      <c r="D314" s="15">
        <v>45992</v>
      </c>
      <c r="E314" s="2" t="s">
        <v>2299</v>
      </c>
      <c r="F314" s="33" t="s">
        <v>2300</v>
      </c>
      <c r="G314" s="22">
        <v>286.76</v>
      </c>
      <c r="H314" s="17" t="s">
        <v>508</v>
      </c>
      <c r="I314" s="17" t="s">
        <v>27</v>
      </c>
      <c r="J314" s="17" t="s">
        <v>27</v>
      </c>
      <c r="K314" s="17" t="s">
        <v>1808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15">
        <v>46022</v>
      </c>
      <c r="B315" s="30"/>
      <c r="C315" s="30" t="s">
        <v>675</v>
      </c>
      <c r="D315" s="15">
        <v>45992</v>
      </c>
      <c r="E315" s="2" t="s">
        <v>2299</v>
      </c>
      <c r="F315" s="33" t="s">
        <v>2301</v>
      </c>
      <c r="G315" s="22">
        <v>305.67</v>
      </c>
      <c r="H315" s="17" t="s">
        <v>508</v>
      </c>
      <c r="I315" s="17" t="s">
        <v>27</v>
      </c>
      <c r="J315" s="17" t="s">
        <v>27</v>
      </c>
      <c r="K315" s="17" t="s">
        <v>1808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15">
        <v>46022</v>
      </c>
      <c r="B316" s="30"/>
      <c r="C316" s="30" t="s">
        <v>675</v>
      </c>
      <c r="D316" s="15">
        <v>45974</v>
      </c>
      <c r="E316" s="2" t="s">
        <v>1080</v>
      </c>
      <c r="F316" s="33" t="s">
        <v>2301</v>
      </c>
      <c r="G316" s="22">
        <v>10</v>
      </c>
      <c r="H316" s="17" t="s">
        <v>508</v>
      </c>
      <c r="I316" s="17" t="s">
        <v>27</v>
      </c>
      <c r="J316" s="17" t="s">
        <v>27</v>
      </c>
      <c r="K316" s="17" t="s">
        <v>1808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15">
        <v>46022</v>
      </c>
      <c r="B317" s="30"/>
      <c r="C317" s="30" t="s">
        <v>2302</v>
      </c>
      <c r="D317" s="15">
        <v>46001</v>
      </c>
      <c r="E317" s="2" t="s">
        <v>2303</v>
      </c>
      <c r="F317" s="33" t="s">
        <v>2304</v>
      </c>
      <c r="G317" s="22">
        <v>10</v>
      </c>
      <c r="H317" s="17" t="s">
        <v>508</v>
      </c>
      <c r="I317" s="17" t="s">
        <v>27</v>
      </c>
      <c r="J317" s="17" t="s">
        <v>27</v>
      </c>
      <c r="K317" s="17" t="s">
        <v>1808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15">
        <v>46022</v>
      </c>
      <c r="B318" s="30"/>
      <c r="C318" s="30" t="s">
        <v>958</v>
      </c>
      <c r="D318" s="15">
        <v>46002</v>
      </c>
      <c r="E318" s="2" t="s">
        <v>2305</v>
      </c>
      <c r="F318" s="33" t="s">
        <v>2306</v>
      </c>
      <c r="G318" s="22">
        <v>10</v>
      </c>
      <c r="H318" s="17" t="s">
        <v>508</v>
      </c>
      <c r="I318" s="17" t="s">
        <v>27</v>
      </c>
      <c r="J318" s="17" t="s">
        <v>27</v>
      </c>
      <c r="K318" s="17" t="s">
        <v>1808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15">
        <v>46022</v>
      </c>
      <c r="B319" s="30"/>
      <c r="C319" s="30" t="s">
        <v>570</v>
      </c>
      <c r="D319" s="15">
        <v>46002</v>
      </c>
      <c r="E319" s="2" t="s">
        <v>2023</v>
      </c>
      <c r="F319" s="33" t="s">
        <v>2307</v>
      </c>
      <c r="G319" s="22">
        <v>1</v>
      </c>
      <c r="H319" s="17" t="s">
        <v>508</v>
      </c>
      <c r="I319" s="17" t="s">
        <v>27</v>
      </c>
      <c r="J319" s="17" t="s">
        <v>27</v>
      </c>
      <c r="K319" s="17" t="s">
        <v>1808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15">
        <v>46022</v>
      </c>
      <c r="B320" s="30"/>
      <c r="C320" s="30" t="s">
        <v>570</v>
      </c>
      <c r="D320" s="15">
        <v>46002</v>
      </c>
      <c r="E320" s="2" t="s">
        <v>2023</v>
      </c>
      <c r="F320" s="33" t="s">
        <v>2308</v>
      </c>
      <c r="G320" s="22">
        <v>6.86</v>
      </c>
      <c r="H320" s="17" t="s">
        <v>508</v>
      </c>
      <c r="I320" s="17" t="s">
        <v>27</v>
      </c>
      <c r="J320" s="17" t="s">
        <v>27</v>
      </c>
      <c r="K320" s="17" t="s">
        <v>1808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15">
        <v>46022</v>
      </c>
      <c r="B321" s="30"/>
      <c r="C321" s="30" t="s">
        <v>570</v>
      </c>
      <c r="D321" s="15">
        <v>46004</v>
      </c>
      <c r="E321" s="2" t="s">
        <v>2309</v>
      </c>
      <c r="F321" s="33" t="s">
        <v>2308</v>
      </c>
      <c r="G321" s="22">
        <v>28.03</v>
      </c>
      <c r="H321" s="17" t="s">
        <v>508</v>
      </c>
      <c r="I321" s="17" t="s">
        <v>27</v>
      </c>
      <c r="J321" s="17" t="s">
        <v>27</v>
      </c>
      <c r="K321" s="17" t="s">
        <v>1808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15">
        <v>46022</v>
      </c>
      <c r="B322" s="30"/>
      <c r="C322" s="30" t="s">
        <v>570</v>
      </c>
      <c r="D322" s="15">
        <v>46004</v>
      </c>
      <c r="E322" s="2" t="s">
        <v>2309</v>
      </c>
      <c r="F322" s="33" t="s">
        <v>2310</v>
      </c>
      <c r="G322" s="22">
        <v>1.85</v>
      </c>
      <c r="H322" s="17" t="s">
        <v>508</v>
      </c>
      <c r="I322" s="17" t="s">
        <v>27</v>
      </c>
      <c r="J322" s="17" t="s">
        <v>27</v>
      </c>
      <c r="K322" s="17" t="s">
        <v>1808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15">
        <v>46022</v>
      </c>
      <c r="B323" s="30"/>
      <c r="C323" s="30" t="s">
        <v>2311</v>
      </c>
      <c r="D323" s="15">
        <v>45971</v>
      </c>
      <c r="E323" s="2" t="s">
        <v>2312</v>
      </c>
      <c r="F323" s="33" t="s">
        <v>2313</v>
      </c>
      <c r="G323" s="22">
        <v>41.73</v>
      </c>
      <c r="H323" s="17" t="s">
        <v>499</v>
      </c>
      <c r="I323" s="17" t="s">
        <v>27</v>
      </c>
      <c r="J323" s="17" t="s">
        <v>27</v>
      </c>
      <c r="K323" s="17" t="s">
        <v>1808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15">
        <v>46022</v>
      </c>
      <c r="B324" s="30"/>
      <c r="C324" s="30" t="s">
        <v>2314</v>
      </c>
      <c r="D324" s="15">
        <v>45997</v>
      </c>
      <c r="E324" s="2" t="s">
        <v>2315</v>
      </c>
      <c r="F324" s="33" t="s">
        <v>2316</v>
      </c>
      <c r="G324" s="22">
        <v>17</v>
      </c>
      <c r="H324" s="17" t="s">
        <v>508</v>
      </c>
      <c r="I324" s="17" t="s">
        <v>27</v>
      </c>
      <c r="J324" s="17" t="s">
        <v>27</v>
      </c>
      <c r="K324" s="17" t="s">
        <v>1808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15">
        <v>46022</v>
      </c>
      <c r="B325" s="30"/>
      <c r="C325" s="30" t="s">
        <v>2317</v>
      </c>
      <c r="D325" s="15">
        <v>45998</v>
      </c>
      <c r="E325" s="2" t="s">
        <v>2318</v>
      </c>
      <c r="F325" s="33" t="s">
        <v>2319</v>
      </c>
      <c r="G325" s="22">
        <v>10</v>
      </c>
      <c r="H325" s="17" t="s">
        <v>508</v>
      </c>
      <c r="I325" s="17" t="s">
        <v>27</v>
      </c>
      <c r="J325" s="17" t="s">
        <v>27</v>
      </c>
      <c r="K325" s="17" t="s">
        <v>1808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15">
        <v>46022</v>
      </c>
      <c r="B326" s="30"/>
      <c r="C326" s="30" t="s">
        <v>2320</v>
      </c>
      <c r="D326" s="15">
        <v>45996</v>
      </c>
      <c r="E326" s="2" t="s">
        <v>2321</v>
      </c>
      <c r="F326" s="33" t="s">
        <v>2322</v>
      </c>
      <c r="G326" s="22">
        <v>20</v>
      </c>
      <c r="H326" s="17" t="s">
        <v>508</v>
      </c>
      <c r="I326" s="17" t="s">
        <v>27</v>
      </c>
      <c r="J326" s="17" t="s">
        <v>27</v>
      </c>
      <c r="K326" s="17" t="s">
        <v>1808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15">
        <v>46022</v>
      </c>
      <c r="B327" s="30"/>
      <c r="C327" s="30" t="s">
        <v>2320</v>
      </c>
      <c r="D327" s="15">
        <v>45996</v>
      </c>
      <c r="E327" s="2" t="s">
        <v>2323</v>
      </c>
      <c r="F327" s="33" t="s">
        <v>2322</v>
      </c>
      <c r="G327" s="22">
        <v>1.21</v>
      </c>
      <c r="H327" s="17" t="s">
        <v>508</v>
      </c>
      <c r="I327" s="17" t="s">
        <v>27</v>
      </c>
      <c r="J327" s="17" t="s">
        <v>27</v>
      </c>
      <c r="K327" s="17" t="s">
        <v>1808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15">
        <v>46022</v>
      </c>
      <c r="B328" s="30"/>
      <c r="C328" s="30" t="s">
        <v>2320</v>
      </c>
      <c r="D328" s="16">
        <v>45987</v>
      </c>
      <c r="E328" s="2" t="s">
        <v>2324</v>
      </c>
      <c r="F328" s="33" t="s">
        <v>2322</v>
      </c>
      <c r="G328" s="22">
        <v>7.01</v>
      </c>
      <c r="H328" s="17" t="s">
        <v>508</v>
      </c>
      <c r="I328" s="17" t="s">
        <v>27</v>
      </c>
      <c r="J328" s="17" t="s">
        <v>27</v>
      </c>
      <c r="K328" s="17" t="s">
        <v>1808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15">
        <v>46022</v>
      </c>
      <c r="B329" s="30"/>
      <c r="C329" s="30" t="s">
        <v>2325</v>
      </c>
      <c r="D329" s="15">
        <v>46006</v>
      </c>
      <c r="E329" s="2" t="s">
        <v>2326</v>
      </c>
      <c r="F329" s="2" t="s">
        <v>2327</v>
      </c>
      <c r="G329" s="22">
        <v>10</v>
      </c>
      <c r="H329" s="17" t="s">
        <v>508</v>
      </c>
      <c r="I329" s="17" t="s">
        <v>27</v>
      </c>
      <c r="J329" s="17" t="s">
        <v>27</v>
      </c>
      <c r="K329" s="17" t="s">
        <v>1808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15">
        <v>46022</v>
      </c>
      <c r="B330" s="30"/>
      <c r="C330" s="30" t="s">
        <v>2328</v>
      </c>
      <c r="D330" s="15">
        <v>45885</v>
      </c>
      <c r="E330" s="2" t="s">
        <v>2329</v>
      </c>
      <c r="F330" s="22" t="s">
        <v>2330</v>
      </c>
      <c r="G330" s="22">
        <v>10</v>
      </c>
      <c r="H330" s="17" t="s">
        <v>499</v>
      </c>
      <c r="I330" s="17" t="s">
        <v>500</v>
      </c>
      <c r="J330" s="17" t="s">
        <v>27</v>
      </c>
      <c r="K330" s="17" t="s">
        <v>1828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15">
        <v>46022</v>
      </c>
      <c r="B331" s="30"/>
      <c r="C331" s="30" t="s">
        <v>2331</v>
      </c>
      <c r="D331" s="15">
        <v>45996</v>
      </c>
      <c r="E331" s="2" t="s">
        <v>2332</v>
      </c>
      <c r="F331" s="2" t="s">
        <v>2333</v>
      </c>
      <c r="G331" s="22">
        <v>10</v>
      </c>
      <c r="H331" s="17" t="s">
        <v>508</v>
      </c>
      <c r="I331" s="17" t="s">
        <v>27</v>
      </c>
      <c r="J331" s="17" t="s">
        <v>27</v>
      </c>
      <c r="K331" s="17" t="s">
        <v>1808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15">
        <v>46022</v>
      </c>
      <c r="B332" s="30"/>
      <c r="C332" s="30" t="s">
        <v>2334</v>
      </c>
      <c r="D332" s="15">
        <v>45998</v>
      </c>
      <c r="E332" s="2" t="s">
        <v>2335</v>
      </c>
      <c r="F332" s="2" t="s">
        <v>2336</v>
      </c>
      <c r="G332" s="22">
        <v>35</v>
      </c>
      <c r="H332" s="17" t="s">
        <v>508</v>
      </c>
      <c r="I332" s="17" t="s">
        <v>27</v>
      </c>
      <c r="J332" s="17" t="s">
        <v>27</v>
      </c>
      <c r="K332" s="17" t="s">
        <v>1808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15">
        <v>46022</v>
      </c>
      <c r="B333" s="30"/>
      <c r="C333" s="30" t="s">
        <v>2337</v>
      </c>
      <c r="D333" s="15">
        <v>45941</v>
      </c>
      <c r="E333" s="2" t="s">
        <v>2338</v>
      </c>
      <c r="F333" s="2" t="s">
        <v>2339</v>
      </c>
      <c r="G333" s="22">
        <v>177.85</v>
      </c>
      <c r="H333" s="17" t="s">
        <v>499</v>
      </c>
      <c r="I333" s="17" t="s">
        <v>27</v>
      </c>
      <c r="J333" s="17" t="s">
        <v>27</v>
      </c>
      <c r="K333" s="17" t="s">
        <v>1808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15">
        <v>46022</v>
      </c>
      <c r="B334" s="30"/>
      <c r="C334" s="30" t="s">
        <v>2340</v>
      </c>
      <c r="D334" s="15">
        <v>45988</v>
      </c>
      <c r="E334" s="2" t="s">
        <v>699</v>
      </c>
      <c r="F334" s="2" t="s">
        <v>2341</v>
      </c>
      <c r="G334" s="22">
        <v>29.99</v>
      </c>
      <c r="H334" s="17" t="s">
        <v>508</v>
      </c>
      <c r="I334" s="17" t="s">
        <v>27</v>
      </c>
      <c r="J334" s="17" t="s">
        <v>27</v>
      </c>
      <c r="K334" s="17" t="s">
        <v>1808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15">
        <v>46022</v>
      </c>
      <c r="B335" s="30"/>
      <c r="C335" s="30" t="s">
        <v>2342</v>
      </c>
      <c r="D335" s="15">
        <v>45975</v>
      </c>
      <c r="E335" s="2" t="s">
        <v>2343</v>
      </c>
      <c r="F335" s="2" t="s">
        <v>2344</v>
      </c>
      <c r="G335" s="22">
        <v>186</v>
      </c>
      <c r="H335" s="17" t="s">
        <v>508</v>
      </c>
      <c r="I335" s="17" t="s">
        <v>27</v>
      </c>
      <c r="J335" s="17" t="s">
        <v>27</v>
      </c>
      <c r="K335" s="17" t="s">
        <v>1808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15">
        <v>46022</v>
      </c>
      <c r="B336" s="30"/>
      <c r="C336" s="30" t="s">
        <v>2345</v>
      </c>
      <c r="D336" s="15">
        <v>45971</v>
      </c>
      <c r="E336" s="2" t="s">
        <v>2346</v>
      </c>
      <c r="F336" s="22" t="s">
        <v>2347</v>
      </c>
      <c r="G336" s="22">
        <v>0.03</v>
      </c>
      <c r="H336" s="17" t="s">
        <v>508</v>
      </c>
      <c r="I336" s="17" t="s">
        <v>27</v>
      </c>
      <c r="J336" s="17" t="s">
        <v>27</v>
      </c>
      <c r="K336" s="17" t="s">
        <v>1808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15">
        <v>46022</v>
      </c>
      <c r="B337" s="30"/>
      <c r="C337" s="30" t="s">
        <v>2345</v>
      </c>
      <c r="D337" s="15">
        <v>45969</v>
      </c>
      <c r="E337" s="2" t="s">
        <v>2348</v>
      </c>
      <c r="F337" s="2" t="s">
        <v>2347</v>
      </c>
      <c r="G337" s="22">
        <v>1</v>
      </c>
      <c r="H337" s="17" t="s">
        <v>508</v>
      </c>
      <c r="I337" s="17" t="s">
        <v>27</v>
      </c>
      <c r="J337" s="17" t="s">
        <v>27</v>
      </c>
      <c r="K337" s="17" t="s">
        <v>1808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15">
        <v>46022</v>
      </c>
      <c r="B338" s="30"/>
      <c r="C338" s="30" t="s">
        <v>2349</v>
      </c>
      <c r="D338" s="15">
        <v>45992</v>
      </c>
      <c r="E338" s="2" t="s">
        <v>2350</v>
      </c>
      <c r="F338" s="22" t="s">
        <v>2351</v>
      </c>
      <c r="G338" s="22">
        <v>27.89</v>
      </c>
      <c r="H338" s="17" t="s">
        <v>499</v>
      </c>
      <c r="I338" s="17" t="s">
        <v>27</v>
      </c>
      <c r="J338" s="17" t="s">
        <v>27</v>
      </c>
      <c r="K338" s="17" t="s">
        <v>1808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15">
        <v>46022</v>
      </c>
      <c r="B339" s="30"/>
      <c r="C339" s="30" t="s">
        <v>2352</v>
      </c>
      <c r="D339" s="15">
        <v>45930</v>
      </c>
      <c r="E339" s="2" t="s">
        <v>2353</v>
      </c>
      <c r="F339" s="2" t="s">
        <v>2354</v>
      </c>
      <c r="G339" s="22">
        <v>30.96</v>
      </c>
      <c r="H339" s="17" t="s">
        <v>508</v>
      </c>
      <c r="I339" s="17" t="s">
        <v>27</v>
      </c>
      <c r="J339" s="17" t="s">
        <v>27</v>
      </c>
      <c r="K339" s="17" t="s">
        <v>1808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15">
        <v>46022</v>
      </c>
      <c r="B340" s="30"/>
      <c r="C340" s="30" t="s">
        <v>1992</v>
      </c>
      <c r="D340" s="15">
        <v>45990</v>
      </c>
      <c r="E340" s="2" t="s">
        <v>2355</v>
      </c>
      <c r="F340" s="22" t="s">
        <v>2356</v>
      </c>
      <c r="G340" s="22">
        <v>1.13</v>
      </c>
      <c r="H340" s="17" t="s">
        <v>499</v>
      </c>
      <c r="I340" s="17" t="s">
        <v>27</v>
      </c>
      <c r="J340" s="17" t="s">
        <v>27</v>
      </c>
      <c r="K340" s="17" t="s">
        <v>1808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15">
        <v>46022</v>
      </c>
      <c r="B341" s="30"/>
      <c r="C341" s="30" t="s">
        <v>2357</v>
      </c>
      <c r="D341" s="15">
        <v>45984</v>
      </c>
      <c r="E341" s="2" t="s">
        <v>2358</v>
      </c>
      <c r="F341" s="33" t="s">
        <v>2359</v>
      </c>
      <c r="G341" s="22">
        <v>5.99</v>
      </c>
      <c r="H341" s="17" t="s">
        <v>499</v>
      </c>
      <c r="I341" s="17" t="s">
        <v>27</v>
      </c>
      <c r="J341" s="17" t="s">
        <v>27</v>
      </c>
      <c r="K341" s="17" t="s">
        <v>1808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15">
        <v>46022</v>
      </c>
      <c r="B342" s="30"/>
      <c r="C342" s="30" t="s">
        <v>2357</v>
      </c>
      <c r="D342" s="15">
        <v>46002</v>
      </c>
      <c r="E342" s="2" t="s">
        <v>2360</v>
      </c>
      <c r="F342" s="2" t="s">
        <v>2359</v>
      </c>
      <c r="G342" s="22">
        <v>18</v>
      </c>
      <c r="H342" s="17" t="s">
        <v>499</v>
      </c>
      <c r="I342" s="17" t="s">
        <v>27</v>
      </c>
      <c r="J342" s="17" t="s">
        <v>27</v>
      </c>
      <c r="K342" s="17" t="s">
        <v>1808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15">
        <v>46022</v>
      </c>
      <c r="B343" s="30"/>
      <c r="C343" s="30" t="s">
        <v>2361</v>
      </c>
      <c r="D343" s="15">
        <v>45838</v>
      </c>
      <c r="E343" s="2" t="s">
        <v>2362</v>
      </c>
      <c r="F343" s="33" t="s">
        <v>2363</v>
      </c>
      <c r="G343" s="22">
        <v>0.97</v>
      </c>
      <c r="H343" s="17" t="s">
        <v>18</v>
      </c>
      <c r="I343" s="17" t="s">
        <v>500</v>
      </c>
      <c r="J343" s="17" t="s">
        <v>27</v>
      </c>
      <c r="K343" s="17" t="s">
        <v>1828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15">
        <v>46022</v>
      </c>
      <c r="B344" s="30"/>
      <c r="C344" s="30" t="s">
        <v>1875</v>
      </c>
      <c r="D344" s="15">
        <v>45996</v>
      </c>
      <c r="E344" s="2" t="s">
        <v>1877</v>
      </c>
      <c r="F344" s="2" t="s">
        <v>2364</v>
      </c>
      <c r="G344" s="22">
        <v>2.17</v>
      </c>
      <c r="H344" s="17" t="s">
        <v>18</v>
      </c>
      <c r="I344" s="17" t="s">
        <v>27</v>
      </c>
      <c r="J344" s="17" t="s">
        <v>27</v>
      </c>
      <c r="K344" s="17" t="s">
        <v>1808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15">
        <v>46022</v>
      </c>
      <c r="B345" s="30"/>
      <c r="C345" s="30" t="s">
        <v>1175</v>
      </c>
      <c r="D345" s="15">
        <v>45929</v>
      </c>
      <c r="E345" s="2" t="s">
        <v>1176</v>
      </c>
      <c r="F345" s="2" t="s">
        <v>2365</v>
      </c>
      <c r="G345" s="22">
        <v>1.98</v>
      </c>
      <c r="H345" s="17" t="s">
        <v>18</v>
      </c>
      <c r="I345" s="17" t="s">
        <v>27</v>
      </c>
      <c r="J345" s="17" t="s">
        <v>27</v>
      </c>
      <c r="K345" s="17" t="s">
        <v>1808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15">
        <v>46022</v>
      </c>
      <c r="B346" s="30"/>
      <c r="C346" s="30" t="s">
        <v>1175</v>
      </c>
      <c r="D346" s="15">
        <v>45949</v>
      </c>
      <c r="E346" s="2" t="s">
        <v>2366</v>
      </c>
      <c r="F346" s="2" t="s">
        <v>2365</v>
      </c>
      <c r="G346" s="22">
        <v>4</v>
      </c>
      <c r="H346" s="17" t="s">
        <v>18</v>
      </c>
      <c r="I346" s="17" t="s">
        <v>27</v>
      </c>
      <c r="J346" s="17" t="s">
        <v>27</v>
      </c>
      <c r="K346" s="17" t="s">
        <v>1808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15">
        <v>46022</v>
      </c>
      <c r="B347" s="30"/>
      <c r="C347" s="30" t="s">
        <v>2367</v>
      </c>
      <c r="D347" s="15">
        <v>45990</v>
      </c>
      <c r="E347" s="2" t="s">
        <v>2368</v>
      </c>
      <c r="F347" s="2" t="s">
        <v>2369</v>
      </c>
      <c r="G347" s="22">
        <v>99</v>
      </c>
      <c r="H347" s="17" t="s">
        <v>18</v>
      </c>
      <c r="I347" s="17" t="s">
        <v>27</v>
      </c>
      <c r="J347" s="17" t="s">
        <v>27</v>
      </c>
      <c r="K347" s="17" t="s">
        <v>1808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15">
        <v>46022</v>
      </c>
      <c r="B348" s="30"/>
      <c r="C348" s="30" t="s">
        <v>2370</v>
      </c>
      <c r="D348" s="15">
        <v>45961</v>
      </c>
      <c r="E348" s="2" t="s">
        <v>2371</v>
      </c>
      <c r="F348" s="22" t="s">
        <v>2372</v>
      </c>
      <c r="G348" s="22">
        <v>10.01</v>
      </c>
      <c r="H348" s="17" t="s">
        <v>499</v>
      </c>
      <c r="I348" s="17" t="s">
        <v>27</v>
      </c>
      <c r="J348" s="17" t="s">
        <v>27</v>
      </c>
      <c r="K348" s="17" t="s">
        <v>1808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15">
        <v>46022</v>
      </c>
      <c r="B349" s="30"/>
      <c r="C349" s="30" t="s">
        <v>2373</v>
      </c>
      <c r="D349" s="15">
        <v>45999</v>
      </c>
      <c r="E349" s="2" t="s">
        <v>2374</v>
      </c>
      <c r="F349" s="2" t="s">
        <v>2375</v>
      </c>
      <c r="G349" s="22">
        <v>10.9</v>
      </c>
      <c r="H349" s="17" t="s">
        <v>499</v>
      </c>
      <c r="I349" s="17" t="s">
        <v>27</v>
      </c>
      <c r="J349" s="17" t="s">
        <v>27</v>
      </c>
      <c r="K349" s="17" t="s">
        <v>1808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15">
        <v>46022</v>
      </c>
      <c r="B350" s="30"/>
      <c r="C350" s="30" t="s">
        <v>2376</v>
      </c>
      <c r="D350" s="15">
        <v>45987</v>
      </c>
      <c r="E350" s="2" t="s">
        <v>2377</v>
      </c>
      <c r="F350" s="33" t="s">
        <v>2378</v>
      </c>
      <c r="G350" s="22">
        <v>29.99</v>
      </c>
      <c r="H350" s="17" t="s">
        <v>499</v>
      </c>
      <c r="I350" s="17" t="s">
        <v>27</v>
      </c>
      <c r="J350" s="17" t="s">
        <v>27</v>
      </c>
      <c r="K350" s="17" t="s">
        <v>1808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15">
        <v>46022</v>
      </c>
      <c r="B351" s="30"/>
      <c r="C351" s="30" t="s">
        <v>2379</v>
      </c>
      <c r="D351" s="15">
        <v>45908</v>
      </c>
      <c r="E351" s="2" t="s">
        <v>2380</v>
      </c>
      <c r="F351" s="2" t="s">
        <v>2381</v>
      </c>
      <c r="G351" s="22">
        <v>189</v>
      </c>
      <c r="H351" s="17" t="s">
        <v>499</v>
      </c>
      <c r="I351" s="17" t="s">
        <v>27</v>
      </c>
      <c r="J351" s="17" t="s">
        <v>27</v>
      </c>
      <c r="K351" s="17" t="s">
        <v>1808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15">
        <v>46022</v>
      </c>
      <c r="B352" s="30"/>
      <c r="C352" s="30" t="s">
        <v>779</v>
      </c>
      <c r="D352" s="15">
        <v>45980</v>
      </c>
      <c r="E352" s="2" t="s">
        <v>2382</v>
      </c>
      <c r="F352" s="2" t="s">
        <v>2383</v>
      </c>
      <c r="G352" s="22">
        <v>46.18</v>
      </c>
      <c r="H352" s="17" t="s">
        <v>508</v>
      </c>
      <c r="I352" s="17" t="s">
        <v>27</v>
      </c>
      <c r="J352" s="17" t="s">
        <v>27</v>
      </c>
      <c r="K352" s="17" t="s">
        <v>1808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15">
        <v>46022</v>
      </c>
      <c r="B353" s="30"/>
      <c r="C353" s="30" t="s">
        <v>2384</v>
      </c>
      <c r="D353" s="15">
        <v>45996</v>
      </c>
      <c r="E353" s="2" t="s">
        <v>2385</v>
      </c>
      <c r="F353" s="2" t="s">
        <v>2386</v>
      </c>
      <c r="G353" s="22">
        <v>2.89</v>
      </c>
      <c r="H353" s="17" t="s">
        <v>508</v>
      </c>
      <c r="I353" s="17" t="s">
        <v>27</v>
      </c>
      <c r="J353" s="17" t="s">
        <v>27</v>
      </c>
      <c r="K353" s="17" t="s">
        <v>1808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15">
        <v>46022</v>
      </c>
      <c r="B354" s="30"/>
      <c r="C354" s="30" t="s">
        <v>2384</v>
      </c>
      <c r="D354" s="15">
        <v>45999</v>
      </c>
      <c r="E354" s="2" t="s">
        <v>2387</v>
      </c>
      <c r="F354" s="2" t="s">
        <v>2386</v>
      </c>
      <c r="G354" s="22">
        <v>5.11</v>
      </c>
      <c r="H354" s="17" t="s">
        <v>508</v>
      </c>
      <c r="I354" s="17" t="s">
        <v>27</v>
      </c>
      <c r="J354" s="17" t="s">
        <v>27</v>
      </c>
      <c r="K354" s="17" t="s">
        <v>1808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15">
        <v>46022</v>
      </c>
      <c r="B355" s="30"/>
      <c r="C355" s="30" t="s">
        <v>2388</v>
      </c>
      <c r="D355" s="15">
        <v>46007</v>
      </c>
      <c r="E355" s="2" t="s">
        <v>2389</v>
      </c>
      <c r="F355" s="2" t="s">
        <v>2390</v>
      </c>
      <c r="G355" s="22">
        <v>10</v>
      </c>
      <c r="H355" s="17" t="s">
        <v>499</v>
      </c>
      <c r="I355" s="17" t="s">
        <v>27</v>
      </c>
      <c r="J355" s="17" t="s">
        <v>27</v>
      </c>
      <c r="K355" s="17" t="s">
        <v>1808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15">
        <v>46022</v>
      </c>
      <c r="B356" s="30"/>
      <c r="C356" s="30" t="s">
        <v>2391</v>
      </c>
      <c r="D356" s="15">
        <v>45961</v>
      </c>
      <c r="E356" s="2" t="s">
        <v>2392</v>
      </c>
      <c r="F356" s="2" t="s">
        <v>2393</v>
      </c>
      <c r="G356" s="22">
        <v>0.9</v>
      </c>
      <c r="H356" s="17" t="s">
        <v>508</v>
      </c>
      <c r="I356" s="17" t="s">
        <v>27</v>
      </c>
      <c r="J356" s="17" t="s">
        <v>27</v>
      </c>
      <c r="K356" s="17" t="s">
        <v>1808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15">
        <v>46022</v>
      </c>
      <c r="B357" s="30"/>
      <c r="C357" s="30" t="s">
        <v>2394</v>
      </c>
      <c r="D357" s="15">
        <v>45969</v>
      </c>
      <c r="E357" s="2" t="s">
        <v>2395</v>
      </c>
      <c r="F357" s="2" t="s">
        <v>2396</v>
      </c>
      <c r="G357" s="22">
        <v>10</v>
      </c>
      <c r="H357" s="17" t="s">
        <v>508</v>
      </c>
      <c r="I357" s="17" t="s">
        <v>27</v>
      </c>
      <c r="J357" s="17" t="s">
        <v>27</v>
      </c>
      <c r="K357" s="17" t="s">
        <v>1808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15">
        <v>46022</v>
      </c>
      <c r="B358" s="30"/>
      <c r="C358" s="30" t="s">
        <v>812</v>
      </c>
      <c r="D358" s="15">
        <v>45929</v>
      </c>
      <c r="E358" s="2" t="s">
        <v>813</v>
      </c>
      <c r="F358" s="2" t="s">
        <v>2397</v>
      </c>
      <c r="G358" s="22">
        <v>8.91</v>
      </c>
      <c r="H358" s="17" t="s">
        <v>508</v>
      </c>
      <c r="I358" s="17" t="s">
        <v>27</v>
      </c>
      <c r="J358" s="17" t="s">
        <v>27</v>
      </c>
      <c r="K358" s="17" t="s">
        <v>1808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15">
        <v>46022</v>
      </c>
      <c r="B359" s="30"/>
      <c r="C359" s="30" t="s">
        <v>2398</v>
      </c>
      <c r="D359" s="15">
        <v>46014</v>
      </c>
      <c r="E359" s="2" t="s">
        <v>2399</v>
      </c>
      <c r="F359" s="2" t="s">
        <v>2400</v>
      </c>
      <c r="G359" s="22">
        <v>9.98</v>
      </c>
      <c r="H359" s="17" t="s">
        <v>499</v>
      </c>
      <c r="I359" s="17" t="s">
        <v>27</v>
      </c>
      <c r="J359" s="17" t="s">
        <v>27</v>
      </c>
      <c r="K359" s="17" t="s">
        <v>1808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15">
        <v>46022</v>
      </c>
      <c r="B360" s="30"/>
      <c r="C360" s="30" t="s">
        <v>2401</v>
      </c>
      <c r="D360" s="15">
        <v>45865</v>
      </c>
      <c r="E360" s="2" t="s">
        <v>2402</v>
      </c>
      <c r="F360" s="2" t="s">
        <v>2403</v>
      </c>
      <c r="G360" s="22">
        <v>0.9</v>
      </c>
      <c r="H360" s="17" t="s">
        <v>508</v>
      </c>
      <c r="I360" s="17" t="s">
        <v>500</v>
      </c>
      <c r="J360" s="17" t="s">
        <v>27</v>
      </c>
      <c r="K360" s="17" t="s">
        <v>1828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15">
        <v>46022</v>
      </c>
      <c r="B361" s="30"/>
      <c r="C361" s="30" t="s">
        <v>2401</v>
      </c>
      <c r="D361" s="15">
        <v>45888</v>
      </c>
      <c r="E361" s="2" t="s">
        <v>2404</v>
      </c>
      <c r="F361" s="2" t="s">
        <v>2403</v>
      </c>
      <c r="G361" s="22">
        <v>10.92</v>
      </c>
      <c r="H361" s="17" t="s">
        <v>508</v>
      </c>
      <c r="I361" s="17" t="s">
        <v>27</v>
      </c>
      <c r="J361" s="17" t="s">
        <v>27</v>
      </c>
      <c r="K361" s="17" t="s">
        <v>1808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15">
        <v>46022</v>
      </c>
      <c r="B362" s="30"/>
      <c r="C362" s="30" t="s">
        <v>2401</v>
      </c>
      <c r="D362" s="15">
        <v>46015</v>
      </c>
      <c r="E362" s="2" t="s">
        <v>2403</v>
      </c>
      <c r="F362" s="2" t="s">
        <v>2405</v>
      </c>
      <c r="G362" s="22">
        <v>124.44</v>
      </c>
      <c r="H362" s="17" t="s">
        <v>508</v>
      </c>
      <c r="I362" s="17" t="s">
        <v>27</v>
      </c>
      <c r="J362" s="17" t="s">
        <v>27</v>
      </c>
      <c r="K362" s="17" t="s">
        <v>1808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15">
        <v>46022</v>
      </c>
      <c r="B363" s="30"/>
      <c r="C363" s="30" t="s">
        <v>2401</v>
      </c>
      <c r="D363" s="15">
        <v>46015</v>
      </c>
      <c r="E363" s="2" t="s">
        <v>2403</v>
      </c>
      <c r="F363" s="2" t="s">
        <v>2406</v>
      </c>
      <c r="G363" s="22">
        <v>35.62</v>
      </c>
      <c r="H363" s="17" t="s">
        <v>508</v>
      </c>
      <c r="I363" s="17" t="s">
        <v>27</v>
      </c>
      <c r="J363" s="17" t="s">
        <v>27</v>
      </c>
      <c r="K363" s="17" t="s">
        <v>1808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15">
        <v>46022</v>
      </c>
      <c r="B364" s="30"/>
      <c r="C364" s="30" t="s">
        <v>2407</v>
      </c>
      <c r="D364" s="15">
        <v>46003</v>
      </c>
      <c r="E364" s="2" t="s">
        <v>2408</v>
      </c>
      <c r="F364" s="2" t="s">
        <v>2409</v>
      </c>
      <c r="G364" s="22">
        <v>1.5</v>
      </c>
      <c r="H364" s="17" t="s">
        <v>508</v>
      </c>
      <c r="I364" s="17" t="s">
        <v>27</v>
      </c>
      <c r="J364" s="17" t="s">
        <v>27</v>
      </c>
      <c r="K364" s="17" t="s">
        <v>1808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15">
        <v>46022</v>
      </c>
      <c r="B365" s="30"/>
      <c r="C365" s="30" t="s">
        <v>2410</v>
      </c>
      <c r="D365" s="15">
        <v>45996</v>
      </c>
      <c r="E365" s="2" t="s">
        <v>2411</v>
      </c>
      <c r="F365" s="2" t="s">
        <v>2412</v>
      </c>
      <c r="G365" s="22">
        <v>120</v>
      </c>
      <c r="H365" s="17" t="s">
        <v>508</v>
      </c>
      <c r="I365" s="17" t="s">
        <v>27</v>
      </c>
      <c r="J365" s="17" t="s">
        <v>27</v>
      </c>
      <c r="K365" s="17" t="s">
        <v>1808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15">
        <v>46022</v>
      </c>
      <c r="B366" s="30"/>
      <c r="C366" s="30" t="s">
        <v>636</v>
      </c>
      <c r="D366" s="15">
        <v>45976</v>
      </c>
      <c r="E366" s="2" t="s">
        <v>2413</v>
      </c>
      <c r="F366" s="2" t="s">
        <v>2414</v>
      </c>
      <c r="G366" s="22">
        <v>0.09</v>
      </c>
      <c r="H366" s="17" t="s">
        <v>508</v>
      </c>
      <c r="I366" s="17" t="s">
        <v>27</v>
      </c>
      <c r="J366" s="17" t="s">
        <v>27</v>
      </c>
      <c r="K366" s="17" t="s">
        <v>1808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15">
        <v>46022</v>
      </c>
      <c r="B367" s="30"/>
      <c r="C367" s="30" t="s">
        <v>2415</v>
      </c>
      <c r="D367" s="15">
        <v>46000</v>
      </c>
      <c r="E367" s="2" t="s">
        <v>2416</v>
      </c>
      <c r="F367" s="2" t="s">
        <v>2417</v>
      </c>
      <c r="G367" s="22">
        <v>3.1</v>
      </c>
      <c r="H367" s="17" t="s">
        <v>499</v>
      </c>
      <c r="I367" s="17" t="s">
        <v>27</v>
      </c>
      <c r="J367" s="17" t="s">
        <v>27</v>
      </c>
      <c r="K367" s="17" t="s">
        <v>1808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15">
        <v>46022</v>
      </c>
      <c r="B368" s="30"/>
      <c r="C368" s="30" t="s">
        <v>2418</v>
      </c>
      <c r="D368" s="15">
        <v>46001</v>
      </c>
      <c r="E368" s="2" t="s">
        <v>2419</v>
      </c>
      <c r="F368" s="2" t="s">
        <v>2420</v>
      </c>
      <c r="G368" s="22">
        <v>6</v>
      </c>
      <c r="H368" s="17" t="s">
        <v>508</v>
      </c>
      <c r="I368" s="17" t="s">
        <v>27</v>
      </c>
      <c r="J368" s="17" t="s">
        <v>27</v>
      </c>
      <c r="K368" s="17" t="s">
        <v>1808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15">
        <v>46022</v>
      </c>
      <c r="B369" s="30"/>
      <c r="C369" s="30" t="s">
        <v>2421</v>
      </c>
      <c r="D369" s="15">
        <v>46006</v>
      </c>
      <c r="E369" s="2" t="s">
        <v>2422</v>
      </c>
      <c r="F369" s="2" t="s">
        <v>2423</v>
      </c>
      <c r="G369" s="22">
        <v>2.1</v>
      </c>
      <c r="H369" s="17" t="s">
        <v>508</v>
      </c>
      <c r="I369" s="17" t="s">
        <v>27</v>
      </c>
      <c r="J369" s="17" t="s">
        <v>27</v>
      </c>
      <c r="K369" s="17" t="s">
        <v>1808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15">
        <v>46022</v>
      </c>
      <c r="B370" s="30"/>
      <c r="C370" s="30" t="s">
        <v>2424</v>
      </c>
      <c r="D370" s="15">
        <v>45997</v>
      </c>
      <c r="E370" s="2" t="s">
        <v>2425</v>
      </c>
      <c r="F370" s="2" t="s">
        <v>2426</v>
      </c>
      <c r="G370" s="22">
        <v>59.5</v>
      </c>
      <c r="H370" s="17" t="s">
        <v>508</v>
      </c>
      <c r="I370" s="17" t="s">
        <v>27</v>
      </c>
      <c r="J370" s="17" t="s">
        <v>27</v>
      </c>
      <c r="K370" s="17" t="s">
        <v>1808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15">
        <v>46022</v>
      </c>
      <c r="B371" s="30"/>
      <c r="C371" s="30" t="s">
        <v>2427</v>
      </c>
      <c r="D371" s="15">
        <v>45907</v>
      </c>
      <c r="E371" s="2" t="s">
        <v>2428</v>
      </c>
      <c r="F371" s="2" t="s">
        <v>2429</v>
      </c>
      <c r="G371" s="22">
        <v>69.61</v>
      </c>
      <c r="H371" s="17" t="s">
        <v>499</v>
      </c>
      <c r="I371" s="17" t="s">
        <v>27</v>
      </c>
      <c r="J371" s="17" t="s">
        <v>27</v>
      </c>
      <c r="K371" s="17" t="s">
        <v>1808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15">
        <v>46022</v>
      </c>
      <c r="B372" s="30"/>
      <c r="C372" s="30" t="s">
        <v>2430</v>
      </c>
      <c r="D372" s="15">
        <v>46007</v>
      </c>
      <c r="E372" s="2" t="s">
        <v>2431</v>
      </c>
      <c r="F372" s="2" t="s">
        <v>2432</v>
      </c>
      <c r="G372" s="22">
        <v>6</v>
      </c>
      <c r="H372" s="17" t="s">
        <v>508</v>
      </c>
      <c r="I372" s="17" t="s">
        <v>27</v>
      </c>
      <c r="J372" s="17" t="s">
        <v>27</v>
      </c>
      <c r="K372" s="17" t="s">
        <v>1808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15">
        <v>46022</v>
      </c>
      <c r="B373" s="30"/>
      <c r="C373" s="30" t="s">
        <v>1875</v>
      </c>
      <c r="D373" s="15">
        <v>46011</v>
      </c>
      <c r="E373" s="2" t="s">
        <v>2433</v>
      </c>
      <c r="F373" s="2" t="s">
        <v>2434</v>
      </c>
      <c r="G373" s="22">
        <v>4</v>
      </c>
      <c r="H373" s="17" t="s">
        <v>508</v>
      </c>
      <c r="I373" s="17" t="s">
        <v>27</v>
      </c>
      <c r="J373" s="17" t="s">
        <v>27</v>
      </c>
      <c r="K373" s="17" t="s">
        <v>1808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15">
        <v>46022</v>
      </c>
      <c r="B374" s="30"/>
      <c r="C374" s="30" t="s">
        <v>2435</v>
      </c>
      <c r="D374" s="15">
        <v>45847</v>
      </c>
      <c r="E374" s="2" t="s">
        <v>2436</v>
      </c>
      <c r="F374" s="2" t="s">
        <v>2437</v>
      </c>
      <c r="G374" s="22">
        <v>19.99</v>
      </c>
      <c r="H374" s="17" t="s">
        <v>499</v>
      </c>
      <c r="I374" s="17" t="s">
        <v>500</v>
      </c>
      <c r="J374" s="17" t="s">
        <v>27</v>
      </c>
      <c r="K374" s="17" t="s">
        <v>1828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15">
        <v>46022</v>
      </c>
      <c r="B375" s="30"/>
      <c r="C375" s="30" t="s">
        <v>2438</v>
      </c>
      <c r="D375" s="15">
        <v>45999</v>
      </c>
      <c r="E375" s="2" t="s">
        <v>2439</v>
      </c>
      <c r="F375" s="2" t="s">
        <v>2440</v>
      </c>
      <c r="G375" s="22">
        <v>25</v>
      </c>
      <c r="H375" s="17" t="s">
        <v>508</v>
      </c>
      <c r="I375" s="17" t="s">
        <v>27</v>
      </c>
      <c r="J375" s="17" t="s">
        <v>27</v>
      </c>
      <c r="K375" s="17" t="s">
        <v>1808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15">
        <v>46022</v>
      </c>
      <c r="B376" s="30"/>
      <c r="C376" s="30" t="s">
        <v>2441</v>
      </c>
      <c r="D376" s="15">
        <v>45929</v>
      </c>
      <c r="E376" s="2" t="s">
        <v>2442</v>
      </c>
      <c r="F376" s="22" t="s">
        <v>2443</v>
      </c>
      <c r="G376" s="22">
        <v>9.99</v>
      </c>
      <c r="H376" s="17" t="s">
        <v>499</v>
      </c>
      <c r="I376" s="17" t="s">
        <v>27</v>
      </c>
      <c r="J376" s="17" t="s">
        <v>27</v>
      </c>
      <c r="K376" s="17" t="s">
        <v>1808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15">
        <v>46022</v>
      </c>
      <c r="B377" s="30"/>
      <c r="C377" s="30" t="s">
        <v>2444</v>
      </c>
      <c r="D377" s="15">
        <v>45992</v>
      </c>
      <c r="E377" s="2" t="s">
        <v>2445</v>
      </c>
      <c r="F377" s="33" t="s">
        <v>2446</v>
      </c>
      <c r="G377" s="22">
        <v>102.75</v>
      </c>
      <c r="H377" s="17" t="s">
        <v>508</v>
      </c>
      <c r="I377" s="17" t="s">
        <v>27</v>
      </c>
      <c r="J377" s="17" t="s">
        <v>27</v>
      </c>
      <c r="K377" s="17" t="s">
        <v>1808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15">
        <v>46022</v>
      </c>
      <c r="B378" s="30"/>
      <c r="C378" s="30" t="s">
        <v>2447</v>
      </c>
      <c r="D378" s="15">
        <v>45988</v>
      </c>
      <c r="E378" s="2" t="s">
        <v>2448</v>
      </c>
      <c r="F378" s="2" t="s">
        <v>2449</v>
      </c>
      <c r="G378" s="22">
        <v>20</v>
      </c>
      <c r="H378" s="17" t="s">
        <v>499</v>
      </c>
      <c r="I378" s="17" t="s">
        <v>27</v>
      </c>
      <c r="J378" s="17" t="s">
        <v>27</v>
      </c>
      <c r="K378" s="17" t="s">
        <v>1808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15">
        <v>46022</v>
      </c>
      <c r="B379" s="30"/>
      <c r="C379" s="30" t="s">
        <v>2450</v>
      </c>
      <c r="D379" s="15">
        <v>45980</v>
      </c>
      <c r="E379" s="2" t="s">
        <v>2451</v>
      </c>
      <c r="F379" s="22" t="s">
        <v>2452</v>
      </c>
      <c r="G379" s="22">
        <v>20.2</v>
      </c>
      <c r="H379" s="17" t="s">
        <v>499</v>
      </c>
      <c r="I379" s="17" t="s">
        <v>27</v>
      </c>
      <c r="J379" s="17" t="s">
        <v>27</v>
      </c>
      <c r="K379" s="17" t="s">
        <v>1808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15">
        <v>46022</v>
      </c>
      <c r="B380" s="30"/>
      <c r="C380" s="30" t="s">
        <v>2450</v>
      </c>
      <c r="D380" s="15">
        <v>45980</v>
      </c>
      <c r="E380" s="2" t="s">
        <v>2451</v>
      </c>
      <c r="F380" s="22" t="s">
        <v>2453</v>
      </c>
      <c r="G380" s="22">
        <v>48.8</v>
      </c>
      <c r="H380" s="17" t="s">
        <v>499</v>
      </c>
      <c r="I380" s="17" t="s">
        <v>27</v>
      </c>
      <c r="J380" s="17" t="s">
        <v>27</v>
      </c>
      <c r="K380" s="17" t="s">
        <v>1808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15">
        <v>46022</v>
      </c>
      <c r="B381" s="30"/>
      <c r="C381" s="30" t="s">
        <v>2454</v>
      </c>
      <c r="D381" s="15">
        <v>45966</v>
      </c>
      <c r="E381" s="2" t="s">
        <v>2455</v>
      </c>
      <c r="F381" s="2" t="s">
        <v>2456</v>
      </c>
      <c r="G381" s="22">
        <v>7.37</v>
      </c>
      <c r="H381" s="17" t="s">
        <v>499</v>
      </c>
      <c r="I381" s="17" t="s">
        <v>27</v>
      </c>
      <c r="J381" s="17" t="s">
        <v>27</v>
      </c>
      <c r="K381" s="17" t="s">
        <v>1808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15">
        <v>46022</v>
      </c>
      <c r="B382" s="30"/>
      <c r="C382" s="30" t="s">
        <v>2454</v>
      </c>
      <c r="D382" s="15">
        <v>45983</v>
      </c>
      <c r="E382" s="2" t="s">
        <v>2457</v>
      </c>
      <c r="F382" s="2" t="s">
        <v>2456</v>
      </c>
      <c r="G382" s="22">
        <v>16.09</v>
      </c>
      <c r="H382" s="17" t="s">
        <v>499</v>
      </c>
      <c r="I382" s="17" t="s">
        <v>27</v>
      </c>
      <c r="J382" s="17" t="s">
        <v>27</v>
      </c>
      <c r="K382" s="17" t="s">
        <v>1808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15">
        <v>46022</v>
      </c>
      <c r="B383" s="30"/>
      <c r="C383" s="30" t="s">
        <v>2458</v>
      </c>
      <c r="D383" s="16">
        <v>46007</v>
      </c>
      <c r="E383" s="2" t="s">
        <v>2459</v>
      </c>
      <c r="F383" s="2" t="s">
        <v>2460</v>
      </c>
      <c r="G383" s="22">
        <v>10</v>
      </c>
      <c r="H383" s="17" t="s">
        <v>508</v>
      </c>
      <c r="I383" s="17" t="s">
        <v>27</v>
      </c>
      <c r="J383" s="17" t="s">
        <v>27</v>
      </c>
      <c r="K383" s="17" t="s">
        <v>1808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15">
        <v>46022</v>
      </c>
      <c r="B384" s="30"/>
      <c r="C384" s="30" t="s">
        <v>2461</v>
      </c>
      <c r="D384" s="15">
        <v>45978</v>
      </c>
      <c r="E384" s="2" t="s">
        <v>2462</v>
      </c>
      <c r="F384" s="2" t="s">
        <v>2463</v>
      </c>
      <c r="G384" s="22">
        <v>74.26</v>
      </c>
      <c r="H384" s="17" t="s">
        <v>499</v>
      </c>
      <c r="I384" s="17" t="s">
        <v>27</v>
      </c>
      <c r="J384" s="17" t="s">
        <v>27</v>
      </c>
      <c r="K384" s="17" t="s">
        <v>1808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15">
        <v>46022</v>
      </c>
      <c r="B385" s="30"/>
      <c r="C385" s="30" t="s">
        <v>2461</v>
      </c>
      <c r="D385" s="15">
        <v>45978</v>
      </c>
      <c r="E385" s="2" t="s">
        <v>2462</v>
      </c>
      <c r="F385" s="2" t="s">
        <v>2464</v>
      </c>
      <c r="G385" s="22">
        <v>210.3</v>
      </c>
      <c r="H385" s="17" t="s">
        <v>499</v>
      </c>
      <c r="I385" s="17" t="s">
        <v>27</v>
      </c>
      <c r="J385" s="17" t="s">
        <v>27</v>
      </c>
      <c r="K385" s="17" t="s">
        <v>1808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15">
        <v>46022</v>
      </c>
      <c r="B386" s="30"/>
      <c r="C386" s="30" t="s">
        <v>2465</v>
      </c>
      <c r="D386" s="15">
        <v>45764</v>
      </c>
      <c r="E386" s="2" t="s">
        <v>2466</v>
      </c>
      <c r="F386" s="2" t="s">
        <v>2467</v>
      </c>
      <c r="G386" s="22">
        <v>0.51</v>
      </c>
      <c r="H386" s="17" t="s">
        <v>508</v>
      </c>
      <c r="I386" s="17" t="s">
        <v>500</v>
      </c>
      <c r="J386" s="17" t="s">
        <v>27</v>
      </c>
      <c r="K386" s="17" t="s">
        <v>1828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15">
        <v>46022</v>
      </c>
      <c r="B387" s="30"/>
      <c r="C387" s="30" t="s">
        <v>2465</v>
      </c>
      <c r="D387" s="15">
        <v>45790</v>
      </c>
      <c r="E387" s="2" t="s">
        <v>2468</v>
      </c>
      <c r="F387" s="2" t="s">
        <v>2467</v>
      </c>
      <c r="G387" s="22">
        <v>1.78</v>
      </c>
      <c r="H387" s="17" t="s">
        <v>508</v>
      </c>
      <c r="I387" s="17" t="s">
        <v>500</v>
      </c>
      <c r="J387" s="17" t="s">
        <v>27</v>
      </c>
      <c r="K387" s="17" t="s">
        <v>1828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15">
        <v>46022</v>
      </c>
      <c r="B388" s="30"/>
      <c r="C388" s="30" t="s">
        <v>2465</v>
      </c>
      <c r="D388" s="15">
        <v>45817</v>
      </c>
      <c r="E388" s="2" t="s">
        <v>2469</v>
      </c>
      <c r="F388" s="2" t="s">
        <v>2467</v>
      </c>
      <c r="G388" s="22">
        <v>1.34</v>
      </c>
      <c r="H388" s="17" t="s">
        <v>508</v>
      </c>
      <c r="I388" s="17" t="s">
        <v>500</v>
      </c>
      <c r="J388" s="17" t="s">
        <v>27</v>
      </c>
      <c r="K388" s="17" t="s">
        <v>1828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15">
        <v>46022</v>
      </c>
      <c r="B389" s="30"/>
      <c r="C389" s="30" t="s">
        <v>2465</v>
      </c>
      <c r="D389" s="15">
        <v>45868</v>
      </c>
      <c r="E389" s="2" t="s">
        <v>2470</v>
      </c>
      <c r="F389" s="2" t="s">
        <v>2467</v>
      </c>
      <c r="G389" s="22">
        <v>2.2</v>
      </c>
      <c r="H389" s="17" t="s">
        <v>508</v>
      </c>
      <c r="I389" s="17" t="s">
        <v>500</v>
      </c>
      <c r="J389" s="17" t="s">
        <v>27</v>
      </c>
      <c r="K389" s="17" t="s">
        <v>1828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15">
        <v>46022</v>
      </c>
      <c r="B390" s="30"/>
      <c r="C390" s="30" t="s">
        <v>2465</v>
      </c>
      <c r="D390" s="15">
        <v>45908</v>
      </c>
      <c r="E390" s="2" t="s">
        <v>2471</v>
      </c>
      <c r="F390" s="2" t="s">
        <v>2467</v>
      </c>
      <c r="G390" s="22">
        <v>5.01</v>
      </c>
      <c r="H390" s="17" t="s">
        <v>508</v>
      </c>
      <c r="I390" s="17" t="s">
        <v>27</v>
      </c>
      <c r="J390" s="17" t="s">
        <v>27</v>
      </c>
      <c r="K390" s="17" t="s">
        <v>1808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15">
        <v>46022</v>
      </c>
      <c r="B391" s="30"/>
      <c r="C391" s="30" t="s">
        <v>2465</v>
      </c>
      <c r="D391" s="15">
        <v>45922</v>
      </c>
      <c r="E391" s="2" t="s">
        <v>2472</v>
      </c>
      <c r="F391" s="2" t="s">
        <v>2467</v>
      </c>
      <c r="G391" s="22">
        <v>3.5</v>
      </c>
      <c r="H391" s="17" t="s">
        <v>508</v>
      </c>
      <c r="I391" s="17" t="s">
        <v>27</v>
      </c>
      <c r="J391" s="17" t="s">
        <v>27</v>
      </c>
      <c r="K391" s="17" t="s">
        <v>1808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15">
        <v>46022</v>
      </c>
      <c r="B392" s="30"/>
      <c r="C392" s="30" t="s">
        <v>2465</v>
      </c>
      <c r="D392" s="15">
        <v>45936</v>
      </c>
      <c r="E392" s="2" t="s">
        <v>2473</v>
      </c>
      <c r="F392" s="2" t="s">
        <v>2467</v>
      </c>
      <c r="G392" s="22">
        <v>0.97</v>
      </c>
      <c r="H392" s="17" t="s">
        <v>508</v>
      </c>
      <c r="I392" s="17" t="s">
        <v>27</v>
      </c>
      <c r="J392" s="17" t="s">
        <v>27</v>
      </c>
      <c r="K392" s="17" t="s">
        <v>1808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15">
        <v>46022</v>
      </c>
      <c r="B393" s="30"/>
      <c r="C393" s="30" t="s">
        <v>2465</v>
      </c>
      <c r="D393" s="15">
        <v>45949</v>
      </c>
      <c r="E393" s="2" t="s">
        <v>2474</v>
      </c>
      <c r="F393" s="2" t="s">
        <v>2467</v>
      </c>
      <c r="G393" s="22">
        <v>3</v>
      </c>
      <c r="H393" s="17" t="s">
        <v>508</v>
      </c>
      <c r="I393" s="17" t="s">
        <v>27</v>
      </c>
      <c r="J393" s="17" t="s">
        <v>27</v>
      </c>
      <c r="K393" s="17" t="s">
        <v>1808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15">
        <v>46022</v>
      </c>
      <c r="B394" s="30"/>
      <c r="C394" s="30" t="s">
        <v>2465</v>
      </c>
      <c r="D394" s="15">
        <v>45985</v>
      </c>
      <c r="E394" s="2" t="s">
        <v>2475</v>
      </c>
      <c r="F394" s="2" t="s">
        <v>2467</v>
      </c>
      <c r="G394" s="22">
        <v>2.32</v>
      </c>
      <c r="H394" s="17" t="s">
        <v>508</v>
      </c>
      <c r="I394" s="17" t="s">
        <v>27</v>
      </c>
      <c r="J394" s="17" t="s">
        <v>27</v>
      </c>
      <c r="K394" s="17" t="s">
        <v>1808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15">
        <v>46022</v>
      </c>
      <c r="B395" s="30"/>
      <c r="C395" s="30" t="s">
        <v>2465</v>
      </c>
      <c r="D395" s="15">
        <v>45994</v>
      </c>
      <c r="E395" s="2" t="s">
        <v>2476</v>
      </c>
      <c r="F395" s="2" t="s">
        <v>2467</v>
      </c>
      <c r="G395" s="22">
        <v>1.38</v>
      </c>
      <c r="H395" s="17" t="s">
        <v>508</v>
      </c>
      <c r="I395" s="17" t="s">
        <v>27</v>
      </c>
      <c r="J395" s="17" t="s">
        <v>27</v>
      </c>
      <c r="K395" s="17" t="s">
        <v>1808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15">
        <v>46022</v>
      </c>
      <c r="B396" s="30"/>
      <c r="C396" s="30" t="s">
        <v>2465</v>
      </c>
      <c r="D396" s="15">
        <v>46002</v>
      </c>
      <c r="E396" s="2" t="s">
        <v>2477</v>
      </c>
      <c r="F396" s="2" t="s">
        <v>2467</v>
      </c>
      <c r="G396" s="22">
        <v>1.2</v>
      </c>
      <c r="H396" s="17" t="s">
        <v>508</v>
      </c>
      <c r="I396" s="17" t="s">
        <v>27</v>
      </c>
      <c r="J396" s="17" t="s">
        <v>27</v>
      </c>
      <c r="K396" s="17" t="s">
        <v>1808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15">
        <v>46022</v>
      </c>
      <c r="B397" s="30"/>
      <c r="C397" s="30" t="s">
        <v>2465</v>
      </c>
      <c r="D397" s="15">
        <v>46009</v>
      </c>
      <c r="E397" s="2" t="s">
        <v>2478</v>
      </c>
      <c r="F397" s="2" t="s">
        <v>2467</v>
      </c>
      <c r="G397" s="22">
        <v>6</v>
      </c>
      <c r="H397" s="17" t="s">
        <v>508</v>
      </c>
      <c r="I397" s="17" t="s">
        <v>27</v>
      </c>
      <c r="J397" s="17" t="s">
        <v>27</v>
      </c>
      <c r="K397" s="17" t="s">
        <v>1808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15">
        <v>46022</v>
      </c>
      <c r="B398" s="30"/>
      <c r="C398" s="30" t="s">
        <v>2465</v>
      </c>
      <c r="D398" s="15">
        <v>46022</v>
      </c>
      <c r="E398" s="2" t="s">
        <v>2479</v>
      </c>
      <c r="F398" s="2" t="s">
        <v>2467</v>
      </c>
      <c r="G398" s="22">
        <v>0.91</v>
      </c>
      <c r="H398" s="17" t="s">
        <v>508</v>
      </c>
      <c r="I398" s="17" t="s">
        <v>27</v>
      </c>
      <c r="J398" s="17" t="s">
        <v>27</v>
      </c>
      <c r="K398" s="17" t="s">
        <v>1808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15">
        <v>46022</v>
      </c>
      <c r="B399" s="30"/>
      <c r="C399" s="30" t="s">
        <v>2480</v>
      </c>
      <c r="D399" s="15">
        <v>45980</v>
      </c>
      <c r="E399" s="2" t="s">
        <v>2481</v>
      </c>
      <c r="F399" s="2" t="s">
        <v>2482</v>
      </c>
      <c r="G399" s="22">
        <v>180</v>
      </c>
      <c r="H399" s="17" t="s">
        <v>18</v>
      </c>
      <c r="I399" s="17" t="s">
        <v>27</v>
      </c>
      <c r="J399" s="17" t="s">
        <v>27</v>
      </c>
      <c r="K399" s="17" t="s">
        <v>1808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15">
        <v>46022</v>
      </c>
      <c r="B400" s="30"/>
      <c r="C400" s="30" t="s">
        <v>2483</v>
      </c>
      <c r="D400" s="15">
        <v>45996</v>
      </c>
      <c r="E400" s="2" t="s">
        <v>2484</v>
      </c>
      <c r="F400" s="2" t="s">
        <v>2485</v>
      </c>
      <c r="G400" s="22">
        <v>4.99</v>
      </c>
      <c r="H400" s="17" t="s">
        <v>508</v>
      </c>
      <c r="I400" s="17" t="s">
        <v>27</v>
      </c>
      <c r="J400" s="17" t="s">
        <v>27</v>
      </c>
      <c r="K400" s="17" t="s">
        <v>1808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15">
        <v>46022</v>
      </c>
      <c r="B401" s="30"/>
      <c r="C401" s="30" t="s">
        <v>2486</v>
      </c>
      <c r="D401" s="15">
        <v>45979</v>
      </c>
      <c r="E401" s="2" t="s">
        <v>2487</v>
      </c>
      <c r="F401" s="2" t="s">
        <v>2488</v>
      </c>
      <c r="G401" s="22">
        <v>396.94</v>
      </c>
      <c r="H401" s="17" t="s">
        <v>18</v>
      </c>
      <c r="I401" s="17" t="s">
        <v>27</v>
      </c>
      <c r="J401" s="17" t="s">
        <v>27</v>
      </c>
      <c r="K401" s="17" t="s">
        <v>1808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15">
        <v>46022</v>
      </c>
      <c r="B402" s="30"/>
      <c r="C402" s="30" t="s">
        <v>2489</v>
      </c>
      <c r="D402" s="15">
        <v>45999</v>
      </c>
      <c r="E402" s="2" t="s">
        <v>2490</v>
      </c>
      <c r="F402" s="2" t="s">
        <v>2491</v>
      </c>
      <c r="G402" s="22">
        <v>9.98</v>
      </c>
      <c r="H402" s="17" t="s">
        <v>499</v>
      </c>
      <c r="I402" s="17" t="s">
        <v>27</v>
      </c>
      <c r="J402" s="17" t="s">
        <v>27</v>
      </c>
      <c r="K402" s="17" t="s">
        <v>1808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15">
        <v>46022</v>
      </c>
      <c r="B403" s="30"/>
      <c r="C403" s="30" t="s">
        <v>2492</v>
      </c>
      <c r="D403" s="15">
        <v>45979</v>
      </c>
      <c r="E403" s="2" t="s">
        <v>2493</v>
      </c>
      <c r="F403" s="2" t="s">
        <v>2494</v>
      </c>
      <c r="G403" s="22">
        <v>0.6</v>
      </c>
      <c r="H403" s="17" t="s">
        <v>499</v>
      </c>
      <c r="I403" s="17" t="s">
        <v>27</v>
      </c>
      <c r="J403" s="17" t="s">
        <v>27</v>
      </c>
      <c r="K403" s="17" t="s">
        <v>1808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15">
        <v>46022</v>
      </c>
      <c r="B404" s="30"/>
      <c r="C404" s="30" t="s">
        <v>2495</v>
      </c>
      <c r="D404" s="15">
        <v>45995</v>
      </c>
      <c r="E404" s="2" t="s">
        <v>2496</v>
      </c>
      <c r="F404" s="2" t="s">
        <v>2497</v>
      </c>
      <c r="G404" s="22">
        <v>65.02</v>
      </c>
      <c r="H404" s="17" t="s">
        <v>499</v>
      </c>
      <c r="I404" s="17" t="s">
        <v>27</v>
      </c>
      <c r="J404" s="17" t="s">
        <v>27</v>
      </c>
      <c r="K404" s="17" t="s">
        <v>1808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15">
        <v>46022</v>
      </c>
      <c r="B405" s="30"/>
      <c r="C405" s="30" t="s">
        <v>2498</v>
      </c>
      <c r="D405" s="15">
        <v>45927</v>
      </c>
      <c r="E405" s="2" t="s">
        <v>2499</v>
      </c>
      <c r="F405" s="2" t="s">
        <v>2500</v>
      </c>
      <c r="G405" s="22">
        <v>10</v>
      </c>
      <c r="H405" s="17" t="s">
        <v>499</v>
      </c>
      <c r="I405" s="17" t="s">
        <v>27</v>
      </c>
      <c r="J405" s="17" t="s">
        <v>27</v>
      </c>
      <c r="K405" s="17" t="s">
        <v>1808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15">
        <v>46022</v>
      </c>
      <c r="B406" s="30"/>
      <c r="C406" s="30" t="s">
        <v>2501</v>
      </c>
      <c r="D406" s="15">
        <v>45970</v>
      </c>
      <c r="E406" s="2" t="s">
        <v>2502</v>
      </c>
      <c r="F406" s="2" t="s">
        <v>2503</v>
      </c>
      <c r="G406" s="22">
        <v>154.06</v>
      </c>
      <c r="H406" s="17" t="s">
        <v>508</v>
      </c>
      <c r="I406" s="17" t="s">
        <v>27</v>
      </c>
      <c r="J406" s="17" t="s">
        <v>27</v>
      </c>
      <c r="K406" s="17" t="s">
        <v>1808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15">
        <v>46022</v>
      </c>
      <c r="B407" s="30"/>
      <c r="C407" s="30" t="s">
        <v>2504</v>
      </c>
      <c r="D407" s="15">
        <v>45928</v>
      </c>
      <c r="E407" s="2" t="s">
        <v>2505</v>
      </c>
      <c r="F407" s="2" t="s">
        <v>2506</v>
      </c>
      <c r="G407" s="22">
        <v>7.99</v>
      </c>
      <c r="H407" s="17" t="s">
        <v>499</v>
      </c>
      <c r="I407" s="17" t="s">
        <v>27</v>
      </c>
      <c r="J407" s="17" t="s">
        <v>27</v>
      </c>
      <c r="K407" s="17" t="s">
        <v>1808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15">
        <v>46022</v>
      </c>
      <c r="B408" s="30"/>
      <c r="C408" s="30" t="s">
        <v>2504</v>
      </c>
      <c r="D408" s="15">
        <v>45961</v>
      </c>
      <c r="E408" s="2" t="s">
        <v>2507</v>
      </c>
      <c r="F408" s="2" t="s">
        <v>2508</v>
      </c>
      <c r="G408" s="22">
        <v>6.2</v>
      </c>
      <c r="H408" s="17" t="s">
        <v>499</v>
      </c>
      <c r="I408" s="17" t="s">
        <v>27</v>
      </c>
      <c r="J408" s="17" t="s">
        <v>27</v>
      </c>
      <c r="K408" s="17" t="s">
        <v>1808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15">
        <v>46022</v>
      </c>
      <c r="B409" s="30"/>
      <c r="C409" s="30" t="s">
        <v>2509</v>
      </c>
      <c r="D409" s="15">
        <v>45772</v>
      </c>
      <c r="E409" s="2" t="s">
        <v>2510</v>
      </c>
      <c r="F409" s="2" t="s">
        <v>2511</v>
      </c>
      <c r="G409" s="22">
        <v>10</v>
      </c>
      <c r="H409" s="17" t="s">
        <v>499</v>
      </c>
      <c r="I409" s="17" t="s">
        <v>500</v>
      </c>
      <c r="J409" s="17" t="s">
        <v>27</v>
      </c>
      <c r="K409" s="17" t="s">
        <v>1828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15">
        <v>46022</v>
      </c>
      <c r="B410" s="30"/>
      <c r="C410" s="30" t="s">
        <v>2512</v>
      </c>
      <c r="D410" s="15">
        <v>45901</v>
      </c>
      <c r="E410" s="2" t="s">
        <v>2513</v>
      </c>
      <c r="F410" s="22" t="s">
        <v>2514</v>
      </c>
      <c r="G410" s="22">
        <v>10</v>
      </c>
      <c r="H410" s="17" t="s">
        <v>499</v>
      </c>
      <c r="I410" s="17" t="s">
        <v>27</v>
      </c>
      <c r="J410" s="17" t="s">
        <v>27</v>
      </c>
      <c r="K410" s="17" t="s">
        <v>1808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15">
        <v>46022</v>
      </c>
      <c r="B411" s="30"/>
      <c r="C411" s="30" t="s">
        <v>2515</v>
      </c>
      <c r="D411" s="15">
        <v>45931</v>
      </c>
      <c r="E411" s="2" t="s">
        <v>2516</v>
      </c>
      <c r="F411" s="2" t="s">
        <v>2517</v>
      </c>
      <c r="G411" s="22">
        <v>7.99</v>
      </c>
      <c r="H411" s="17" t="s">
        <v>508</v>
      </c>
      <c r="I411" s="17" t="s">
        <v>27</v>
      </c>
      <c r="J411" s="17" t="s">
        <v>27</v>
      </c>
      <c r="K411" s="17" t="s">
        <v>1808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15">
        <v>46022</v>
      </c>
      <c r="B412" s="30"/>
      <c r="C412" s="30" t="s">
        <v>2518</v>
      </c>
      <c r="D412" s="15">
        <v>45996</v>
      </c>
      <c r="E412" s="2" t="s">
        <v>2519</v>
      </c>
      <c r="F412" s="2" t="s">
        <v>2520</v>
      </c>
      <c r="G412" s="22">
        <v>10</v>
      </c>
      <c r="H412" s="17" t="s">
        <v>508</v>
      </c>
      <c r="I412" s="17" t="s">
        <v>27</v>
      </c>
      <c r="J412" s="17" t="s">
        <v>27</v>
      </c>
      <c r="K412" s="17" t="s">
        <v>1808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15">
        <v>46022</v>
      </c>
      <c r="B413" s="30"/>
      <c r="C413" s="30" t="s">
        <v>2521</v>
      </c>
      <c r="D413" s="15">
        <v>45951</v>
      </c>
      <c r="E413" s="2" t="s">
        <v>2522</v>
      </c>
      <c r="F413" s="2" t="s">
        <v>2523</v>
      </c>
      <c r="G413" s="22">
        <v>18</v>
      </c>
      <c r="H413" s="17" t="s">
        <v>508</v>
      </c>
      <c r="I413" s="17" t="s">
        <v>27</v>
      </c>
      <c r="J413" s="17" t="s">
        <v>27</v>
      </c>
      <c r="K413" s="17" t="s">
        <v>1808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15">
        <v>46022</v>
      </c>
      <c r="B414" s="30"/>
      <c r="C414" s="30" t="s">
        <v>2524</v>
      </c>
      <c r="D414" s="15">
        <v>46010</v>
      </c>
      <c r="E414" s="2" t="s">
        <v>2525</v>
      </c>
      <c r="F414" s="2" t="s">
        <v>2526</v>
      </c>
      <c r="G414" s="22">
        <v>69</v>
      </c>
      <c r="H414" s="17" t="s">
        <v>508</v>
      </c>
      <c r="I414" s="17" t="s">
        <v>27</v>
      </c>
      <c r="J414" s="17" t="s">
        <v>27</v>
      </c>
      <c r="K414" s="17" t="s">
        <v>1808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15">
        <v>46022</v>
      </c>
      <c r="B415" s="30"/>
      <c r="C415" s="30" t="s">
        <v>1060</v>
      </c>
      <c r="D415" s="15">
        <v>46009</v>
      </c>
      <c r="E415" s="2" t="s">
        <v>2527</v>
      </c>
      <c r="F415" s="2" t="s">
        <v>2528</v>
      </c>
      <c r="G415" s="22">
        <v>16.33</v>
      </c>
      <c r="H415" s="17" t="s">
        <v>508</v>
      </c>
      <c r="I415" s="17" t="s">
        <v>27</v>
      </c>
      <c r="J415" s="17" t="s">
        <v>27</v>
      </c>
      <c r="K415" s="17" t="s">
        <v>1808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15">
        <v>46022</v>
      </c>
      <c r="B416" s="30"/>
      <c r="C416" s="30" t="s">
        <v>2529</v>
      </c>
      <c r="D416" s="15">
        <v>45994</v>
      </c>
      <c r="E416" s="2" t="s">
        <v>2530</v>
      </c>
      <c r="F416" s="2" t="s">
        <v>2531</v>
      </c>
      <c r="G416" s="22">
        <v>35</v>
      </c>
      <c r="H416" s="17" t="s">
        <v>525</v>
      </c>
      <c r="I416" s="17" t="s">
        <v>27</v>
      </c>
      <c r="J416" s="17" t="s">
        <v>27</v>
      </c>
      <c r="K416" s="17" t="s">
        <v>1808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15">
        <v>46022</v>
      </c>
      <c r="B417" s="30"/>
      <c r="C417" s="30" t="s">
        <v>1235</v>
      </c>
      <c r="D417" s="15">
        <v>45993</v>
      </c>
      <c r="E417" s="2" t="s">
        <v>2532</v>
      </c>
      <c r="F417" s="2" t="s">
        <v>2533</v>
      </c>
      <c r="G417" s="22">
        <v>0.87</v>
      </c>
      <c r="H417" s="17" t="s">
        <v>508</v>
      </c>
      <c r="I417" s="17" t="s">
        <v>27</v>
      </c>
      <c r="J417" s="17" t="s">
        <v>27</v>
      </c>
      <c r="K417" s="17" t="s">
        <v>1808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15">
        <v>46022</v>
      </c>
      <c r="B418" s="30"/>
      <c r="C418" s="30" t="s">
        <v>1235</v>
      </c>
      <c r="D418" s="15">
        <v>46000</v>
      </c>
      <c r="E418" s="2" t="s">
        <v>2534</v>
      </c>
      <c r="F418" s="2" t="s">
        <v>2533</v>
      </c>
      <c r="G418" s="22">
        <v>0.57</v>
      </c>
      <c r="H418" s="17" t="s">
        <v>508</v>
      </c>
      <c r="I418" s="17" t="s">
        <v>27</v>
      </c>
      <c r="J418" s="17" t="s">
        <v>27</v>
      </c>
      <c r="K418" s="17" t="s">
        <v>1808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15">
        <v>46022</v>
      </c>
      <c r="B419" s="30"/>
      <c r="C419" s="30" t="s">
        <v>2535</v>
      </c>
      <c r="D419" s="15">
        <v>45872</v>
      </c>
      <c r="E419" s="2" t="s">
        <v>2536</v>
      </c>
      <c r="F419" s="2" t="s">
        <v>2537</v>
      </c>
      <c r="G419" s="22">
        <v>10</v>
      </c>
      <c r="H419" s="17" t="s">
        <v>499</v>
      </c>
      <c r="I419" s="17" t="s">
        <v>500</v>
      </c>
      <c r="J419" s="17" t="s">
        <v>27</v>
      </c>
      <c r="K419" s="17" t="s">
        <v>1828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15">
        <v>46022</v>
      </c>
      <c r="B420" s="30"/>
      <c r="C420" s="30" t="s">
        <v>2538</v>
      </c>
      <c r="D420" s="15">
        <v>45765</v>
      </c>
      <c r="E420" s="2" t="s">
        <v>2539</v>
      </c>
      <c r="F420" s="2" t="s">
        <v>2540</v>
      </c>
      <c r="G420" s="22">
        <v>10</v>
      </c>
      <c r="H420" s="17" t="s">
        <v>508</v>
      </c>
      <c r="I420" s="17" t="s">
        <v>500</v>
      </c>
      <c r="J420" s="17" t="s">
        <v>27</v>
      </c>
      <c r="K420" s="17" t="s">
        <v>1828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15">
        <v>46022</v>
      </c>
      <c r="B421" s="30"/>
      <c r="C421" s="30" t="s">
        <v>2541</v>
      </c>
      <c r="D421" s="15">
        <v>46006</v>
      </c>
      <c r="E421" s="2" t="s">
        <v>2542</v>
      </c>
      <c r="F421" s="2" t="s">
        <v>2543</v>
      </c>
      <c r="G421" s="22">
        <v>40.98</v>
      </c>
      <c r="H421" s="17" t="s">
        <v>508</v>
      </c>
      <c r="I421" s="17" t="s">
        <v>27</v>
      </c>
      <c r="J421" s="17" t="s">
        <v>27</v>
      </c>
      <c r="K421" s="17" t="s">
        <v>1808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15">
        <v>46022</v>
      </c>
      <c r="B422" s="30"/>
      <c r="C422" s="30" t="s">
        <v>681</v>
      </c>
      <c r="D422" s="15">
        <v>45942</v>
      </c>
      <c r="E422" s="2" t="s">
        <v>2544</v>
      </c>
      <c r="F422" s="2" t="s">
        <v>2545</v>
      </c>
      <c r="G422" s="22">
        <v>6.58</v>
      </c>
      <c r="H422" s="17" t="s">
        <v>508</v>
      </c>
      <c r="I422" s="17" t="s">
        <v>27</v>
      </c>
      <c r="J422" s="17" t="s">
        <v>27</v>
      </c>
      <c r="K422" s="17" t="s">
        <v>1808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15">
        <v>46022</v>
      </c>
      <c r="B423" s="30"/>
      <c r="C423" s="30" t="s">
        <v>681</v>
      </c>
      <c r="D423" s="15">
        <v>45964</v>
      </c>
      <c r="E423" s="2" t="s">
        <v>2546</v>
      </c>
      <c r="F423" s="2" t="s">
        <v>2545</v>
      </c>
      <c r="G423" s="22">
        <v>7.12</v>
      </c>
      <c r="H423" s="17" t="s">
        <v>508</v>
      </c>
      <c r="I423" s="17" t="s">
        <v>27</v>
      </c>
      <c r="J423" s="17" t="s">
        <v>27</v>
      </c>
      <c r="K423" s="17" t="s">
        <v>1808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15">
        <v>46022</v>
      </c>
      <c r="B424" s="30"/>
      <c r="C424" s="30" t="s">
        <v>681</v>
      </c>
      <c r="D424" s="15">
        <v>45987</v>
      </c>
      <c r="E424" s="2" t="s">
        <v>1382</v>
      </c>
      <c r="F424" s="2" t="s">
        <v>2545</v>
      </c>
      <c r="G424" s="22">
        <v>2.52</v>
      </c>
      <c r="H424" s="17" t="s">
        <v>508</v>
      </c>
      <c r="I424" s="17" t="s">
        <v>27</v>
      </c>
      <c r="J424" s="17" t="s">
        <v>27</v>
      </c>
      <c r="K424" s="17" t="s">
        <v>1808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15">
        <v>46022</v>
      </c>
      <c r="B425" s="30"/>
      <c r="C425" s="30" t="s">
        <v>2547</v>
      </c>
      <c r="D425" s="15">
        <v>45961</v>
      </c>
      <c r="E425" s="2" t="s">
        <v>2548</v>
      </c>
      <c r="F425" s="2" t="s">
        <v>2549</v>
      </c>
      <c r="G425" s="22">
        <v>27</v>
      </c>
      <c r="H425" s="17" t="s">
        <v>499</v>
      </c>
      <c r="I425" s="17" t="s">
        <v>27</v>
      </c>
      <c r="J425" s="17" t="s">
        <v>27</v>
      </c>
      <c r="K425" s="17" t="s">
        <v>1808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15">
        <v>46022</v>
      </c>
      <c r="B426" s="30"/>
      <c r="C426" s="30" t="s">
        <v>2550</v>
      </c>
      <c r="D426" s="15">
        <v>45983</v>
      </c>
      <c r="E426" s="2" t="s">
        <v>2551</v>
      </c>
      <c r="F426" s="65" t="s">
        <v>2552</v>
      </c>
      <c r="G426" s="22">
        <v>5.99</v>
      </c>
      <c r="H426" s="17" t="s">
        <v>499</v>
      </c>
      <c r="I426" s="17" t="s">
        <v>27</v>
      </c>
      <c r="J426" s="17" t="s">
        <v>27</v>
      </c>
      <c r="K426" s="17" t="s">
        <v>1808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15">
        <v>46022</v>
      </c>
      <c r="B427" s="30"/>
      <c r="C427" s="30" t="s">
        <v>2067</v>
      </c>
      <c r="D427" s="15">
        <v>45959</v>
      </c>
      <c r="E427" s="2" t="s">
        <v>2553</v>
      </c>
      <c r="F427" s="2" t="s">
        <v>2554</v>
      </c>
      <c r="G427" s="22">
        <v>0.68</v>
      </c>
      <c r="H427" s="17" t="s">
        <v>508</v>
      </c>
      <c r="I427" s="17" t="s">
        <v>27</v>
      </c>
      <c r="J427" s="17" t="s">
        <v>27</v>
      </c>
      <c r="K427" s="17" t="s">
        <v>1808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15">
        <v>46022</v>
      </c>
      <c r="B428" s="30"/>
      <c r="C428" s="30" t="s">
        <v>2067</v>
      </c>
      <c r="D428" s="15">
        <v>45968</v>
      </c>
      <c r="E428" s="2" t="s">
        <v>2555</v>
      </c>
      <c r="F428" s="2" t="s">
        <v>2554</v>
      </c>
      <c r="G428" s="22">
        <v>4.83</v>
      </c>
      <c r="H428" s="17" t="s">
        <v>508</v>
      </c>
      <c r="I428" s="17" t="s">
        <v>27</v>
      </c>
      <c r="J428" s="17" t="s">
        <v>27</v>
      </c>
      <c r="K428" s="17" t="s">
        <v>1808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15">
        <v>46022</v>
      </c>
      <c r="B429" s="30"/>
      <c r="C429" s="30" t="s">
        <v>2067</v>
      </c>
      <c r="D429" s="15">
        <v>45996</v>
      </c>
      <c r="E429" s="2" t="s">
        <v>2556</v>
      </c>
      <c r="F429" s="2" t="s">
        <v>2554</v>
      </c>
      <c r="G429" s="22">
        <v>2.69</v>
      </c>
      <c r="H429" s="17" t="s">
        <v>508</v>
      </c>
      <c r="I429" s="17" t="s">
        <v>27</v>
      </c>
      <c r="J429" s="17" t="s">
        <v>27</v>
      </c>
      <c r="K429" s="17" t="s">
        <v>1808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15">
        <v>46022</v>
      </c>
      <c r="B430" s="30"/>
      <c r="C430" s="30" t="s">
        <v>2067</v>
      </c>
      <c r="D430" s="15">
        <v>46002</v>
      </c>
      <c r="E430" s="2" t="s">
        <v>2557</v>
      </c>
      <c r="F430" s="2" t="s">
        <v>2554</v>
      </c>
      <c r="G430" s="22">
        <v>7</v>
      </c>
      <c r="H430" s="17" t="s">
        <v>508</v>
      </c>
      <c r="I430" s="17" t="s">
        <v>27</v>
      </c>
      <c r="J430" s="17" t="s">
        <v>27</v>
      </c>
      <c r="K430" s="17" t="s">
        <v>1808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15">
        <v>46022</v>
      </c>
      <c r="B431" s="30"/>
      <c r="C431" s="30" t="s">
        <v>2067</v>
      </c>
      <c r="D431" s="15">
        <v>46010</v>
      </c>
      <c r="E431" s="2" t="s">
        <v>2558</v>
      </c>
      <c r="F431" s="2" t="s">
        <v>2554</v>
      </c>
      <c r="G431" s="22">
        <v>2</v>
      </c>
      <c r="H431" s="17" t="s">
        <v>508</v>
      </c>
      <c r="I431" s="17" t="s">
        <v>27</v>
      </c>
      <c r="J431" s="17" t="s">
        <v>27</v>
      </c>
      <c r="K431" s="17" t="s">
        <v>1808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15">
        <v>46022</v>
      </c>
      <c r="B432" s="30"/>
      <c r="C432" s="30" t="s">
        <v>2559</v>
      </c>
      <c r="D432" s="15">
        <v>46003</v>
      </c>
      <c r="E432" s="2" t="s">
        <v>2560</v>
      </c>
      <c r="F432" s="2" t="s">
        <v>2561</v>
      </c>
      <c r="G432" s="22">
        <v>10</v>
      </c>
      <c r="H432" s="17" t="s">
        <v>499</v>
      </c>
      <c r="I432" s="17" t="s">
        <v>27</v>
      </c>
      <c r="J432" s="17" t="s">
        <v>27</v>
      </c>
      <c r="K432" s="17" t="s">
        <v>1808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15">
        <v>46022</v>
      </c>
      <c r="B433" s="30"/>
      <c r="C433" s="30" t="s">
        <v>2562</v>
      </c>
      <c r="D433" s="15">
        <v>45983</v>
      </c>
      <c r="E433" s="2" t="s">
        <v>2563</v>
      </c>
      <c r="F433" s="2" t="s">
        <v>2564</v>
      </c>
      <c r="G433" s="22">
        <v>67.64</v>
      </c>
      <c r="H433" s="17" t="s">
        <v>508</v>
      </c>
      <c r="I433" s="17" t="s">
        <v>27</v>
      </c>
      <c r="J433" s="17" t="s">
        <v>27</v>
      </c>
      <c r="K433" s="17" t="s">
        <v>1808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15">
        <v>46022</v>
      </c>
      <c r="B434" s="30"/>
      <c r="C434" s="30" t="s">
        <v>2565</v>
      </c>
      <c r="D434" s="15">
        <v>45993</v>
      </c>
      <c r="E434" s="2" t="s">
        <v>2566</v>
      </c>
      <c r="F434" s="2" t="s">
        <v>2567</v>
      </c>
      <c r="G434" s="22">
        <v>10</v>
      </c>
      <c r="H434" s="17" t="s">
        <v>525</v>
      </c>
      <c r="I434" s="17" t="s">
        <v>27</v>
      </c>
      <c r="J434" s="17" t="s">
        <v>27</v>
      </c>
      <c r="K434" s="17" t="s">
        <v>1808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15">
        <v>46022</v>
      </c>
      <c r="B435" s="30"/>
      <c r="C435" s="30" t="s">
        <v>2568</v>
      </c>
      <c r="D435" s="15">
        <v>45983</v>
      </c>
      <c r="E435" s="2" t="s">
        <v>2569</v>
      </c>
      <c r="F435" s="33" t="s">
        <v>2570</v>
      </c>
      <c r="G435" s="22">
        <v>5.12</v>
      </c>
      <c r="H435" s="17" t="s">
        <v>499</v>
      </c>
      <c r="I435" s="17" t="s">
        <v>27</v>
      </c>
      <c r="J435" s="17" t="s">
        <v>27</v>
      </c>
      <c r="K435" s="17" t="s">
        <v>1808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15">
        <v>46022</v>
      </c>
      <c r="B436" s="30"/>
      <c r="C436" s="30" t="s">
        <v>2571</v>
      </c>
      <c r="D436" s="15">
        <v>45777</v>
      </c>
      <c r="E436" s="2" t="s">
        <v>2572</v>
      </c>
      <c r="F436" s="33" t="s">
        <v>2573</v>
      </c>
      <c r="G436" s="22">
        <v>9.1</v>
      </c>
      <c r="H436" s="17" t="s">
        <v>499</v>
      </c>
      <c r="I436" s="17" t="s">
        <v>500</v>
      </c>
      <c r="J436" s="17" t="s">
        <v>27</v>
      </c>
      <c r="K436" s="17" t="s">
        <v>1828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15">
        <v>46022</v>
      </c>
      <c r="B437" s="30"/>
      <c r="C437" s="30" t="s">
        <v>2571</v>
      </c>
      <c r="D437" s="15">
        <v>45864</v>
      </c>
      <c r="E437" s="2" t="s">
        <v>2574</v>
      </c>
      <c r="F437" s="33" t="s">
        <v>2573</v>
      </c>
      <c r="G437" s="22">
        <v>1.04</v>
      </c>
      <c r="H437" s="17" t="s">
        <v>499</v>
      </c>
      <c r="I437" s="17" t="s">
        <v>500</v>
      </c>
      <c r="J437" s="17" t="s">
        <v>27</v>
      </c>
      <c r="K437" s="17" t="s">
        <v>1828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15">
        <v>46022</v>
      </c>
      <c r="B438" s="30"/>
      <c r="C438" s="30" t="s">
        <v>1379</v>
      </c>
      <c r="D438" s="15">
        <v>45993</v>
      </c>
      <c r="E438" s="2" t="s">
        <v>2575</v>
      </c>
      <c r="F438" s="33" t="s">
        <v>2576</v>
      </c>
      <c r="G438" s="22">
        <v>6.48</v>
      </c>
      <c r="H438" s="17" t="s">
        <v>508</v>
      </c>
      <c r="I438" s="17" t="s">
        <v>27</v>
      </c>
      <c r="J438" s="17" t="s">
        <v>27</v>
      </c>
      <c r="K438" s="17" t="s">
        <v>1808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15">
        <v>46022</v>
      </c>
      <c r="B439" s="30"/>
      <c r="C439" s="30" t="s">
        <v>1379</v>
      </c>
      <c r="D439" s="15">
        <v>46004</v>
      </c>
      <c r="E439" s="2" t="s">
        <v>2577</v>
      </c>
      <c r="F439" s="33" t="s">
        <v>2576</v>
      </c>
      <c r="G439" s="22">
        <v>18.5</v>
      </c>
      <c r="H439" s="17" t="s">
        <v>508</v>
      </c>
      <c r="I439" s="17" t="s">
        <v>27</v>
      </c>
      <c r="J439" s="17" t="s">
        <v>27</v>
      </c>
      <c r="K439" s="17" t="s">
        <v>1808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15">
        <v>46022</v>
      </c>
      <c r="B440" s="30"/>
      <c r="C440" s="30" t="s">
        <v>592</v>
      </c>
      <c r="D440" s="15">
        <v>45850</v>
      </c>
      <c r="E440" s="2" t="s">
        <v>2124</v>
      </c>
      <c r="F440" s="2" t="s">
        <v>2578</v>
      </c>
      <c r="G440" s="22">
        <v>1.85</v>
      </c>
      <c r="H440" s="17" t="s">
        <v>525</v>
      </c>
      <c r="I440" s="17" t="s">
        <v>500</v>
      </c>
      <c r="J440" s="17" t="s">
        <v>27</v>
      </c>
      <c r="K440" s="17" t="s">
        <v>1828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15">
        <v>46022</v>
      </c>
      <c r="B441" s="30"/>
      <c r="C441" s="30" t="s">
        <v>592</v>
      </c>
      <c r="D441" s="15">
        <v>45923</v>
      </c>
      <c r="E441" s="2" t="s">
        <v>593</v>
      </c>
      <c r="F441" s="2" t="s">
        <v>2578</v>
      </c>
      <c r="G441" s="22">
        <v>50</v>
      </c>
      <c r="H441" s="17" t="s">
        <v>525</v>
      </c>
      <c r="I441" s="17" t="s">
        <v>27</v>
      </c>
      <c r="J441" s="17" t="s">
        <v>27</v>
      </c>
      <c r="K441" s="17" t="s">
        <v>1808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15">
        <v>46022</v>
      </c>
      <c r="B442" s="30"/>
      <c r="C442" s="30" t="s">
        <v>2579</v>
      </c>
      <c r="D442" s="15">
        <v>45983</v>
      </c>
      <c r="E442" s="2" t="s">
        <v>2580</v>
      </c>
      <c r="F442" s="2" t="s">
        <v>2581</v>
      </c>
      <c r="G442" s="22">
        <v>1.91</v>
      </c>
      <c r="H442" s="17" t="s">
        <v>499</v>
      </c>
      <c r="I442" s="17" t="s">
        <v>27</v>
      </c>
      <c r="J442" s="17" t="s">
        <v>27</v>
      </c>
      <c r="K442" s="17" t="s">
        <v>1808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15">
        <v>46022</v>
      </c>
      <c r="B443" s="30"/>
      <c r="C443" s="30" t="s">
        <v>2579</v>
      </c>
      <c r="D443" s="15">
        <v>45990</v>
      </c>
      <c r="E443" s="2" t="s">
        <v>2582</v>
      </c>
      <c r="F443" s="2" t="s">
        <v>2581</v>
      </c>
      <c r="G443" s="22">
        <v>6.64</v>
      </c>
      <c r="H443" s="17" t="s">
        <v>499</v>
      </c>
      <c r="I443" s="17" t="s">
        <v>27</v>
      </c>
      <c r="J443" s="17" t="s">
        <v>27</v>
      </c>
      <c r="K443" s="17" t="s">
        <v>1808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15">
        <v>46022</v>
      </c>
      <c r="B444" s="30"/>
      <c r="C444" s="30" t="s">
        <v>2579</v>
      </c>
      <c r="D444" s="15">
        <v>46000</v>
      </c>
      <c r="E444" s="2" t="s">
        <v>2583</v>
      </c>
      <c r="F444" s="2" t="s">
        <v>2581</v>
      </c>
      <c r="G444" s="22">
        <v>5</v>
      </c>
      <c r="H444" s="17" t="s">
        <v>499</v>
      </c>
      <c r="I444" s="17" t="s">
        <v>27</v>
      </c>
      <c r="J444" s="17" t="s">
        <v>27</v>
      </c>
      <c r="K444" s="17" t="s">
        <v>1808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15">
        <v>46022</v>
      </c>
      <c r="B445" s="30"/>
      <c r="C445" s="30" t="s">
        <v>2584</v>
      </c>
      <c r="D445" s="15">
        <v>45954</v>
      </c>
      <c r="E445" s="2" t="s">
        <v>2585</v>
      </c>
      <c r="F445" s="33" t="s">
        <v>2586</v>
      </c>
      <c r="G445" s="22">
        <v>15</v>
      </c>
      <c r="H445" s="17" t="s">
        <v>508</v>
      </c>
      <c r="I445" s="17" t="s">
        <v>27</v>
      </c>
      <c r="J445" s="17" t="s">
        <v>27</v>
      </c>
      <c r="K445" s="17" t="s">
        <v>1808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15">
        <v>46022</v>
      </c>
      <c r="B446" s="30"/>
      <c r="C446" s="30" t="s">
        <v>1809</v>
      </c>
      <c r="D446" s="15">
        <v>46002</v>
      </c>
      <c r="E446" s="2" t="s">
        <v>2587</v>
      </c>
      <c r="F446" s="2" t="s">
        <v>2588</v>
      </c>
      <c r="G446" s="22">
        <v>19.71</v>
      </c>
      <c r="H446" s="17" t="s">
        <v>508</v>
      </c>
      <c r="I446" s="17" t="s">
        <v>27</v>
      </c>
      <c r="J446" s="17" t="s">
        <v>27</v>
      </c>
      <c r="K446" s="17" t="s">
        <v>1808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15">
        <v>46022</v>
      </c>
      <c r="B447" s="30"/>
      <c r="C447" s="30" t="s">
        <v>2589</v>
      </c>
      <c r="D447" s="15">
        <v>45996</v>
      </c>
      <c r="E447" s="2" t="s">
        <v>2590</v>
      </c>
      <c r="F447" s="2" t="s">
        <v>2591</v>
      </c>
      <c r="G447" s="22">
        <v>35</v>
      </c>
      <c r="H447" s="17" t="s">
        <v>508</v>
      </c>
      <c r="I447" s="17" t="s">
        <v>27</v>
      </c>
      <c r="J447" s="17" t="s">
        <v>27</v>
      </c>
      <c r="K447" s="17" t="s">
        <v>1808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15">
        <v>46022</v>
      </c>
      <c r="B448" s="30"/>
      <c r="C448" s="30" t="s">
        <v>2276</v>
      </c>
      <c r="D448" s="15">
        <v>45984</v>
      </c>
      <c r="E448" s="2" t="s">
        <v>2592</v>
      </c>
      <c r="F448" s="2" t="s">
        <v>2593</v>
      </c>
      <c r="G448" s="22">
        <v>131.84</v>
      </c>
      <c r="H448" s="17" t="s">
        <v>499</v>
      </c>
      <c r="I448" s="17" t="s">
        <v>27</v>
      </c>
      <c r="J448" s="17" t="s">
        <v>27</v>
      </c>
      <c r="K448" s="17" t="s">
        <v>1808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15">
        <v>46022</v>
      </c>
      <c r="B449" s="30"/>
      <c r="C449" s="30" t="s">
        <v>2594</v>
      </c>
      <c r="D449" s="15">
        <v>46012</v>
      </c>
      <c r="E449" s="2" t="s">
        <v>2595</v>
      </c>
      <c r="F449" s="2" t="s">
        <v>2596</v>
      </c>
      <c r="G449" s="22">
        <v>3.92</v>
      </c>
      <c r="H449" s="17" t="s">
        <v>499</v>
      </c>
      <c r="I449" s="17" t="s">
        <v>27</v>
      </c>
      <c r="J449" s="17" t="s">
        <v>27</v>
      </c>
      <c r="K449" s="17" t="s">
        <v>1808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15">
        <v>46022</v>
      </c>
      <c r="B450" s="68"/>
      <c r="C450" s="68">
        <v>46022</v>
      </c>
      <c r="D450" s="15">
        <v>45989</v>
      </c>
      <c r="E450" s="2" t="s">
        <v>2597</v>
      </c>
      <c r="F450" s="2" t="s">
        <v>2598</v>
      </c>
      <c r="G450" s="22">
        <v>10</v>
      </c>
      <c r="H450" s="17" t="s">
        <v>499</v>
      </c>
      <c r="I450" s="17" t="s">
        <v>27</v>
      </c>
      <c r="J450" s="17" t="s">
        <v>27</v>
      </c>
      <c r="K450" s="17" t="s">
        <v>1808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15">
        <v>46022</v>
      </c>
      <c r="B451" s="30"/>
      <c r="C451" s="30" t="s">
        <v>2599</v>
      </c>
      <c r="D451" s="15">
        <v>45994</v>
      </c>
      <c r="E451" s="2" t="s">
        <v>2600</v>
      </c>
      <c r="F451" s="2" t="s">
        <v>2601</v>
      </c>
      <c r="G451" s="22">
        <v>24</v>
      </c>
      <c r="H451" s="17" t="s">
        <v>508</v>
      </c>
      <c r="I451" s="17" t="s">
        <v>27</v>
      </c>
      <c r="J451" s="17" t="s">
        <v>27</v>
      </c>
      <c r="K451" s="17" t="s">
        <v>1808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15">
        <v>46022</v>
      </c>
      <c r="B452" s="30"/>
      <c r="C452" s="30" t="s">
        <v>2602</v>
      </c>
      <c r="D452" s="15">
        <v>45772</v>
      </c>
      <c r="E452" s="2" t="s">
        <v>2603</v>
      </c>
      <c r="F452" s="2" t="s">
        <v>2604</v>
      </c>
      <c r="G452" s="22">
        <v>1.13</v>
      </c>
      <c r="H452" s="17" t="s">
        <v>508</v>
      </c>
      <c r="I452" s="17" t="s">
        <v>500</v>
      </c>
      <c r="J452" s="17" t="s">
        <v>27</v>
      </c>
      <c r="K452" s="17" t="s">
        <v>1828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15">
        <v>46022</v>
      </c>
      <c r="B453" s="30"/>
      <c r="C453" s="30" t="s">
        <v>2602</v>
      </c>
      <c r="D453" s="15">
        <v>45949</v>
      </c>
      <c r="E453" s="2" t="s">
        <v>2605</v>
      </c>
      <c r="F453" s="2" t="s">
        <v>2604</v>
      </c>
      <c r="G453" s="22">
        <v>2</v>
      </c>
      <c r="H453" s="17" t="s">
        <v>508</v>
      </c>
      <c r="I453" s="17" t="s">
        <v>27</v>
      </c>
      <c r="J453" s="17" t="s">
        <v>27</v>
      </c>
      <c r="K453" s="17" t="s">
        <v>1808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15">
        <v>46022</v>
      </c>
      <c r="B454" s="30"/>
      <c r="C454" s="30" t="s">
        <v>2606</v>
      </c>
      <c r="D454" s="15">
        <v>45978</v>
      </c>
      <c r="E454" s="2" t="s">
        <v>2607</v>
      </c>
      <c r="F454" s="2" t="s">
        <v>2608</v>
      </c>
      <c r="G454" s="22">
        <v>121.85</v>
      </c>
      <c r="H454" s="17" t="s">
        <v>525</v>
      </c>
      <c r="I454" s="17" t="s">
        <v>27</v>
      </c>
      <c r="J454" s="17" t="s">
        <v>27</v>
      </c>
      <c r="K454" s="17" t="s">
        <v>1808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15">
        <v>46022</v>
      </c>
      <c r="B455" s="30"/>
      <c r="C455" s="30" t="s">
        <v>2609</v>
      </c>
      <c r="D455" s="15">
        <v>45984</v>
      </c>
      <c r="E455" s="2" t="s">
        <v>2610</v>
      </c>
      <c r="F455" s="2" t="s">
        <v>2611</v>
      </c>
      <c r="G455" s="22">
        <v>15.71</v>
      </c>
      <c r="H455" s="17" t="s">
        <v>508</v>
      </c>
      <c r="I455" s="17" t="s">
        <v>27</v>
      </c>
      <c r="J455" s="17" t="s">
        <v>27</v>
      </c>
      <c r="K455" s="17" t="s">
        <v>1808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15">
        <v>46022</v>
      </c>
      <c r="B456" s="30"/>
      <c r="C456" s="30" t="s">
        <v>2612</v>
      </c>
      <c r="D456" s="15">
        <v>45899</v>
      </c>
      <c r="E456" s="2" t="s">
        <v>2613</v>
      </c>
      <c r="F456" s="2" t="s">
        <v>2614</v>
      </c>
      <c r="G456" s="22">
        <v>6.86</v>
      </c>
      <c r="H456" s="17" t="s">
        <v>508</v>
      </c>
      <c r="I456" s="17" t="s">
        <v>27</v>
      </c>
      <c r="J456" s="17" t="s">
        <v>27</v>
      </c>
      <c r="K456" s="17" t="s">
        <v>1808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15">
        <v>46022</v>
      </c>
      <c r="B457" s="30"/>
      <c r="C457" s="30" t="s">
        <v>2615</v>
      </c>
      <c r="D457" s="15">
        <v>45999</v>
      </c>
      <c r="E457" s="2" t="s">
        <v>2616</v>
      </c>
      <c r="F457" s="2" t="s">
        <v>2617</v>
      </c>
      <c r="G457" s="22">
        <v>0.89</v>
      </c>
      <c r="H457" s="17" t="s">
        <v>508</v>
      </c>
      <c r="I457" s="17" t="s">
        <v>27</v>
      </c>
      <c r="J457" s="17" t="s">
        <v>27</v>
      </c>
      <c r="K457" s="17" t="s">
        <v>1808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15">
        <v>46022</v>
      </c>
      <c r="B458" s="30"/>
      <c r="C458" s="30" t="s">
        <v>831</v>
      </c>
      <c r="D458" s="15">
        <v>45987</v>
      </c>
      <c r="E458" s="2" t="s">
        <v>1420</v>
      </c>
      <c r="F458" s="2" t="s">
        <v>2618</v>
      </c>
      <c r="G458" s="22">
        <v>1.27</v>
      </c>
      <c r="H458" s="17" t="s">
        <v>508</v>
      </c>
      <c r="I458" s="17" t="s">
        <v>27</v>
      </c>
      <c r="J458" s="17" t="s">
        <v>27</v>
      </c>
      <c r="K458" s="17" t="s">
        <v>1808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15">
        <v>46022</v>
      </c>
      <c r="B459" s="30"/>
      <c r="C459" s="30" t="s">
        <v>831</v>
      </c>
      <c r="D459" s="15">
        <v>45998</v>
      </c>
      <c r="E459" s="2" t="s">
        <v>2619</v>
      </c>
      <c r="F459" s="2" t="s">
        <v>2618</v>
      </c>
      <c r="G459" s="22">
        <v>0.77</v>
      </c>
      <c r="H459" s="17" t="s">
        <v>508</v>
      </c>
      <c r="I459" s="17" t="s">
        <v>27</v>
      </c>
      <c r="J459" s="17" t="s">
        <v>27</v>
      </c>
      <c r="K459" s="17" t="s">
        <v>1808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15">
        <v>46022</v>
      </c>
      <c r="B460" s="30"/>
      <c r="C460" s="30" t="s">
        <v>595</v>
      </c>
      <c r="D460" s="15">
        <v>46018</v>
      </c>
      <c r="E460" s="2" t="s">
        <v>597</v>
      </c>
      <c r="F460" s="2" t="s">
        <v>2620</v>
      </c>
      <c r="G460" s="22">
        <v>6.52</v>
      </c>
      <c r="H460" s="17" t="s">
        <v>508</v>
      </c>
      <c r="I460" s="17" t="s">
        <v>27</v>
      </c>
      <c r="J460" s="17" t="s">
        <v>27</v>
      </c>
      <c r="K460" s="17" t="s">
        <v>1808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15">
        <v>46022</v>
      </c>
      <c r="B461" s="30"/>
      <c r="C461" s="30" t="s">
        <v>2621</v>
      </c>
      <c r="D461" s="15">
        <v>45985</v>
      </c>
      <c r="E461" s="2" t="s">
        <v>2622</v>
      </c>
      <c r="F461" s="2" t="s">
        <v>2623</v>
      </c>
      <c r="G461" s="22">
        <v>4.01</v>
      </c>
      <c r="H461" s="17" t="s">
        <v>508</v>
      </c>
      <c r="I461" s="17" t="s">
        <v>27</v>
      </c>
      <c r="J461" s="17" t="s">
        <v>27</v>
      </c>
      <c r="K461" s="17" t="s">
        <v>1808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15">
        <v>46022</v>
      </c>
      <c r="B462" s="30"/>
      <c r="C462" s="30" t="s">
        <v>2621</v>
      </c>
      <c r="D462" s="15">
        <v>45992</v>
      </c>
      <c r="E462" s="2" t="s">
        <v>2624</v>
      </c>
      <c r="F462" s="2" t="s">
        <v>2623</v>
      </c>
      <c r="G462" s="22">
        <v>2.54</v>
      </c>
      <c r="H462" s="17" t="s">
        <v>508</v>
      </c>
      <c r="I462" s="17" t="s">
        <v>27</v>
      </c>
      <c r="J462" s="17" t="s">
        <v>27</v>
      </c>
      <c r="K462" s="17" t="s">
        <v>1808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15">
        <v>46022</v>
      </c>
      <c r="B463" s="30"/>
      <c r="C463" s="30" t="s">
        <v>2320</v>
      </c>
      <c r="D463" s="15">
        <v>46010</v>
      </c>
      <c r="E463" s="2" t="s">
        <v>2625</v>
      </c>
      <c r="F463" s="2" t="s">
        <v>2626</v>
      </c>
      <c r="G463" s="22">
        <v>4.22</v>
      </c>
      <c r="H463" s="17" t="s">
        <v>508</v>
      </c>
      <c r="I463" s="17" t="s">
        <v>27</v>
      </c>
      <c r="J463" s="17" t="s">
        <v>27</v>
      </c>
      <c r="K463" s="17" t="s">
        <v>1808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15">
        <v>46022</v>
      </c>
      <c r="B464" s="30"/>
      <c r="C464" s="30" t="s">
        <v>2627</v>
      </c>
      <c r="D464" s="15">
        <v>45978</v>
      </c>
      <c r="E464" s="2" t="s">
        <v>2628</v>
      </c>
      <c r="F464" s="2" t="s">
        <v>2629</v>
      </c>
      <c r="G464" s="22">
        <v>3</v>
      </c>
      <c r="H464" s="17" t="s">
        <v>508</v>
      </c>
      <c r="I464" s="17" t="s">
        <v>27</v>
      </c>
      <c r="J464" s="17" t="s">
        <v>27</v>
      </c>
      <c r="K464" s="17" t="s">
        <v>1808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15">
        <v>46022</v>
      </c>
      <c r="B465" s="30"/>
      <c r="C465" s="30" t="s">
        <v>2627</v>
      </c>
      <c r="D465" s="15">
        <v>45990</v>
      </c>
      <c r="E465" s="2" t="s">
        <v>2630</v>
      </c>
      <c r="F465" s="2" t="s">
        <v>2629</v>
      </c>
      <c r="G465" s="22">
        <v>6.52</v>
      </c>
      <c r="H465" s="17" t="s">
        <v>508</v>
      </c>
      <c r="I465" s="17" t="s">
        <v>27</v>
      </c>
      <c r="J465" s="17" t="s">
        <v>27</v>
      </c>
      <c r="K465" s="17" t="s">
        <v>1808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15">
        <v>46022</v>
      </c>
      <c r="B466" s="30"/>
      <c r="C466" s="30" t="s">
        <v>2627</v>
      </c>
      <c r="D466" s="15">
        <v>45990</v>
      </c>
      <c r="E466" s="2" t="s">
        <v>2631</v>
      </c>
      <c r="F466" s="2" t="s">
        <v>2629</v>
      </c>
      <c r="G466" s="22">
        <v>0.93</v>
      </c>
      <c r="H466" s="17" t="s">
        <v>508</v>
      </c>
      <c r="I466" s="17" t="s">
        <v>27</v>
      </c>
      <c r="J466" s="17" t="s">
        <v>27</v>
      </c>
      <c r="K466" s="17" t="s">
        <v>1808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15">
        <v>46022</v>
      </c>
      <c r="B467" s="30"/>
      <c r="C467" s="30" t="s">
        <v>2632</v>
      </c>
      <c r="D467" s="15">
        <v>46010</v>
      </c>
      <c r="E467" s="2" t="s">
        <v>2633</v>
      </c>
      <c r="F467" s="2" t="s">
        <v>2634</v>
      </c>
      <c r="G467" s="22">
        <v>10</v>
      </c>
      <c r="H467" s="17" t="s">
        <v>508</v>
      </c>
      <c r="I467" s="17" t="s">
        <v>27</v>
      </c>
      <c r="J467" s="17" t="s">
        <v>27</v>
      </c>
      <c r="K467" s="17" t="s">
        <v>1808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15">
        <v>46022</v>
      </c>
      <c r="B468" s="30"/>
      <c r="C468" s="30" t="s">
        <v>2635</v>
      </c>
      <c r="D468" s="15">
        <v>46007</v>
      </c>
      <c r="E468" s="2" t="s">
        <v>2636</v>
      </c>
      <c r="F468" s="2" t="s">
        <v>2637</v>
      </c>
      <c r="G468" s="22">
        <v>0.58</v>
      </c>
      <c r="H468" s="17" t="s">
        <v>508</v>
      </c>
      <c r="I468" s="17" t="s">
        <v>27</v>
      </c>
      <c r="J468" s="17" t="s">
        <v>27</v>
      </c>
      <c r="K468" s="17" t="s">
        <v>1808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15">
        <v>46022</v>
      </c>
      <c r="B469" s="30"/>
      <c r="C469" s="30" t="s">
        <v>2638</v>
      </c>
      <c r="D469" s="15">
        <v>46003</v>
      </c>
      <c r="E469" s="2" t="s">
        <v>2639</v>
      </c>
      <c r="F469" s="2" t="s">
        <v>2640</v>
      </c>
      <c r="G469" s="22">
        <v>10</v>
      </c>
      <c r="H469" s="17" t="s">
        <v>508</v>
      </c>
      <c r="I469" s="17" t="s">
        <v>27</v>
      </c>
      <c r="J469" s="17" t="s">
        <v>27</v>
      </c>
      <c r="K469" s="17" t="s">
        <v>1808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15">
        <v>46022</v>
      </c>
      <c r="B470" s="30"/>
      <c r="C470" s="30" t="s">
        <v>2641</v>
      </c>
      <c r="D470" s="15">
        <v>45996</v>
      </c>
      <c r="E470" s="2" t="s">
        <v>2642</v>
      </c>
      <c r="F470" s="2" t="s">
        <v>2643</v>
      </c>
      <c r="G470" s="22">
        <v>10</v>
      </c>
      <c r="H470" s="17" t="s">
        <v>508</v>
      </c>
      <c r="I470" s="17" t="s">
        <v>27</v>
      </c>
      <c r="J470" s="17" t="s">
        <v>27</v>
      </c>
      <c r="K470" s="17" t="s">
        <v>1808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15">
        <v>46022</v>
      </c>
      <c r="B471" s="30"/>
      <c r="C471" s="30" t="s">
        <v>2644</v>
      </c>
      <c r="D471" s="15">
        <v>45925</v>
      </c>
      <c r="E471" s="2" t="s">
        <v>2645</v>
      </c>
      <c r="F471" s="2" t="s">
        <v>2646</v>
      </c>
      <c r="G471" s="22">
        <v>79</v>
      </c>
      <c r="H471" s="17" t="s">
        <v>508</v>
      </c>
      <c r="I471" s="17" t="s">
        <v>27</v>
      </c>
      <c r="J471" s="17" t="s">
        <v>27</v>
      </c>
      <c r="K471" s="17" t="s">
        <v>1808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15">
        <v>46022</v>
      </c>
      <c r="B472" s="30"/>
      <c r="C472" s="30" t="s">
        <v>2644</v>
      </c>
      <c r="D472" s="15">
        <v>45929</v>
      </c>
      <c r="E472" s="2" t="s">
        <v>2647</v>
      </c>
      <c r="F472" s="2" t="s">
        <v>2646</v>
      </c>
      <c r="G472" s="22">
        <v>8.4</v>
      </c>
      <c r="H472" s="17" t="s">
        <v>508</v>
      </c>
      <c r="I472" s="17" t="s">
        <v>27</v>
      </c>
      <c r="J472" s="17" t="s">
        <v>27</v>
      </c>
      <c r="K472" s="17" t="s">
        <v>1808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15">
        <v>46022</v>
      </c>
      <c r="B473" s="30"/>
      <c r="C473" s="30" t="s">
        <v>2644</v>
      </c>
      <c r="D473" s="15">
        <v>45982</v>
      </c>
      <c r="E473" s="2" t="s">
        <v>2648</v>
      </c>
      <c r="F473" s="2" t="s">
        <v>2646</v>
      </c>
      <c r="G473" s="22">
        <v>1</v>
      </c>
      <c r="H473" s="17" t="s">
        <v>508</v>
      </c>
      <c r="I473" s="17" t="s">
        <v>27</v>
      </c>
      <c r="J473" s="17" t="s">
        <v>27</v>
      </c>
      <c r="K473" s="17" t="s">
        <v>1808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15">
        <v>46022</v>
      </c>
      <c r="B474" s="30"/>
      <c r="C474" s="30" t="s">
        <v>2649</v>
      </c>
      <c r="D474" s="15">
        <v>46001</v>
      </c>
      <c r="E474" s="2" t="s">
        <v>2650</v>
      </c>
      <c r="F474" s="2" t="s">
        <v>2651</v>
      </c>
      <c r="G474" s="22">
        <v>10</v>
      </c>
      <c r="H474" s="17" t="s">
        <v>499</v>
      </c>
      <c r="I474" s="17" t="s">
        <v>27</v>
      </c>
      <c r="J474" s="17" t="s">
        <v>27</v>
      </c>
      <c r="K474" s="17" t="s">
        <v>1808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15">
        <v>46022</v>
      </c>
      <c r="B475" s="30"/>
      <c r="C475" s="30" t="s">
        <v>2652</v>
      </c>
      <c r="D475" s="15">
        <v>45866</v>
      </c>
      <c r="E475" s="2" t="s">
        <v>2653</v>
      </c>
      <c r="F475" s="2" t="s">
        <v>2654</v>
      </c>
      <c r="G475" s="22">
        <v>5</v>
      </c>
      <c r="H475" s="17" t="s">
        <v>508</v>
      </c>
      <c r="I475" s="17" t="s">
        <v>500</v>
      </c>
      <c r="J475" s="17" t="s">
        <v>27</v>
      </c>
      <c r="K475" s="17" t="s">
        <v>1828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15">
        <v>46022</v>
      </c>
      <c r="B476" s="30"/>
      <c r="C476" s="30" t="s">
        <v>2655</v>
      </c>
      <c r="D476" s="15">
        <v>45767</v>
      </c>
      <c r="E476" s="2" t="s">
        <v>2656</v>
      </c>
      <c r="F476" s="2" t="s">
        <v>2657</v>
      </c>
      <c r="G476" s="22">
        <v>5.85</v>
      </c>
      <c r="H476" s="17" t="s">
        <v>508</v>
      </c>
      <c r="I476" s="17" t="s">
        <v>500</v>
      </c>
      <c r="J476" s="17" t="s">
        <v>27</v>
      </c>
      <c r="K476" s="17" t="s">
        <v>1828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15">
        <v>46022</v>
      </c>
      <c r="B477" s="30"/>
      <c r="C477" s="30" t="s">
        <v>2655</v>
      </c>
      <c r="D477" s="15">
        <v>45886</v>
      </c>
      <c r="E477" s="2" t="s">
        <v>2658</v>
      </c>
      <c r="F477" s="2" t="s">
        <v>2657</v>
      </c>
      <c r="G477" s="22">
        <v>1.2</v>
      </c>
      <c r="H477" s="17" t="s">
        <v>508</v>
      </c>
      <c r="I477" s="17" t="s">
        <v>27</v>
      </c>
      <c r="J477" s="17" t="s">
        <v>27</v>
      </c>
      <c r="K477" s="17" t="s">
        <v>1808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15">
        <v>46022</v>
      </c>
      <c r="B478" s="30"/>
      <c r="C478" s="30" t="s">
        <v>2655</v>
      </c>
      <c r="D478" s="15">
        <v>45990</v>
      </c>
      <c r="E478" s="2" t="s">
        <v>2659</v>
      </c>
      <c r="F478" s="2" t="s">
        <v>2657</v>
      </c>
      <c r="G478" s="22">
        <v>16.83</v>
      </c>
      <c r="H478" s="17" t="s">
        <v>508</v>
      </c>
      <c r="I478" s="17" t="s">
        <v>27</v>
      </c>
      <c r="J478" s="17" t="s">
        <v>27</v>
      </c>
      <c r="K478" s="17" t="s">
        <v>1808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15">
        <v>46022</v>
      </c>
      <c r="B479" s="30"/>
      <c r="C479" s="30" t="s">
        <v>748</v>
      </c>
      <c r="D479" s="15">
        <v>45980</v>
      </c>
      <c r="E479" s="2" t="s">
        <v>2660</v>
      </c>
      <c r="F479" s="2" t="s">
        <v>2661</v>
      </c>
      <c r="G479" s="22">
        <v>34.54</v>
      </c>
      <c r="H479" s="17" t="s">
        <v>499</v>
      </c>
      <c r="I479" s="17" t="s">
        <v>27</v>
      </c>
      <c r="J479" s="17" t="s">
        <v>27</v>
      </c>
      <c r="K479" s="17" t="s">
        <v>1808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15">
        <v>46022</v>
      </c>
      <c r="B480" s="30"/>
      <c r="C480" s="30" t="s">
        <v>748</v>
      </c>
      <c r="D480" s="15">
        <v>45966</v>
      </c>
      <c r="E480" s="2" t="s">
        <v>2662</v>
      </c>
      <c r="F480" s="2" t="s">
        <v>2661</v>
      </c>
      <c r="G480" s="22">
        <v>0.87</v>
      </c>
      <c r="H480" s="17" t="s">
        <v>499</v>
      </c>
      <c r="I480" s="17" t="s">
        <v>27</v>
      </c>
      <c r="J480" s="17" t="s">
        <v>27</v>
      </c>
      <c r="K480" s="17" t="s">
        <v>1808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15">
        <v>46022</v>
      </c>
      <c r="B481" s="30"/>
      <c r="C481" s="30" t="s">
        <v>748</v>
      </c>
      <c r="D481" s="15">
        <v>45941</v>
      </c>
      <c r="E481" s="2" t="s">
        <v>2663</v>
      </c>
      <c r="F481" s="2" t="s">
        <v>2661</v>
      </c>
      <c r="G481" s="22">
        <v>5</v>
      </c>
      <c r="H481" s="17" t="s">
        <v>499</v>
      </c>
      <c r="I481" s="17" t="s">
        <v>27</v>
      </c>
      <c r="J481" s="17" t="s">
        <v>27</v>
      </c>
      <c r="K481" s="17" t="s">
        <v>1808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15">
        <v>46022</v>
      </c>
      <c r="B482" s="30"/>
      <c r="C482" s="30" t="s">
        <v>748</v>
      </c>
      <c r="D482" s="15">
        <v>46295</v>
      </c>
      <c r="E482" s="2" t="s">
        <v>2664</v>
      </c>
      <c r="F482" s="2" t="s">
        <v>2661</v>
      </c>
      <c r="G482" s="22">
        <v>2.1</v>
      </c>
      <c r="H482" s="17" t="s">
        <v>499</v>
      </c>
      <c r="I482" s="17" t="s">
        <v>27</v>
      </c>
      <c r="J482" s="17" t="s">
        <v>27</v>
      </c>
      <c r="K482" s="17" t="s">
        <v>1808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15">
        <v>46022</v>
      </c>
      <c r="B483" s="30"/>
      <c r="C483" s="30" t="s">
        <v>748</v>
      </c>
      <c r="D483" s="15">
        <v>45881</v>
      </c>
      <c r="E483" s="2" t="s">
        <v>2665</v>
      </c>
      <c r="F483" s="2" t="s">
        <v>2661</v>
      </c>
      <c r="G483" s="22">
        <v>2.41</v>
      </c>
      <c r="H483" s="17" t="s">
        <v>499</v>
      </c>
      <c r="I483" s="17" t="s">
        <v>27</v>
      </c>
      <c r="J483" s="17" t="s">
        <v>27</v>
      </c>
      <c r="K483" s="17" t="s">
        <v>1808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15">
        <v>46022</v>
      </c>
      <c r="B484" s="30"/>
      <c r="C484" s="30" t="s">
        <v>748</v>
      </c>
      <c r="D484" s="15">
        <v>45865</v>
      </c>
      <c r="E484" s="2" t="s">
        <v>2666</v>
      </c>
      <c r="F484" s="2" t="s">
        <v>2661</v>
      </c>
      <c r="G484" s="22">
        <v>0.43</v>
      </c>
      <c r="H484" s="17" t="s">
        <v>499</v>
      </c>
      <c r="I484" s="17" t="s">
        <v>500</v>
      </c>
      <c r="J484" s="17" t="s">
        <v>27</v>
      </c>
      <c r="K484" s="17" t="s">
        <v>1828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15">
        <v>46022</v>
      </c>
      <c r="B485" s="30"/>
      <c r="C485" s="30" t="s">
        <v>1468</v>
      </c>
      <c r="D485" s="15">
        <v>45763</v>
      </c>
      <c r="E485" s="2" t="s">
        <v>1469</v>
      </c>
      <c r="F485" s="2" t="s">
        <v>2667</v>
      </c>
      <c r="G485" s="22">
        <v>0.05</v>
      </c>
      <c r="H485" s="17" t="s">
        <v>508</v>
      </c>
      <c r="I485" s="17" t="s">
        <v>500</v>
      </c>
      <c r="J485" s="17" t="s">
        <v>27</v>
      </c>
      <c r="K485" s="17" t="s">
        <v>1828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15">
        <v>46022</v>
      </c>
      <c r="B486" s="30"/>
      <c r="C486" s="30" t="s">
        <v>1468</v>
      </c>
      <c r="D486" s="15">
        <v>45974</v>
      </c>
      <c r="E486" s="2" t="s">
        <v>2668</v>
      </c>
      <c r="F486" s="2" t="s">
        <v>2667</v>
      </c>
      <c r="G486" s="22">
        <v>8.2</v>
      </c>
      <c r="H486" s="17" t="s">
        <v>508</v>
      </c>
      <c r="I486" s="17" t="s">
        <v>500</v>
      </c>
      <c r="J486" s="17" t="s">
        <v>27</v>
      </c>
      <c r="K486" s="17" t="s">
        <v>1828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15">
        <v>46022</v>
      </c>
      <c r="B487" s="30"/>
      <c r="C487" s="30" t="s">
        <v>2669</v>
      </c>
      <c r="D487" s="15">
        <v>46006</v>
      </c>
      <c r="E487" s="2" t="s">
        <v>2670</v>
      </c>
      <c r="F487" s="2" t="s">
        <v>2671</v>
      </c>
      <c r="G487" s="22">
        <v>143.93</v>
      </c>
      <c r="H487" s="17" t="s">
        <v>499</v>
      </c>
      <c r="I487" s="17" t="s">
        <v>27</v>
      </c>
      <c r="J487" s="17" t="s">
        <v>27</v>
      </c>
      <c r="K487" s="17" t="s">
        <v>1808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15">
        <v>46022</v>
      </c>
      <c r="B488" s="30"/>
      <c r="C488" s="30" t="s">
        <v>2672</v>
      </c>
      <c r="D488" s="15">
        <v>45764</v>
      </c>
      <c r="E488" s="2" t="s">
        <v>2673</v>
      </c>
      <c r="F488" s="2" t="s">
        <v>2674</v>
      </c>
      <c r="G488" s="22">
        <v>1.94</v>
      </c>
      <c r="H488" s="17" t="s">
        <v>499</v>
      </c>
      <c r="I488" s="17" t="s">
        <v>500</v>
      </c>
      <c r="J488" s="17" t="s">
        <v>27</v>
      </c>
      <c r="K488" s="17" t="s">
        <v>1828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15">
        <v>46022</v>
      </c>
      <c r="B489" s="30"/>
      <c r="C489" s="30" t="s">
        <v>853</v>
      </c>
      <c r="D489" s="15">
        <v>45756</v>
      </c>
      <c r="E489" s="2" t="s">
        <v>854</v>
      </c>
      <c r="F489" s="2" t="s">
        <v>2675</v>
      </c>
      <c r="G489" s="22">
        <v>0.96</v>
      </c>
      <c r="H489" s="17" t="s">
        <v>508</v>
      </c>
      <c r="I489" s="17" t="s">
        <v>500</v>
      </c>
      <c r="J489" s="17" t="s">
        <v>27</v>
      </c>
      <c r="K489" s="17" t="s">
        <v>1828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15">
        <v>46022</v>
      </c>
      <c r="B490" s="30"/>
      <c r="C490" s="30" t="s">
        <v>853</v>
      </c>
      <c r="D490" s="15">
        <v>45861</v>
      </c>
      <c r="E490" s="2" t="s">
        <v>2676</v>
      </c>
      <c r="F490" s="2" t="s">
        <v>2675</v>
      </c>
      <c r="G490" s="22">
        <v>6.37</v>
      </c>
      <c r="H490" s="17" t="s">
        <v>508</v>
      </c>
      <c r="I490" s="17" t="s">
        <v>500</v>
      </c>
      <c r="J490" s="17" t="s">
        <v>27</v>
      </c>
      <c r="K490" s="17" t="s">
        <v>1828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15">
        <v>46022</v>
      </c>
      <c r="B491" s="30"/>
      <c r="C491" s="30" t="s">
        <v>853</v>
      </c>
      <c r="D491" s="15">
        <v>45867</v>
      </c>
      <c r="E491" s="2" t="s">
        <v>2677</v>
      </c>
      <c r="F491" s="2" t="s">
        <v>2675</v>
      </c>
      <c r="G491" s="22">
        <v>1.19</v>
      </c>
      <c r="H491" s="17" t="s">
        <v>508</v>
      </c>
      <c r="I491" s="17" t="s">
        <v>500</v>
      </c>
      <c r="J491" s="17" t="s">
        <v>27</v>
      </c>
      <c r="K491" s="17" t="s">
        <v>1828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15">
        <v>46022</v>
      </c>
      <c r="B492" s="30"/>
      <c r="C492" s="30" t="s">
        <v>2678</v>
      </c>
      <c r="D492" s="15">
        <v>45994</v>
      </c>
      <c r="E492" s="2" t="s">
        <v>2679</v>
      </c>
      <c r="F492" s="2" t="s">
        <v>2680</v>
      </c>
      <c r="G492" s="22">
        <v>13</v>
      </c>
      <c r="H492" s="17" t="s">
        <v>508</v>
      </c>
      <c r="I492" s="17" t="s">
        <v>27</v>
      </c>
      <c r="J492" s="17" t="s">
        <v>27</v>
      </c>
      <c r="K492" s="17" t="s">
        <v>1808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15">
        <v>46022</v>
      </c>
      <c r="B493" s="30"/>
      <c r="C493" s="30" t="s">
        <v>2678</v>
      </c>
      <c r="D493" s="15">
        <v>45994</v>
      </c>
      <c r="E493" s="2" t="s">
        <v>2681</v>
      </c>
      <c r="F493" s="2" t="s">
        <v>2680</v>
      </c>
      <c r="G493" s="22">
        <v>9</v>
      </c>
      <c r="H493" s="17" t="s">
        <v>508</v>
      </c>
      <c r="I493" s="17" t="s">
        <v>27</v>
      </c>
      <c r="J493" s="17" t="s">
        <v>27</v>
      </c>
      <c r="K493" s="17" t="s">
        <v>1808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15">
        <v>46022</v>
      </c>
      <c r="B494" s="30"/>
      <c r="C494" s="30" t="s">
        <v>2682</v>
      </c>
      <c r="D494" s="15">
        <v>45955</v>
      </c>
      <c r="E494" s="2" t="s">
        <v>2683</v>
      </c>
      <c r="F494" s="2" t="s">
        <v>2684</v>
      </c>
      <c r="G494" s="22">
        <v>10</v>
      </c>
      <c r="H494" s="17" t="s">
        <v>508</v>
      </c>
      <c r="I494" s="17" t="s">
        <v>27</v>
      </c>
      <c r="J494" s="17" t="s">
        <v>27</v>
      </c>
      <c r="K494" s="17" t="s">
        <v>1808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15">
        <v>46022</v>
      </c>
      <c r="B495" s="30"/>
      <c r="C495" s="30" t="s">
        <v>1482</v>
      </c>
      <c r="D495" s="15">
        <v>45987</v>
      </c>
      <c r="E495" s="2" t="s">
        <v>2685</v>
      </c>
      <c r="F495" s="2" t="s">
        <v>2686</v>
      </c>
      <c r="G495" s="22">
        <v>0.08</v>
      </c>
      <c r="H495" s="17" t="s">
        <v>18</v>
      </c>
      <c r="I495" s="17" t="s">
        <v>27</v>
      </c>
      <c r="J495" s="17" t="s">
        <v>27</v>
      </c>
      <c r="K495" s="17" t="s">
        <v>1808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15">
        <v>46022</v>
      </c>
      <c r="B496" s="30"/>
      <c r="C496" s="30" t="s">
        <v>2687</v>
      </c>
      <c r="D496" s="15">
        <v>46002</v>
      </c>
      <c r="E496" s="2" t="s">
        <v>2688</v>
      </c>
      <c r="F496" s="2" t="s">
        <v>2689</v>
      </c>
      <c r="G496" s="22">
        <v>35</v>
      </c>
      <c r="H496" s="17" t="s">
        <v>508</v>
      </c>
      <c r="I496" s="17" t="s">
        <v>27</v>
      </c>
      <c r="J496" s="17" t="s">
        <v>27</v>
      </c>
      <c r="K496" s="17" t="s">
        <v>1808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15">
        <v>46022</v>
      </c>
      <c r="B497" s="30"/>
      <c r="C497" s="30" t="s">
        <v>2690</v>
      </c>
      <c r="D497" s="15">
        <v>45861</v>
      </c>
      <c r="E497" s="2" t="s">
        <v>2691</v>
      </c>
      <c r="F497" s="2" t="s">
        <v>2692</v>
      </c>
      <c r="G497" s="22">
        <v>0.44</v>
      </c>
      <c r="H497" s="17" t="s">
        <v>18</v>
      </c>
      <c r="I497" s="17" t="s">
        <v>500</v>
      </c>
      <c r="J497" s="17" t="s">
        <v>27</v>
      </c>
      <c r="K497" s="17" t="s">
        <v>1828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15">
        <v>46022</v>
      </c>
      <c r="B498" s="30"/>
      <c r="C498" s="30" t="s">
        <v>1285</v>
      </c>
      <c r="D498" s="15">
        <v>46018</v>
      </c>
      <c r="E498" s="2" t="s">
        <v>2693</v>
      </c>
      <c r="F498" s="2" t="s">
        <v>2694</v>
      </c>
      <c r="G498" s="22">
        <v>0.88</v>
      </c>
      <c r="H498" s="17" t="s">
        <v>18</v>
      </c>
      <c r="I498" s="17" t="s">
        <v>27</v>
      </c>
      <c r="J498" s="17" t="s">
        <v>27</v>
      </c>
      <c r="K498" s="17" t="s">
        <v>1808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15">
        <v>46022</v>
      </c>
      <c r="B499" s="30"/>
      <c r="C499" s="30" t="s">
        <v>2695</v>
      </c>
      <c r="D499" s="15">
        <v>45885</v>
      </c>
      <c r="E499" s="2" t="s">
        <v>2696</v>
      </c>
      <c r="F499" s="2" t="s">
        <v>2697</v>
      </c>
      <c r="G499" s="22">
        <v>10</v>
      </c>
      <c r="H499" s="17" t="s">
        <v>508</v>
      </c>
      <c r="I499" s="17" t="s">
        <v>27</v>
      </c>
      <c r="J499" s="17" t="s">
        <v>27</v>
      </c>
      <c r="K499" s="17" t="s">
        <v>1808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15">
        <v>46022</v>
      </c>
      <c r="B500" s="30"/>
      <c r="C500" s="30" t="s">
        <v>2698</v>
      </c>
      <c r="D500" s="15">
        <v>46002</v>
      </c>
      <c r="E500" s="2" t="s">
        <v>2699</v>
      </c>
      <c r="F500" s="2" t="s">
        <v>2700</v>
      </c>
      <c r="G500" s="22">
        <v>25</v>
      </c>
      <c r="H500" s="17" t="s">
        <v>18</v>
      </c>
      <c r="I500" s="17" t="s">
        <v>27</v>
      </c>
      <c r="J500" s="17" t="s">
        <v>27</v>
      </c>
      <c r="K500" s="17" t="s">
        <v>1808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15">
        <v>46022</v>
      </c>
      <c r="B501" s="30"/>
      <c r="C501" s="30" t="s">
        <v>2698</v>
      </c>
      <c r="D501" s="15">
        <v>46017</v>
      </c>
      <c r="E501" s="2" t="s">
        <v>2701</v>
      </c>
      <c r="F501" s="2" t="s">
        <v>2700</v>
      </c>
      <c r="G501" s="22">
        <v>0.53</v>
      </c>
      <c r="H501" s="17" t="s">
        <v>18</v>
      </c>
      <c r="I501" s="17" t="s">
        <v>27</v>
      </c>
      <c r="J501" s="17" t="s">
        <v>27</v>
      </c>
      <c r="K501" s="17" t="s">
        <v>1808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15">
        <v>46022</v>
      </c>
      <c r="B502" s="30"/>
      <c r="C502" s="30" t="s">
        <v>2702</v>
      </c>
      <c r="D502" s="15">
        <v>45911</v>
      </c>
      <c r="E502" s="2" t="s">
        <v>2703</v>
      </c>
      <c r="F502" s="2" t="s">
        <v>2704</v>
      </c>
      <c r="G502" s="22">
        <v>0.88</v>
      </c>
      <c r="H502" s="17" t="s">
        <v>18</v>
      </c>
      <c r="I502" s="17" t="s">
        <v>27</v>
      </c>
      <c r="J502" s="17" t="s">
        <v>27</v>
      </c>
      <c r="K502" s="17" t="s">
        <v>1808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15">
        <v>46022</v>
      </c>
      <c r="B503" s="30"/>
      <c r="C503" s="30" t="s">
        <v>2705</v>
      </c>
      <c r="D503" s="15">
        <v>45884</v>
      </c>
      <c r="E503" s="2" t="s">
        <v>2706</v>
      </c>
      <c r="F503" s="2" t="s">
        <v>2707</v>
      </c>
      <c r="G503" s="22">
        <v>10</v>
      </c>
      <c r="H503" s="17" t="s">
        <v>18</v>
      </c>
      <c r="I503" s="17" t="s">
        <v>500</v>
      </c>
      <c r="J503" s="17" t="s">
        <v>27</v>
      </c>
      <c r="K503" s="17" t="s">
        <v>1828</v>
      </c>
      <c r="L503" s="2"/>
      <c r="M503" s="2" t="s">
        <v>2708</v>
      </c>
      <c r="N503" s="2" t="s">
        <v>2709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15">
        <v>46022</v>
      </c>
      <c r="B504" s="30"/>
      <c r="C504" s="30" t="s">
        <v>2710</v>
      </c>
      <c r="D504" s="15">
        <v>46002</v>
      </c>
      <c r="E504" s="2" t="s">
        <v>2711</v>
      </c>
      <c r="F504" s="2" t="s">
        <v>2712</v>
      </c>
      <c r="G504" s="22">
        <v>1</v>
      </c>
      <c r="H504" s="17" t="s">
        <v>18</v>
      </c>
      <c r="I504" s="17" t="s">
        <v>27</v>
      </c>
      <c r="J504" s="17" t="s">
        <v>27</v>
      </c>
      <c r="K504" s="17" t="s">
        <v>1808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15">
        <v>46022</v>
      </c>
      <c r="B505" s="30"/>
      <c r="C505" s="30" t="s">
        <v>2713</v>
      </c>
      <c r="D505" s="15">
        <v>45994</v>
      </c>
      <c r="E505" s="2" t="s">
        <v>2714</v>
      </c>
      <c r="F505" s="2" t="s">
        <v>2715</v>
      </c>
      <c r="G505" s="22">
        <v>1.5</v>
      </c>
      <c r="H505" s="17" t="s">
        <v>18</v>
      </c>
      <c r="I505" s="17" t="s">
        <v>27</v>
      </c>
      <c r="J505" s="17" t="s">
        <v>27</v>
      </c>
      <c r="K505" s="17" t="s">
        <v>1808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15">
        <v>46022</v>
      </c>
      <c r="B506" s="30"/>
      <c r="C506" s="30" t="s">
        <v>1475</v>
      </c>
      <c r="D506" s="15">
        <v>46013</v>
      </c>
      <c r="E506" s="2" t="s">
        <v>2716</v>
      </c>
      <c r="F506" s="2" t="s">
        <v>2717</v>
      </c>
      <c r="G506" s="22">
        <v>20.12</v>
      </c>
      <c r="H506" s="17" t="s">
        <v>18</v>
      </c>
      <c r="I506" s="17" t="s">
        <v>27</v>
      </c>
      <c r="J506" s="17" t="s">
        <v>27</v>
      </c>
      <c r="K506" s="17" t="s">
        <v>1808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15">
        <v>46022</v>
      </c>
      <c r="B507" s="30"/>
      <c r="C507" s="30" t="s">
        <v>2718</v>
      </c>
      <c r="D507" s="15">
        <v>45996</v>
      </c>
      <c r="E507" s="2" t="s">
        <v>2719</v>
      </c>
      <c r="F507" s="2" t="s">
        <v>2720</v>
      </c>
      <c r="G507" s="22">
        <v>4</v>
      </c>
      <c r="H507" s="17" t="s">
        <v>508</v>
      </c>
      <c r="I507" s="17" t="s">
        <v>27</v>
      </c>
      <c r="J507" s="17" t="s">
        <v>27</v>
      </c>
      <c r="K507" s="17" t="s">
        <v>1808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15">
        <v>46022</v>
      </c>
      <c r="B508" s="30"/>
      <c r="C508" s="30" t="s">
        <v>2721</v>
      </c>
      <c r="D508" s="15">
        <v>46009</v>
      </c>
      <c r="E508" s="2" t="s">
        <v>2722</v>
      </c>
      <c r="F508" s="2" t="s">
        <v>2723</v>
      </c>
      <c r="G508" s="22">
        <v>0.66</v>
      </c>
      <c r="H508" s="17" t="s">
        <v>508</v>
      </c>
      <c r="I508" s="17" t="s">
        <v>27</v>
      </c>
      <c r="J508" s="17" t="s">
        <v>27</v>
      </c>
      <c r="K508" s="17" t="s">
        <v>1808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15">
        <v>46022</v>
      </c>
      <c r="B509" s="30"/>
      <c r="C509" s="30" t="s">
        <v>2724</v>
      </c>
      <c r="D509" s="15">
        <v>46021</v>
      </c>
      <c r="E509" s="2" t="s">
        <v>2725</v>
      </c>
      <c r="F509" s="2" t="s">
        <v>2726</v>
      </c>
      <c r="G509" s="22">
        <v>18.88</v>
      </c>
      <c r="H509" s="17" t="s">
        <v>508</v>
      </c>
      <c r="I509" s="17" t="s">
        <v>27</v>
      </c>
      <c r="J509" s="17" t="s">
        <v>27</v>
      </c>
      <c r="K509" s="17" t="s">
        <v>1808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15">
        <v>46022</v>
      </c>
      <c r="B510" s="30"/>
      <c r="C510" s="30" t="s">
        <v>2727</v>
      </c>
      <c r="D510" s="15">
        <v>46027</v>
      </c>
      <c r="E510" s="2" t="s">
        <v>2728</v>
      </c>
      <c r="F510" s="2" t="s">
        <v>2729</v>
      </c>
      <c r="G510" s="22">
        <v>18.21</v>
      </c>
      <c r="H510" s="17" t="s">
        <v>508</v>
      </c>
      <c r="I510" s="17" t="s">
        <v>27</v>
      </c>
      <c r="J510" s="17" t="s">
        <v>27</v>
      </c>
      <c r="K510" s="17" t="s">
        <v>1808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15">
        <v>46022</v>
      </c>
      <c r="B511" s="30"/>
      <c r="C511" s="30" t="s">
        <v>2730</v>
      </c>
      <c r="D511" s="15">
        <v>46015</v>
      </c>
      <c r="E511" s="2" t="s">
        <v>2731</v>
      </c>
      <c r="F511" s="2" t="s">
        <v>2732</v>
      </c>
      <c r="G511" s="22">
        <v>0.8</v>
      </c>
      <c r="H511" s="17" t="s">
        <v>508</v>
      </c>
      <c r="I511" s="17" t="s">
        <v>27</v>
      </c>
      <c r="J511" s="17" t="s">
        <v>27</v>
      </c>
      <c r="K511" s="17" t="s">
        <v>1808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15">
        <v>46022</v>
      </c>
      <c r="B512" s="30"/>
      <c r="C512" s="30" t="s">
        <v>2107</v>
      </c>
      <c r="D512" s="15">
        <v>46012</v>
      </c>
      <c r="E512" s="2" t="s">
        <v>2733</v>
      </c>
      <c r="F512" s="2" t="s">
        <v>2734</v>
      </c>
      <c r="G512" s="22">
        <v>4</v>
      </c>
      <c r="H512" s="17" t="s">
        <v>508</v>
      </c>
      <c r="I512" s="17" t="s">
        <v>27</v>
      </c>
      <c r="J512" s="17" t="s">
        <v>27</v>
      </c>
      <c r="K512" s="17" t="s">
        <v>1808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15">
        <v>46022</v>
      </c>
      <c r="B513" s="30"/>
      <c r="C513" s="30" t="s">
        <v>2735</v>
      </c>
      <c r="D513" s="15">
        <v>46017</v>
      </c>
      <c r="E513" s="2" t="s">
        <v>2736</v>
      </c>
      <c r="F513" s="2" t="s">
        <v>2737</v>
      </c>
      <c r="G513" s="22">
        <v>10</v>
      </c>
      <c r="H513" s="17" t="s">
        <v>508</v>
      </c>
      <c r="I513" s="17" t="s">
        <v>27</v>
      </c>
      <c r="J513" s="17" t="s">
        <v>27</v>
      </c>
      <c r="K513" s="17" t="s">
        <v>1808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15">
        <v>46022</v>
      </c>
      <c r="B514" s="30"/>
      <c r="C514" s="30" t="s">
        <v>1342</v>
      </c>
      <c r="D514" s="15">
        <v>45941</v>
      </c>
      <c r="E514" s="2" t="s">
        <v>1343</v>
      </c>
      <c r="F514" s="2" t="s">
        <v>2738</v>
      </c>
      <c r="G514" s="22">
        <v>0.91</v>
      </c>
      <c r="H514" s="17" t="s">
        <v>508</v>
      </c>
      <c r="I514" s="17" t="s">
        <v>27</v>
      </c>
      <c r="J514" s="17" t="s">
        <v>27</v>
      </c>
      <c r="K514" s="17" t="s">
        <v>1808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15">
        <v>46022</v>
      </c>
      <c r="B515" s="30"/>
      <c r="C515" s="30" t="s">
        <v>1342</v>
      </c>
      <c r="D515" s="15">
        <v>45993</v>
      </c>
      <c r="E515" s="2" t="s">
        <v>2739</v>
      </c>
      <c r="F515" s="2" t="s">
        <v>2738</v>
      </c>
      <c r="G515" s="22">
        <v>1</v>
      </c>
      <c r="H515" s="17" t="s">
        <v>508</v>
      </c>
      <c r="I515" s="17" t="s">
        <v>27</v>
      </c>
      <c r="J515" s="17" t="s">
        <v>27</v>
      </c>
      <c r="K515" s="17" t="s">
        <v>1808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15">
        <v>46022</v>
      </c>
      <c r="B516" s="30"/>
      <c r="C516" s="30" t="s">
        <v>2740</v>
      </c>
      <c r="D516" s="15">
        <v>45984</v>
      </c>
      <c r="E516" s="2" t="s">
        <v>2741</v>
      </c>
      <c r="F516" s="2" t="s">
        <v>2742</v>
      </c>
      <c r="G516" s="22">
        <v>104.51</v>
      </c>
      <c r="H516" s="17" t="s">
        <v>508</v>
      </c>
      <c r="I516" s="17" t="s">
        <v>27</v>
      </c>
      <c r="J516" s="17" t="s">
        <v>27</v>
      </c>
      <c r="K516" s="17" t="s">
        <v>1808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15">
        <v>46022</v>
      </c>
      <c r="B517" s="30"/>
      <c r="C517" s="30" t="s">
        <v>2740</v>
      </c>
      <c r="D517" s="15">
        <v>45984</v>
      </c>
      <c r="E517" s="2" t="s">
        <v>2741</v>
      </c>
      <c r="F517" s="2" t="s">
        <v>2743</v>
      </c>
      <c r="G517" s="22">
        <v>12.48</v>
      </c>
      <c r="H517" s="17" t="s">
        <v>508</v>
      </c>
      <c r="I517" s="17" t="s">
        <v>27</v>
      </c>
      <c r="J517" s="17" t="s">
        <v>27</v>
      </c>
      <c r="K517" s="17" t="s">
        <v>1808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15">
        <v>46022</v>
      </c>
      <c r="B518" s="30"/>
      <c r="C518" s="30" t="s">
        <v>2744</v>
      </c>
      <c r="D518" s="15">
        <v>45911</v>
      </c>
      <c r="E518" s="2" t="s">
        <v>2745</v>
      </c>
      <c r="F518" s="2" t="s">
        <v>2746</v>
      </c>
      <c r="G518" s="22">
        <v>6</v>
      </c>
      <c r="H518" s="17" t="s">
        <v>508</v>
      </c>
      <c r="I518" s="17" t="s">
        <v>27</v>
      </c>
      <c r="J518" s="17" t="s">
        <v>27</v>
      </c>
      <c r="K518" s="17" t="s">
        <v>1808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15">
        <v>46022</v>
      </c>
      <c r="B519" s="30"/>
      <c r="C519" s="30" t="s">
        <v>2744</v>
      </c>
      <c r="D519" s="15">
        <v>45998</v>
      </c>
      <c r="E519" s="2" t="s">
        <v>2747</v>
      </c>
      <c r="F519" s="2" t="s">
        <v>2746</v>
      </c>
      <c r="G519" s="22">
        <v>12.01</v>
      </c>
      <c r="H519" s="17" t="s">
        <v>508</v>
      </c>
      <c r="I519" s="17" t="s">
        <v>27</v>
      </c>
      <c r="J519" s="17" t="s">
        <v>27</v>
      </c>
      <c r="K519" s="17" t="s">
        <v>1808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15">
        <v>46022</v>
      </c>
      <c r="B520" s="30"/>
      <c r="C520" s="30" t="s">
        <v>2201</v>
      </c>
      <c r="D520" s="15">
        <v>46002</v>
      </c>
      <c r="E520" s="2" t="s">
        <v>2204</v>
      </c>
      <c r="F520" s="2" t="s">
        <v>2748</v>
      </c>
      <c r="G520" s="22">
        <v>0.95</v>
      </c>
      <c r="H520" s="17" t="s">
        <v>18</v>
      </c>
      <c r="I520" s="17" t="s">
        <v>27</v>
      </c>
      <c r="J520" s="17" t="s">
        <v>27</v>
      </c>
      <c r="K520" s="17" t="s">
        <v>1808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15">
        <v>46022</v>
      </c>
      <c r="B521" s="30"/>
      <c r="C521" s="30" t="s">
        <v>2268</v>
      </c>
      <c r="D521" s="15">
        <v>45792</v>
      </c>
      <c r="E521" s="2" t="s">
        <v>2749</v>
      </c>
      <c r="F521" s="2" t="s">
        <v>2750</v>
      </c>
      <c r="G521" s="22">
        <v>17.39</v>
      </c>
      <c r="H521" s="17" t="s">
        <v>508</v>
      </c>
      <c r="I521" s="17" t="s">
        <v>500</v>
      </c>
      <c r="J521" s="17" t="s">
        <v>27</v>
      </c>
      <c r="K521" s="17" t="s">
        <v>1828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15">
        <v>46022</v>
      </c>
      <c r="B522" s="30"/>
      <c r="C522" s="30" t="s">
        <v>2751</v>
      </c>
      <c r="D522" s="15">
        <v>46018</v>
      </c>
      <c r="E522" s="2" t="s">
        <v>2752</v>
      </c>
      <c r="F522" s="2" t="s">
        <v>2753</v>
      </c>
      <c r="G522" s="22">
        <v>10</v>
      </c>
      <c r="H522" s="17" t="s">
        <v>508</v>
      </c>
      <c r="I522" s="17" t="s">
        <v>27</v>
      </c>
      <c r="J522" s="17" t="s">
        <v>27</v>
      </c>
      <c r="K522" s="17" t="s">
        <v>1808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15">
        <v>46022</v>
      </c>
      <c r="B523" s="30"/>
      <c r="C523" s="30" t="s">
        <v>2754</v>
      </c>
      <c r="D523" s="15">
        <v>46004</v>
      </c>
      <c r="E523" s="2" t="s">
        <v>2755</v>
      </c>
      <c r="F523" s="2" t="s">
        <v>2756</v>
      </c>
      <c r="G523" s="22">
        <v>10</v>
      </c>
      <c r="H523" s="17" t="s">
        <v>508</v>
      </c>
      <c r="I523" s="17" t="s">
        <v>27</v>
      </c>
      <c r="J523" s="17" t="s">
        <v>27</v>
      </c>
      <c r="K523" s="17" t="s">
        <v>1808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15">
        <v>46022</v>
      </c>
      <c r="B524" s="30"/>
      <c r="C524" s="30" t="s">
        <v>2754</v>
      </c>
      <c r="D524" s="15">
        <v>46018</v>
      </c>
      <c r="E524" s="2" t="s">
        <v>2757</v>
      </c>
      <c r="F524" s="2" t="s">
        <v>2756</v>
      </c>
      <c r="G524" s="22">
        <v>0.98</v>
      </c>
      <c r="H524" s="17" t="s">
        <v>508</v>
      </c>
      <c r="I524" s="17" t="s">
        <v>27</v>
      </c>
      <c r="J524" s="17" t="s">
        <v>27</v>
      </c>
      <c r="K524" s="17" t="s">
        <v>1808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15">
        <v>46022</v>
      </c>
      <c r="B525" s="30"/>
      <c r="C525" s="30" t="s">
        <v>2758</v>
      </c>
      <c r="D525" s="15">
        <v>46018</v>
      </c>
      <c r="E525" s="2" t="s">
        <v>2759</v>
      </c>
      <c r="F525" s="2" t="s">
        <v>2760</v>
      </c>
      <c r="G525" s="22">
        <v>1.1</v>
      </c>
      <c r="H525" s="17" t="s">
        <v>18</v>
      </c>
      <c r="I525" s="17" t="s">
        <v>27</v>
      </c>
      <c r="J525" s="17" t="s">
        <v>27</v>
      </c>
      <c r="K525" s="17" t="s">
        <v>1808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15">
        <v>46022</v>
      </c>
      <c r="B526" s="30"/>
      <c r="C526" s="30" t="s">
        <v>2761</v>
      </c>
      <c r="D526" s="15">
        <v>46020</v>
      </c>
      <c r="E526" s="2" t="s">
        <v>2762</v>
      </c>
      <c r="F526" s="2" t="s">
        <v>2763</v>
      </c>
      <c r="G526" s="22">
        <v>10</v>
      </c>
      <c r="H526" s="17" t="s">
        <v>18</v>
      </c>
      <c r="I526" s="17" t="s">
        <v>27</v>
      </c>
      <c r="J526" s="17" t="s">
        <v>27</v>
      </c>
      <c r="K526" s="17" t="s">
        <v>1808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15">
        <v>46022</v>
      </c>
      <c r="B527" s="30"/>
      <c r="C527" s="30" t="s">
        <v>2764</v>
      </c>
      <c r="D527" s="15">
        <v>45867</v>
      </c>
      <c r="E527" s="2" t="s">
        <v>2765</v>
      </c>
      <c r="F527" s="2" t="s">
        <v>2766</v>
      </c>
      <c r="G527" s="22">
        <v>0.92</v>
      </c>
      <c r="H527" s="17" t="s">
        <v>508</v>
      </c>
      <c r="I527" s="17" t="s">
        <v>500</v>
      </c>
      <c r="J527" s="17" t="s">
        <v>27</v>
      </c>
      <c r="K527" s="17" t="s">
        <v>1828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15">
        <v>46022</v>
      </c>
      <c r="B528" s="30"/>
      <c r="C528" s="30" t="s">
        <v>1531</v>
      </c>
      <c r="D528" s="15">
        <v>46015</v>
      </c>
      <c r="E528" s="2" t="s">
        <v>2767</v>
      </c>
      <c r="F528" s="2" t="s">
        <v>2768</v>
      </c>
      <c r="G528" s="22">
        <v>6</v>
      </c>
      <c r="H528" s="17" t="s">
        <v>18</v>
      </c>
      <c r="I528" s="17" t="s">
        <v>27</v>
      </c>
      <c r="J528" s="17" t="s">
        <v>27</v>
      </c>
      <c r="K528" s="17" t="s">
        <v>1808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15">
        <v>46022</v>
      </c>
      <c r="B529" s="30"/>
      <c r="C529" s="30" t="s">
        <v>2384</v>
      </c>
      <c r="D529" s="15">
        <v>45999</v>
      </c>
      <c r="E529" s="2" t="s">
        <v>2387</v>
      </c>
      <c r="F529" s="2" t="s">
        <v>2769</v>
      </c>
      <c r="G529" s="22">
        <v>0.89</v>
      </c>
      <c r="H529" s="17" t="s">
        <v>18</v>
      </c>
      <c r="I529" s="17" t="s">
        <v>27</v>
      </c>
      <c r="J529" s="17" t="s">
        <v>27</v>
      </c>
      <c r="K529" s="17" t="s">
        <v>1808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15">
        <v>46022</v>
      </c>
      <c r="B530" s="30"/>
      <c r="C530" s="30" t="s">
        <v>2384</v>
      </c>
      <c r="D530" s="15">
        <v>46007</v>
      </c>
      <c r="E530" s="2" t="s">
        <v>2770</v>
      </c>
      <c r="F530" s="2" t="s">
        <v>2769</v>
      </c>
      <c r="G530" s="22">
        <v>3</v>
      </c>
      <c r="H530" s="17" t="s">
        <v>18</v>
      </c>
      <c r="I530" s="17" t="s">
        <v>27</v>
      </c>
      <c r="J530" s="17" t="s">
        <v>27</v>
      </c>
      <c r="K530" s="17" t="s">
        <v>1808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15">
        <v>46022</v>
      </c>
      <c r="B531" s="30"/>
      <c r="C531" s="30" t="s">
        <v>2384</v>
      </c>
      <c r="D531" s="15">
        <v>46018</v>
      </c>
      <c r="E531" s="2" t="s">
        <v>2771</v>
      </c>
      <c r="F531" s="2" t="s">
        <v>2769</v>
      </c>
      <c r="G531" s="22">
        <v>1.39</v>
      </c>
      <c r="H531" s="17" t="s">
        <v>18</v>
      </c>
      <c r="I531" s="17" t="s">
        <v>27</v>
      </c>
      <c r="J531" s="17" t="s">
        <v>27</v>
      </c>
      <c r="K531" s="17" t="s">
        <v>1808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15">
        <v>46022</v>
      </c>
      <c r="B532" s="30"/>
      <c r="C532" s="30" t="s">
        <v>2384</v>
      </c>
      <c r="D532" s="15">
        <v>46018</v>
      </c>
      <c r="E532" s="2" t="s">
        <v>2771</v>
      </c>
      <c r="F532" s="2" t="s">
        <v>2772</v>
      </c>
      <c r="G532" s="22">
        <v>2.11</v>
      </c>
      <c r="H532" s="17" t="s">
        <v>18</v>
      </c>
      <c r="I532" s="17" t="s">
        <v>27</v>
      </c>
      <c r="J532" s="17" t="s">
        <v>27</v>
      </c>
      <c r="K532" s="17" t="s">
        <v>1808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15">
        <v>46022</v>
      </c>
      <c r="B533" s="30"/>
      <c r="C533" s="30" t="s">
        <v>2384</v>
      </c>
      <c r="D533" s="15">
        <v>46018</v>
      </c>
      <c r="E533" s="2" t="s">
        <v>2773</v>
      </c>
      <c r="F533" s="2" t="s">
        <v>2772</v>
      </c>
      <c r="G533" s="22">
        <v>3.04</v>
      </c>
      <c r="H533" s="17" t="s">
        <v>18</v>
      </c>
      <c r="I533" s="17" t="s">
        <v>27</v>
      </c>
      <c r="J533" s="17" t="s">
        <v>27</v>
      </c>
      <c r="K533" s="17" t="s">
        <v>1808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15">
        <v>46022</v>
      </c>
      <c r="B534" s="30"/>
      <c r="C534" s="30" t="s">
        <v>2774</v>
      </c>
      <c r="D534" s="15">
        <v>45994</v>
      </c>
      <c r="E534" s="2" t="s">
        <v>2775</v>
      </c>
      <c r="F534" s="2" t="s">
        <v>2776</v>
      </c>
      <c r="G534" s="22">
        <v>3.8</v>
      </c>
      <c r="H534" s="17" t="s">
        <v>2777</v>
      </c>
      <c r="I534" s="17" t="s">
        <v>27</v>
      </c>
      <c r="J534" s="17" t="s">
        <v>27</v>
      </c>
      <c r="K534" s="17" t="s">
        <v>1808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15">
        <v>46022</v>
      </c>
      <c r="B535" s="30"/>
      <c r="C535" s="30" t="s">
        <v>785</v>
      </c>
      <c r="D535" s="15">
        <v>45930</v>
      </c>
      <c r="E535" s="2" t="s">
        <v>2778</v>
      </c>
      <c r="F535" s="33" t="s">
        <v>2779</v>
      </c>
      <c r="G535" s="22">
        <v>0.13</v>
      </c>
      <c r="H535" s="17" t="s">
        <v>18</v>
      </c>
      <c r="I535" s="17" t="s">
        <v>27</v>
      </c>
      <c r="J535" s="17" t="s">
        <v>27</v>
      </c>
      <c r="K535" s="17" t="s">
        <v>1808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15">
        <v>46022</v>
      </c>
      <c r="B536" s="30"/>
      <c r="C536" s="30" t="s">
        <v>785</v>
      </c>
      <c r="D536" s="15">
        <v>45970</v>
      </c>
      <c r="E536" s="2" t="s">
        <v>2780</v>
      </c>
      <c r="F536" s="33" t="s">
        <v>2779</v>
      </c>
      <c r="G536" s="22">
        <v>0.6</v>
      </c>
      <c r="H536" s="17" t="s">
        <v>18</v>
      </c>
      <c r="I536" s="17" t="s">
        <v>27</v>
      </c>
      <c r="J536" s="17" t="s">
        <v>27</v>
      </c>
      <c r="K536" s="17" t="s">
        <v>1808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15">
        <v>46022</v>
      </c>
      <c r="B537" s="30"/>
      <c r="C537" s="30" t="s">
        <v>2781</v>
      </c>
      <c r="D537" s="15">
        <v>46006</v>
      </c>
      <c r="E537" s="2" t="s">
        <v>2782</v>
      </c>
      <c r="F537" s="2" t="s">
        <v>2783</v>
      </c>
      <c r="G537" s="22">
        <v>10</v>
      </c>
      <c r="H537" s="17" t="s">
        <v>508</v>
      </c>
      <c r="I537" s="17" t="s">
        <v>27</v>
      </c>
      <c r="J537" s="17" t="s">
        <v>27</v>
      </c>
      <c r="K537" s="17" t="s">
        <v>1808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15">
        <v>46022</v>
      </c>
      <c r="B538" s="30"/>
      <c r="C538" s="30" t="s">
        <v>2784</v>
      </c>
      <c r="D538" s="15">
        <v>45828</v>
      </c>
      <c r="E538" s="2" t="s">
        <v>2785</v>
      </c>
      <c r="F538" s="2" t="s">
        <v>2786</v>
      </c>
      <c r="G538" s="22">
        <v>3.36</v>
      </c>
      <c r="H538" s="17" t="s">
        <v>508</v>
      </c>
      <c r="I538" s="17" t="s">
        <v>27</v>
      </c>
      <c r="J538" s="17" t="s">
        <v>27</v>
      </c>
      <c r="K538" s="17" t="s">
        <v>1808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15">
        <v>46022</v>
      </c>
      <c r="B539" s="30"/>
      <c r="C539" s="30" t="s">
        <v>2787</v>
      </c>
      <c r="D539" s="15">
        <v>46013</v>
      </c>
      <c r="E539" s="2" t="s">
        <v>2788</v>
      </c>
      <c r="F539" s="2" t="s">
        <v>2789</v>
      </c>
      <c r="G539" s="22">
        <v>8</v>
      </c>
      <c r="H539" s="17" t="s">
        <v>508</v>
      </c>
      <c r="I539" s="17" t="s">
        <v>27</v>
      </c>
      <c r="J539" s="17" t="s">
        <v>27</v>
      </c>
      <c r="K539" s="17" t="s">
        <v>1808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15">
        <v>46022</v>
      </c>
      <c r="B540" s="30"/>
      <c r="C540" s="30" t="s">
        <v>2787</v>
      </c>
      <c r="D540" s="15">
        <v>46022</v>
      </c>
      <c r="E540" s="2" t="s">
        <v>2790</v>
      </c>
      <c r="F540" s="2" t="s">
        <v>2789</v>
      </c>
      <c r="G540" s="22">
        <v>46.88</v>
      </c>
      <c r="H540" s="17" t="s">
        <v>508</v>
      </c>
      <c r="I540" s="17" t="s">
        <v>27</v>
      </c>
      <c r="J540" s="17" t="s">
        <v>27</v>
      </c>
      <c r="K540" s="17" t="s">
        <v>1808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15">
        <v>46022</v>
      </c>
      <c r="B541" s="30"/>
      <c r="C541" s="30" t="s">
        <v>743</v>
      </c>
      <c r="D541" s="15">
        <v>45981</v>
      </c>
      <c r="E541" s="2" t="s">
        <v>2242</v>
      </c>
      <c r="F541" s="2" t="s">
        <v>2791</v>
      </c>
      <c r="G541" s="22">
        <v>0.11</v>
      </c>
      <c r="H541" s="17" t="s">
        <v>508</v>
      </c>
      <c r="I541" s="17" t="s">
        <v>27</v>
      </c>
      <c r="J541" s="17" t="s">
        <v>27</v>
      </c>
      <c r="K541" s="17" t="s">
        <v>1808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15">
        <v>46022</v>
      </c>
      <c r="B542" s="30"/>
      <c r="C542" s="30" t="s">
        <v>743</v>
      </c>
      <c r="D542" s="15">
        <v>45987</v>
      </c>
      <c r="E542" s="2" t="s">
        <v>2792</v>
      </c>
      <c r="F542" s="2" t="s">
        <v>2791</v>
      </c>
      <c r="G542" s="22">
        <v>4</v>
      </c>
      <c r="H542" s="17" t="s">
        <v>508</v>
      </c>
      <c r="I542" s="17" t="s">
        <v>27</v>
      </c>
      <c r="J542" s="17" t="s">
        <v>27</v>
      </c>
      <c r="K542" s="17" t="s">
        <v>1808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15">
        <v>46022</v>
      </c>
      <c r="B543" s="30"/>
      <c r="C543" s="30" t="s">
        <v>743</v>
      </c>
      <c r="D543" s="15">
        <v>45999</v>
      </c>
      <c r="E543" s="2" t="s">
        <v>2793</v>
      </c>
      <c r="F543" s="2" t="s">
        <v>2791</v>
      </c>
      <c r="G543" s="22">
        <v>1.42</v>
      </c>
      <c r="H543" s="17" t="s">
        <v>508</v>
      </c>
      <c r="I543" s="17" t="s">
        <v>27</v>
      </c>
      <c r="J543" s="17" t="s">
        <v>27</v>
      </c>
      <c r="K543" s="17" t="s">
        <v>1808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15">
        <v>46022</v>
      </c>
      <c r="B544" s="30"/>
      <c r="C544" s="30" t="s">
        <v>743</v>
      </c>
      <c r="D544" s="15">
        <v>46003</v>
      </c>
      <c r="E544" s="2" t="s">
        <v>2794</v>
      </c>
      <c r="F544" s="2" t="s">
        <v>2791</v>
      </c>
      <c r="G544" s="22">
        <v>2.35</v>
      </c>
      <c r="H544" s="17" t="s">
        <v>508</v>
      </c>
      <c r="I544" s="17" t="s">
        <v>27</v>
      </c>
      <c r="J544" s="17" t="s">
        <v>27</v>
      </c>
      <c r="K544" s="17" t="s">
        <v>1808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15">
        <v>46022</v>
      </c>
      <c r="B545" s="30"/>
      <c r="C545" s="30" t="s">
        <v>1524</v>
      </c>
      <c r="D545" s="15">
        <v>46004</v>
      </c>
      <c r="E545" s="2" t="s">
        <v>2795</v>
      </c>
      <c r="F545" s="2" t="s">
        <v>2796</v>
      </c>
      <c r="G545" s="22">
        <v>2.5</v>
      </c>
      <c r="H545" s="17" t="s">
        <v>508</v>
      </c>
      <c r="I545" s="17" t="s">
        <v>27</v>
      </c>
      <c r="J545" s="17" t="s">
        <v>27</v>
      </c>
      <c r="K545" s="17" t="s">
        <v>1808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15">
        <v>46022</v>
      </c>
      <c r="B546" s="30"/>
      <c r="C546" s="30" t="s">
        <v>1235</v>
      </c>
      <c r="D546" s="15">
        <v>45711</v>
      </c>
      <c r="E546" s="2" t="s">
        <v>2797</v>
      </c>
      <c r="F546" s="2" t="s">
        <v>2798</v>
      </c>
      <c r="G546" s="22">
        <v>1.71</v>
      </c>
      <c r="H546" s="17" t="s">
        <v>508</v>
      </c>
      <c r="I546" s="17" t="s">
        <v>27</v>
      </c>
      <c r="J546" s="17" t="s">
        <v>27</v>
      </c>
      <c r="K546" s="17" t="s">
        <v>1808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15">
        <v>46022</v>
      </c>
      <c r="B547" s="30"/>
      <c r="C547" s="30" t="s">
        <v>555</v>
      </c>
      <c r="D547" s="15">
        <v>45985</v>
      </c>
      <c r="E547" s="2" t="s">
        <v>2799</v>
      </c>
      <c r="F547" s="2" t="s">
        <v>2800</v>
      </c>
      <c r="G547" s="22">
        <v>0.01</v>
      </c>
      <c r="H547" s="17" t="s">
        <v>18</v>
      </c>
      <c r="I547" s="17" t="s">
        <v>27</v>
      </c>
      <c r="J547" s="17" t="s">
        <v>27</v>
      </c>
      <c r="K547" s="17" t="s">
        <v>1808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15">
        <v>46022</v>
      </c>
      <c r="B548" s="30"/>
      <c r="C548" s="30" t="s">
        <v>555</v>
      </c>
      <c r="D548" s="15">
        <v>45996</v>
      </c>
      <c r="E548" s="2" t="s">
        <v>2801</v>
      </c>
      <c r="F548" s="2" t="s">
        <v>2800</v>
      </c>
      <c r="G548" s="22">
        <v>3.33</v>
      </c>
      <c r="H548" s="17" t="s">
        <v>18</v>
      </c>
      <c r="I548" s="17" t="s">
        <v>27</v>
      </c>
      <c r="J548" s="17" t="s">
        <v>27</v>
      </c>
      <c r="K548" s="17" t="s">
        <v>1808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15">
        <v>46022</v>
      </c>
      <c r="B549" s="30"/>
      <c r="C549" s="30" t="s">
        <v>2802</v>
      </c>
      <c r="D549" s="15">
        <v>46021</v>
      </c>
      <c r="E549" s="2" t="s">
        <v>2803</v>
      </c>
      <c r="F549" s="2" t="s">
        <v>2804</v>
      </c>
      <c r="G549" s="22">
        <v>10</v>
      </c>
      <c r="H549" s="17" t="s">
        <v>18</v>
      </c>
      <c r="I549" s="17" t="s">
        <v>27</v>
      </c>
      <c r="J549" s="17" t="s">
        <v>27</v>
      </c>
      <c r="K549" s="17" t="s">
        <v>1808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15">
        <v>46022</v>
      </c>
      <c r="B550" s="30"/>
      <c r="C550" s="30" t="s">
        <v>2805</v>
      </c>
      <c r="D550" s="15">
        <v>46023</v>
      </c>
      <c r="E550" s="2" t="s">
        <v>2806</v>
      </c>
      <c r="F550" s="2" t="s">
        <v>2807</v>
      </c>
      <c r="G550" s="22">
        <v>5</v>
      </c>
      <c r="H550" s="17" t="s">
        <v>508</v>
      </c>
      <c r="I550" s="17" t="s">
        <v>27</v>
      </c>
      <c r="J550" s="17" t="s">
        <v>27</v>
      </c>
      <c r="K550" s="17" t="s">
        <v>1808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15">
        <v>46022</v>
      </c>
      <c r="B551" s="30"/>
      <c r="C551" s="30" t="s">
        <v>2808</v>
      </c>
      <c r="D551" s="15">
        <v>45950</v>
      </c>
      <c r="E551" s="2" t="s">
        <v>2809</v>
      </c>
      <c r="F551" s="2" t="s">
        <v>2810</v>
      </c>
      <c r="G551" s="22">
        <v>10</v>
      </c>
      <c r="H551" s="17" t="s">
        <v>508</v>
      </c>
      <c r="I551" s="17" t="s">
        <v>27</v>
      </c>
      <c r="J551" s="17" t="s">
        <v>27</v>
      </c>
      <c r="K551" s="17" t="s">
        <v>1808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15">
        <v>46022</v>
      </c>
      <c r="B552" s="30"/>
      <c r="C552" s="30" t="s">
        <v>2811</v>
      </c>
      <c r="D552" s="15">
        <v>45980</v>
      </c>
      <c r="E552" s="2" t="s">
        <v>2812</v>
      </c>
      <c r="F552" s="2" t="s">
        <v>2813</v>
      </c>
      <c r="G552" s="22">
        <v>99</v>
      </c>
      <c r="H552" s="17" t="s">
        <v>508</v>
      </c>
      <c r="I552" s="17" t="s">
        <v>27</v>
      </c>
      <c r="J552" s="17" t="s">
        <v>27</v>
      </c>
      <c r="K552" s="17" t="s">
        <v>1808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15">
        <v>46022</v>
      </c>
      <c r="B553" s="30"/>
      <c r="C553" s="30" t="s">
        <v>2814</v>
      </c>
      <c r="D553" s="15">
        <v>45771</v>
      </c>
      <c r="E553" s="2" t="s">
        <v>2815</v>
      </c>
      <c r="F553" s="2" t="s">
        <v>2816</v>
      </c>
      <c r="G553" s="22">
        <v>10.02</v>
      </c>
      <c r="H553" s="17" t="s">
        <v>508</v>
      </c>
      <c r="I553" s="17" t="s">
        <v>500</v>
      </c>
      <c r="J553" s="17" t="s">
        <v>27</v>
      </c>
      <c r="K553" s="17" t="s">
        <v>1828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15">
        <v>46022</v>
      </c>
      <c r="B554" s="30"/>
      <c r="C554" s="30" t="s">
        <v>2817</v>
      </c>
      <c r="D554" s="15">
        <v>46017</v>
      </c>
      <c r="E554" s="2" t="s">
        <v>2818</v>
      </c>
      <c r="F554" s="2" t="s">
        <v>2819</v>
      </c>
      <c r="G554" s="22">
        <v>6.99</v>
      </c>
      <c r="H554" s="17" t="s">
        <v>508</v>
      </c>
      <c r="I554" s="17" t="s">
        <v>27</v>
      </c>
      <c r="J554" s="17" t="s">
        <v>27</v>
      </c>
      <c r="K554" s="17" t="s">
        <v>1808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15">
        <v>46022</v>
      </c>
      <c r="B555" s="30"/>
      <c r="C555" s="30" t="s">
        <v>2820</v>
      </c>
      <c r="D555" s="16">
        <v>45998</v>
      </c>
      <c r="E555" s="2" t="s">
        <v>2821</v>
      </c>
      <c r="F555" s="2" t="s">
        <v>2822</v>
      </c>
      <c r="G555" s="22">
        <v>10</v>
      </c>
      <c r="H555" s="17" t="s">
        <v>508</v>
      </c>
      <c r="I555" s="17" t="s">
        <v>27</v>
      </c>
      <c r="J555" s="17" t="s">
        <v>27</v>
      </c>
      <c r="K555" s="17" t="s">
        <v>1808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15">
        <v>46022</v>
      </c>
      <c r="B556" s="30"/>
      <c r="C556" s="30" t="s">
        <v>2823</v>
      </c>
      <c r="D556" s="15">
        <v>46015</v>
      </c>
      <c r="E556" s="2" t="s">
        <v>2824</v>
      </c>
      <c r="F556" s="2" t="s">
        <v>2825</v>
      </c>
      <c r="G556" s="22">
        <v>10</v>
      </c>
      <c r="H556" s="17" t="s">
        <v>508</v>
      </c>
      <c r="I556" s="17" t="s">
        <v>27</v>
      </c>
      <c r="J556" s="17" t="s">
        <v>27</v>
      </c>
      <c r="K556" s="17" t="s">
        <v>1808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15">
        <v>46022</v>
      </c>
      <c r="B557" s="30"/>
      <c r="C557" s="30" t="s">
        <v>821</v>
      </c>
      <c r="D557" s="15">
        <v>45965</v>
      </c>
      <c r="E557" s="2" t="s">
        <v>827</v>
      </c>
      <c r="F557" s="2" t="s">
        <v>2826</v>
      </c>
      <c r="G557" s="22">
        <v>1.05</v>
      </c>
      <c r="H557" s="17" t="s">
        <v>508</v>
      </c>
      <c r="I557" s="17" t="s">
        <v>27</v>
      </c>
      <c r="J557" s="17" t="s">
        <v>27</v>
      </c>
      <c r="K557" s="17" t="s">
        <v>1808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15">
        <v>46022</v>
      </c>
      <c r="B558" s="30"/>
      <c r="C558" s="30" t="s">
        <v>821</v>
      </c>
      <c r="D558" s="15">
        <v>45978</v>
      </c>
      <c r="E558" s="2" t="s">
        <v>2827</v>
      </c>
      <c r="F558" s="2" t="s">
        <v>2826</v>
      </c>
      <c r="G558" s="22">
        <v>2.76</v>
      </c>
      <c r="H558" s="17" t="s">
        <v>508</v>
      </c>
      <c r="I558" s="17" t="s">
        <v>27</v>
      </c>
      <c r="J558" s="17" t="s">
        <v>27</v>
      </c>
      <c r="K558" s="17" t="s">
        <v>1808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15">
        <v>46022</v>
      </c>
      <c r="B559" s="30"/>
      <c r="C559" s="30" t="s">
        <v>821</v>
      </c>
      <c r="D559" s="15">
        <v>45982</v>
      </c>
      <c r="E559" s="2" t="s">
        <v>2828</v>
      </c>
      <c r="F559" s="2" t="s">
        <v>2826</v>
      </c>
      <c r="G559" s="22">
        <v>1</v>
      </c>
      <c r="H559" s="17" t="s">
        <v>508</v>
      </c>
      <c r="I559" s="17" t="s">
        <v>27</v>
      </c>
      <c r="J559" s="17" t="s">
        <v>27</v>
      </c>
      <c r="K559" s="17" t="s">
        <v>1808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15">
        <v>46022</v>
      </c>
      <c r="B560" s="30"/>
      <c r="C560" s="30" t="s">
        <v>821</v>
      </c>
      <c r="D560" s="15">
        <v>45986</v>
      </c>
      <c r="E560" s="2" t="s">
        <v>2829</v>
      </c>
      <c r="F560" s="2" t="s">
        <v>2826</v>
      </c>
      <c r="G560" s="22">
        <v>2.7</v>
      </c>
      <c r="H560" s="17" t="s">
        <v>508</v>
      </c>
      <c r="I560" s="17" t="s">
        <v>27</v>
      </c>
      <c r="J560" s="17" t="s">
        <v>27</v>
      </c>
      <c r="K560" s="17" t="s">
        <v>1808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15">
        <v>46022</v>
      </c>
      <c r="B561" s="30"/>
      <c r="C561" s="30" t="s">
        <v>821</v>
      </c>
      <c r="D561" s="15">
        <v>45995</v>
      </c>
      <c r="E561" s="2" t="s">
        <v>2830</v>
      </c>
      <c r="F561" s="2" t="s">
        <v>2826</v>
      </c>
      <c r="G561" s="22">
        <v>2.68</v>
      </c>
      <c r="H561" s="17" t="s">
        <v>508</v>
      </c>
      <c r="I561" s="17" t="s">
        <v>27</v>
      </c>
      <c r="J561" s="17" t="s">
        <v>27</v>
      </c>
      <c r="K561" s="17" t="s">
        <v>1808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15">
        <v>46022</v>
      </c>
      <c r="B562" s="30"/>
      <c r="C562" s="30" t="s">
        <v>821</v>
      </c>
      <c r="D562" s="15">
        <v>46006</v>
      </c>
      <c r="E562" s="2" t="s">
        <v>824</v>
      </c>
      <c r="F562" s="2" t="s">
        <v>2826</v>
      </c>
      <c r="G562" s="22">
        <v>3.78</v>
      </c>
      <c r="H562" s="17" t="s">
        <v>508</v>
      </c>
      <c r="I562" s="17" t="s">
        <v>27</v>
      </c>
      <c r="J562" s="17" t="s">
        <v>27</v>
      </c>
      <c r="K562" s="17" t="s">
        <v>1808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15">
        <v>46022</v>
      </c>
      <c r="B563" s="30"/>
      <c r="C563" s="30" t="s">
        <v>821</v>
      </c>
      <c r="D563" s="15">
        <v>46018</v>
      </c>
      <c r="E563" s="2" t="s">
        <v>2831</v>
      </c>
      <c r="F563" s="2" t="s">
        <v>2832</v>
      </c>
      <c r="G563" s="22">
        <v>2.41</v>
      </c>
      <c r="H563" s="17" t="s">
        <v>508</v>
      </c>
      <c r="I563" s="17" t="s">
        <v>27</v>
      </c>
      <c r="J563" s="17" t="s">
        <v>27</v>
      </c>
      <c r="K563" s="17" t="s">
        <v>1808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15">
        <v>46022</v>
      </c>
      <c r="B564" s="30"/>
      <c r="C564" s="30" t="s">
        <v>2833</v>
      </c>
      <c r="D564" s="16">
        <v>45969</v>
      </c>
      <c r="E564" s="2" t="s">
        <v>2834</v>
      </c>
      <c r="F564" s="2" t="s">
        <v>2835</v>
      </c>
      <c r="G564" s="22">
        <v>3.98</v>
      </c>
      <c r="H564" s="17" t="s">
        <v>508</v>
      </c>
      <c r="I564" s="17" t="s">
        <v>27</v>
      </c>
      <c r="J564" s="17" t="s">
        <v>27</v>
      </c>
      <c r="K564" s="17" t="s">
        <v>1808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15">
        <v>46022</v>
      </c>
      <c r="B565" s="30"/>
      <c r="C565" s="30" t="s">
        <v>2051</v>
      </c>
      <c r="D565" s="16">
        <v>45986</v>
      </c>
      <c r="E565" s="2" t="s">
        <v>2836</v>
      </c>
      <c r="F565" s="2" t="s">
        <v>2837</v>
      </c>
      <c r="G565" s="22">
        <v>0.08</v>
      </c>
      <c r="H565" s="17" t="s">
        <v>508</v>
      </c>
      <c r="I565" s="17" t="s">
        <v>27</v>
      </c>
      <c r="J565" s="17" t="s">
        <v>27</v>
      </c>
      <c r="K565" s="17" t="s">
        <v>1808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15">
        <v>46022</v>
      </c>
      <c r="B566" s="30"/>
      <c r="C566" s="30" t="s">
        <v>2838</v>
      </c>
      <c r="D566" s="15">
        <v>46000</v>
      </c>
      <c r="E566" s="2" t="s">
        <v>2839</v>
      </c>
      <c r="F566" s="2" t="s">
        <v>2840</v>
      </c>
      <c r="G566" s="22">
        <v>2</v>
      </c>
      <c r="H566" s="17" t="s">
        <v>508</v>
      </c>
      <c r="I566" s="17" t="s">
        <v>27</v>
      </c>
      <c r="J566" s="17" t="s">
        <v>27</v>
      </c>
      <c r="K566" s="17" t="s">
        <v>1808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15">
        <v>46022</v>
      </c>
      <c r="B567" s="30"/>
      <c r="C567" s="30" t="s">
        <v>868</v>
      </c>
      <c r="D567" s="15">
        <v>45998</v>
      </c>
      <c r="E567" s="2" t="s">
        <v>2841</v>
      </c>
      <c r="F567" s="2" t="s">
        <v>2842</v>
      </c>
      <c r="G567" s="22">
        <v>0.22</v>
      </c>
      <c r="H567" s="17" t="s">
        <v>508</v>
      </c>
      <c r="I567" s="17" t="s">
        <v>27</v>
      </c>
      <c r="J567" s="17" t="s">
        <v>27</v>
      </c>
      <c r="K567" s="17" t="s">
        <v>1808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15">
        <v>46022</v>
      </c>
      <c r="B568" s="30"/>
      <c r="C568" s="30" t="s">
        <v>2843</v>
      </c>
      <c r="D568" s="15">
        <v>45954</v>
      </c>
      <c r="E568" s="2" t="s">
        <v>2844</v>
      </c>
      <c r="F568" s="2" t="s">
        <v>2845</v>
      </c>
      <c r="G568" s="22">
        <v>184.88</v>
      </c>
      <c r="H568" s="17" t="s">
        <v>18</v>
      </c>
      <c r="I568" s="17" t="s">
        <v>500</v>
      </c>
      <c r="J568" s="17" t="s">
        <v>27</v>
      </c>
      <c r="K568" s="17" t="s">
        <v>1828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15">
        <v>46022</v>
      </c>
      <c r="B569" s="30"/>
      <c r="C569" s="30" t="s">
        <v>2846</v>
      </c>
      <c r="D569" s="15">
        <v>45870</v>
      </c>
      <c r="E569" s="2" t="s">
        <v>2847</v>
      </c>
      <c r="F569" s="2" t="s">
        <v>2848</v>
      </c>
      <c r="G569" s="22">
        <v>299</v>
      </c>
      <c r="H569" s="17" t="s">
        <v>712</v>
      </c>
      <c r="I569" s="17" t="s">
        <v>500</v>
      </c>
      <c r="J569" s="17" t="s">
        <v>27</v>
      </c>
      <c r="K569" s="17" t="s">
        <v>1828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15">
        <v>46022</v>
      </c>
      <c r="B570" s="30"/>
      <c r="C570" s="30" t="s">
        <v>2849</v>
      </c>
      <c r="D570" s="15">
        <v>45953</v>
      </c>
      <c r="E570" s="2" t="s">
        <v>2850</v>
      </c>
      <c r="F570" s="2" t="s">
        <v>2851</v>
      </c>
      <c r="G570" s="22">
        <v>489.49</v>
      </c>
      <c r="H570" s="17" t="s">
        <v>18</v>
      </c>
      <c r="I570" s="17" t="s">
        <v>27</v>
      </c>
      <c r="J570" s="17" t="s">
        <v>27</v>
      </c>
      <c r="K570" s="17" t="s">
        <v>1808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15">
        <v>46022</v>
      </c>
      <c r="B571" s="30"/>
      <c r="C571" s="30" t="s">
        <v>649</v>
      </c>
      <c r="D571" s="15">
        <v>45972</v>
      </c>
      <c r="E571" s="2" t="s">
        <v>651</v>
      </c>
      <c r="F571" s="6" t="s">
        <v>2852</v>
      </c>
      <c r="G571" s="22">
        <v>3.24</v>
      </c>
      <c r="H571" s="17" t="s">
        <v>712</v>
      </c>
      <c r="I571" s="17" t="s">
        <v>27</v>
      </c>
      <c r="J571" s="17" t="s">
        <v>27</v>
      </c>
      <c r="K571" s="17" t="s">
        <v>1808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15"/>
      <c r="B572" s="30"/>
      <c r="C572" s="30"/>
      <c r="D572" s="15"/>
      <c r="E572" s="2"/>
      <c r="F572" s="2"/>
      <c r="G572" s="22"/>
      <c r="H572" s="17"/>
      <c r="I572" s="17"/>
      <c r="J572" s="17"/>
      <c r="K572" s="17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15"/>
      <c r="B573" s="30"/>
      <c r="C573" s="30"/>
      <c r="D573" s="15"/>
      <c r="E573" s="2"/>
      <c r="F573" s="2"/>
      <c r="G573" s="22"/>
      <c r="H573" s="17"/>
      <c r="I573" s="17"/>
      <c r="J573" s="17"/>
      <c r="K573" s="17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15"/>
      <c r="B574" s="30"/>
      <c r="C574" s="30"/>
      <c r="D574" s="15"/>
      <c r="E574" s="2"/>
      <c r="F574" s="2"/>
      <c r="G574" s="22"/>
      <c r="H574" s="17"/>
      <c r="I574" s="17"/>
      <c r="J574" s="17"/>
      <c r="K574" s="17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15"/>
      <c r="B575" s="30"/>
      <c r="C575" s="30"/>
      <c r="D575" s="15"/>
      <c r="E575" s="2"/>
      <c r="F575" s="2"/>
      <c r="G575" s="22"/>
      <c r="H575" s="17"/>
      <c r="I575" s="17"/>
      <c r="J575" s="17"/>
      <c r="K575" s="17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15"/>
      <c r="B576" s="30"/>
      <c r="C576" s="30"/>
      <c r="D576" s="15"/>
      <c r="E576" s="2"/>
      <c r="F576" s="2"/>
      <c r="G576" s="22"/>
      <c r="H576" s="17"/>
      <c r="I576" s="17"/>
      <c r="J576" s="17"/>
      <c r="K576" s="17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15"/>
      <c r="B577" s="30"/>
      <c r="C577" s="30"/>
      <c r="D577" s="15"/>
      <c r="E577" s="2"/>
      <c r="F577" s="2"/>
      <c r="G577" s="22"/>
      <c r="H577" s="17"/>
      <c r="I577" s="17"/>
      <c r="J577" s="17"/>
      <c r="K577" s="17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15"/>
      <c r="B578" s="30"/>
      <c r="C578" s="30"/>
      <c r="D578" s="15"/>
      <c r="E578" s="2"/>
      <c r="F578" s="2"/>
      <c r="G578" s="22"/>
      <c r="H578" s="17"/>
      <c r="I578" s="17"/>
      <c r="J578" s="17"/>
      <c r="K578" s="17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15"/>
      <c r="B579" s="30"/>
      <c r="C579" s="30"/>
      <c r="D579" s="15"/>
      <c r="E579" s="2"/>
      <c r="F579" s="2"/>
      <c r="G579" s="22"/>
      <c r="H579" s="17"/>
      <c r="I579" s="17"/>
      <c r="J579" s="17"/>
      <c r="K579" s="17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15"/>
      <c r="B580" s="30"/>
      <c r="C580" s="30"/>
      <c r="D580" s="15"/>
      <c r="F580" s="2"/>
      <c r="G580" s="22"/>
      <c r="H580" s="17"/>
      <c r="I580" s="17"/>
      <c r="J580" s="2"/>
      <c r="K580" s="17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15"/>
      <c r="B581" s="30"/>
      <c r="C581" s="30"/>
      <c r="D581" s="15"/>
      <c r="E581" s="2"/>
      <c r="F581" s="2"/>
      <c r="G581" s="22"/>
      <c r="H581" s="17"/>
      <c r="I581" s="17"/>
      <c r="J581" s="17"/>
      <c r="K581" s="17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15"/>
      <c r="B582" s="30"/>
      <c r="C582" s="30"/>
      <c r="D582" s="15"/>
      <c r="E582" s="2"/>
      <c r="F582" s="2"/>
      <c r="G582" s="22"/>
      <c r="H582" s="17"/>
      <c r="I582" s="17"/>
      <c r="J582" s="17"/>
      <c r="K582" s="17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15"/>
      <c r="B583" s="30"/>
      <c r="C583" s="30"/>
      <c r="D583" s="15"/>
      <c r="E583" s="2"/>
      <c r="F583" s="2"/>
      <c r="G583" s="22"/>
      <c r="H583" s="17"/>
      <c r="I583" s="17"/>
      <c r="J583" s="17"/>
      <c r="K583" s="17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15"/>
      <c r="B584" s="30"/>
      <c r="C584" s="30"/>
      <c r="D584" s="15"/>
      <c r="E584" s="2"/>
      <c r="F584" s="2"/>
      <c r="G584" s="22"/>
      <c r="H584" s="17"/>
      <c r="I584" s="17"/>
      <c r="J584" s="17"/>
      <c r="K584" s="17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15"/>
      <c r="B585" s="30"/>
      <c r="C585" s="30"/>
      <c r="D585" s="15"/>
      <c r="E585" s="2"/>
      <c r="F585" s="2"/>
      <c r="G585" s="22"/>
      <c r="H585" s="17"/>
      <c r="I585" s="17"/>
      <c r="J585" s="17"/>
      <c r="K585" s="17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15"/>
      <c r="B586" s="30"/>
      <c r="C586" s="30"/>
      <c r="D586" s="15"/>
      <c r="E586" s="2"/>
      <c r="F586" s="2"/>
      <c r="G586" s="22"/>
      <c r="H586" s="17"/>
      <c r="I586" s="17"/>
      <c r="J586" s="17"/>
      <c r="K586" s="17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15"/>
      <c r="B587" s="30"/>
      <c r="C587" s="30"/>
      <c r="D587" s="15"/>
      <c r="E587" s="2"/>
      <c r="F587" s="2"/>
      <c r="G587" s="22"/>
      <c r="H587" s="17"/>
      <c r="I587" s="17"/>
      <c r="J587" s="17"/>
      <c r="K587" s="17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15"/>
      <c r="B588" s="30"/>
      <c r="C588" s="30"/>
      <c r="D588" s="15"/>
      <c r="E588" s="2"/>
      <c r="F588" s="2"/>
      <c r="G588" s="22"/>
      <c r="H588" s="17"/>
      <c r="I588" s="17"/>
      <c r="J588" s="17"/>
      <c r="K588" s="17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15"/>
      <c r="B589" s="30"/>
      <c r="C589" s="30"/>
      <c r="D589" s="15"/>
      <c r="E589" s="2"/>
      <c r="F589" s="2"/>
      <c r="G589" s="22"/>
      <c r="H589" s="17"/>
      <c r="I589" s="17"/>
      <c r="J589" s="17"/>
      <c r="K589" s="17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15"/>
      <c r="B590" s="30"/>
      <c r="C590" s="30"/>
      <c r="D590" s="15"/>
      <c r="E590" s="2"/>
      <c r="F590" s="2"/>
      <c r="G590" s="22"/>
      <c r="H590" s="17"/>
      <c r="I590" s="17"/>
      <c r="J590" s="17"/>
      <c r="K590" s="17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15"/>
      <c r="B591" s="30"/>
      <c r="C591" s="30"/>
      <c r="D591" s="15"/>
      <c r="E591" s="2"/>
      <c r="F591" s="2"/>
      <c r="G591" s="22"/>
      <c r="H591" s="17"/>
      <c r="I591" s="17"/>
      <c r="J591" s="17"/>
      <c r="K591" s="17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15"/>
      <c r="B592" s="30"/>
      <c r="C592" s="30"/>
      <c r="D592" s="15"/>
      <c r="E592" s="2"/>
      <c r="F592" s="2"/>
      <c r="G592" s="22"/>
      <c r="H592" s="17"/>
      <c r="I592" s="17"/>
      <c r="J592" s="17"/>
      <c r="K592" s="17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15"/>
      <c r="B593" s="30"/>
      <c r="C593" s="30"/>
      <c r="D593" s="15"/>
      <c r="E593" s="2"/>
      <c r="F593" s="2"/>
      <c r="G593" s="22"/>
      <c r="H593" s="17"/>
      <c r="I593" s="17"/>
      <c r="J593" s="17"/>
      <c r="K593" s="17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15"/>
      <c r="B594" s="30"/>
      <c r="C594" s="30"/>
      <c r="D594" s="15"/>
      <c r="E594" s="2"/>
      <c r="F594" s="2"/>
      <c r="G594" s="22"/>
      <c r="H594" s="17"/>
      <c r="I594" s="17"/>
      <c r="J594" s="17"/>
      <c r="K594" s="17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15"/>
      <c r="B595" s="30"/>
      <c r="C595" s="30"/>
      <c r="D595" s="15"/>
      <c r="E595" s="2"/>
      <c r="F595" s="2"/>
      <c r="G595" s="22"/>
      <c r="H595" s="17"/>
      <c r="I595" s="17"/>
      <c r="J595" s="17"/>
      <c r="K595" s="17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15"/>
      <c r="B596" s="30"/>
      <c r="C596" s="30"/>
      <c r="D596" s="15"/>
      <c r="E596" s="2"/>
      <c r="F596" s="2"/>
      <c r="G596" s="22"/>
      <c r="H596" s="17"/>
      <c r="I596" s="17"/>
      <c r="J596" s="17"/>
      <c r="K596" s="17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15"/>
      <c r="B597" s="30"/>
      <c r="C597" s="30"/>
      <c r="D597" s="15"/>
      <c r="E597" s="2"/>
      <c r="F597" s="2"/>
      <c r="G597" s="22"/>
      <c r="H597" s="17"/>
      <c r="I597" s="17"/>
      <c r="J597" s="17"/>
      <c r="K597" s="17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15"/>
      <c r="B598" s="30"/>
      <c r="C598" s="30"/>
      <c r="D598" s="15"/>
      <c r="E598" s="2"/>
      <c r="F598" s="2"/>
      <c r="G598" s="22"/>
      <c r="H598" s="17"/>
      <c r="I598" s="17"/>
      <c r="J598" s="17"/>
      <c r="K598" s="17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15"/>
      <c r="B599" s="30"/>
      <c r="C599" s="30"/>
      <c r="D599" s="15"/>
      <c r="E599" s="2"/>
      <c r="F599" s="2"/>
      <c r="G599" s="22"/>
      <c r="H599" s="17"/>
      <c r="I599" s="17"/>
      <c r="J599" s="17"/>
      <c r="K599" s="17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15"/>
      <c r="B600" s="30"/>
      <c r="C600" s="30"/>
      <c r="D600" s="15"/>
      <c r="E600" s="2"/>
      <c r="F600" s="2"/>
      <c r="G600" s="22"/>
      <c r="H600" s="17"/>
      <c r="I600" s="17"/>
      <c r="J600" s="17"/>
      <c r="K600" s="17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15"/>
      <c r="B601" s="30"/>
      <c r="C601" s="30"/>
      <c r="D601" s="15"/>
      <c r="E601" s="2"/>
      <c r="F601" s="2"/>
      <c r="G601" s="22"/>
      <c r="H601" s="17"/>
      <c r="I601" s="17"/>
      <c r="J601" s="17"/>
      <c r="K601" s="17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15"/>
      <c r="B602" s="30"/>
      <c r="C602" s="30"/>
      <c r="D602" s="15"/>
      <c r="E602" s="2"/>
      <c r="F602" s="2"/>
      <c r="G602" s="22"/>
      <c r="H602" s="17"/>
      <c r="I602" s="17"/>
      <c r="J602" s="17"/>
      <c r="K602" s="17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15"/>
      <c r="B603" s="30"/>
      <c r="C603" s="30"/>
      <c r="D603" s="15"/>
      <c r="E603" s="2"/>
      <c r="F603" s="2"/>
      <c r="G603" s="22"/>
      <c r="H603" s="17"/>
      <c r="I603" s="17"/>
      <c r="J603" s="17"/>
      <c r="K603" s="17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15"/>
      <c r="B604" s="30"/>
      <c r="C604" s="30"/>
      <c r="D604" s="15"/>
      <c r="E604" s="2"/>
      <c r="F604" s="2"/>
      <c r="G604" s="22"/>
      <c r="H604" s="17"/>
      <c r="I604" s="17"/>
      <c r="J604" s="17"/>
      <c r="K604" s="17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15"/>
      <c r="B605" s="30"/>
      <c r="C605" s="30"/>
      <c r="D605" s="15"/>
      <c r="E605" s="2"/>
      <c r="F605" s="2"/>
      <c r="G605" s="22"/>
      <c r="H605" s="17"/>
      <c r="I605" s="17"/>
      <c r="J605" s="17"/>
      <c r="K605" s="17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15"/>
      <c r="B606" s="30"/>
      <c r="C606" s="30"/>
      <c r="D606" s="15"/>
      <c r="E606" s="2"/>
      <c r="F606" s="2"/>
      <c r="G606" s="22"/>
      <c r="H606" s="17"/>
      <c r="I606" s="17"/>
      <c r="J606" s="17"/>
      <c r="K606" s="17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15"/>
      <c r="B607" s="30"/>
      <c r="C607" s="30"/>
      <c r="D607" s="15"/>
      <c r="E607" s="2"/>
      <c r="F607" s="2"/>
      <c r="G607" s="22"/>
      <c r="H607" s="17"/>
      <c r="I607" s="17"/>
      <c r="J607" s="17"/>
      <c r="K607" s="17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15"/>
      <c r="B608" s="30"/>
      <c r="C608" s="30"/>
      <c r="D608" s="15"/>
      <c r="E608" s="2"/>
      <c r="F608" s="2"/>
      <c r="G608" s="22"/>
      <c r="H608" s="17"/>
      <c r="I608" s="17"/>
      <c r="J608" s="17"/>
      <c r="K608" s="17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15"/>
      <c r="B609" s="30"/>
      <c r="C609" s="30"/>
      <c r="D609" s="15"/>
      <c r="E609" s="2"/>
      <c r="F609" s="2"/>
      <c r="G609" s="22"/>
      <c r="H609" s="17"/>
      <c r="I609" s="17"/>
      <c r="J609" s="17"/>
      <c r="K609" s="17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15"/>
      <c r="B610" s="30"/>
      <c r="C610" s="30"/>
      <c r="D610" s="15"/>
      <c r="E610" s="2"/>
      <c r="F610" s="2"/>
      <c r="G610" s="22"/>
      <c r="H610" s="17"/>
      <c r="I610" s="17"/>
      <c r="J610" s="17"/>
      <c r="K610" s="17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15"/>
      <c r="B611" s="30"/>
      <c r="C611" s="30"/>
      <c r="D611" s="15"/>
      <c r="E611" s="2"/>
      <c r="F611" s="2"/>
      <c r="G611" s="22"/>
      <c r="H611" s="17"/>
      <c r="I611" s="17"/>
      <c r="J611" s="17"/>
      <c r="K611" s="17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15"/>
      <c r="B612" s="30"/>
      <c r="C612" s="30"/>
      <c r="D612" s="15"/>
      <c r="E612" s="2"/>
      <c r="F612" s="2"/>
      <c r="G612" s="22"/>
      <c r="H612" s="17"/>
      <c r="I612" s="17"/>
      <c r="J612" s="17"/>
      <c r="K612" s="17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15"/>
      <c r="B613" s="30"/>
      <c r="C613" s="30"/>
      <c r="D613" s="15"/>
      <c r="E613" s="2"/>
      <c r="F613" s="2"/>
      <c r="G613" s="22"/>
      <c r="H613" s="17"/>
      <c r="I613" s="17"/>
      <c r="J613" s="17"/>
      <c r="K613" s="17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15"/>
      <c r="B614" s="30"/>
      <c r="C614" s="30"/>
      <c r="D614" s="15"/>
      <c r="E614" s="2"/>
      <c r="F614" s="2"/>
      <c r="G614" s="22"/>
      <c r="H614" s="17"/>
      <c r="I614" s="17"/>
      <c r="J614" s="17"/>
      <c r="K614" s="17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15"/>
      <c r="B615" s="30"/>
      <c r="C615" s="30"/>
      <c r="D615" s="15"/>
      <c r="E615" s="2"/>
      <c r="F615" s="2"/>
      <c r="G615" s="22"/>
      <c r="H615" s="17"/>
      <c r="I615" s="17"/>
      <c r="J615" s="17"/>
      <c r="K615" s="17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15"/>
      <c r="B616" s="30"/>
      <c r="C616" s="30"/>
      <c r="D616" s="15"/>
      <c r="E616" s="2"/>
      <c r="F616" s="2"/>
      <c r="G616" s="22"/>
      <c r="H616" s="17"/>
      <c r="I616" s="17"/>
      <c r="J616" s="17"/>
      <c r="K616" s="17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15"/>
      <c r="B617" s="30"/>
      <c r="C617" s="30"/>
      <c r="D617" s="15"/>
      <c r="E617" s="2"/>
      <c r="F617" s="2"/>
      <c r="G617" s="22"/>
      <c r="H617" s="17"/>
      <c r="I617" s="17"/>
      <c r="J617" s="17"/>
      <c r="K617" s="17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15"/>
      <c r="B618" s="30"/>
      <c r="C618" s="30"/>
      <c r="D618" s="15"/>
      <c r="E618" s="2"/>
      <c r="F618" s="2"/>
      <c r="G618" s="22"/>
      <c r="H618" s="17"/>
      <c r="I618" s="17"/>
      <c r="J618" s="17"/>
      <c r="K618" s="17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15"/>
      <c r="B619" s="30"/>
      <c r="C619" s="30"/>
      <c r="D619" s="15"/>
      <c r="E619" s="2"/>
      <c r="F619" s="2"/>
      <c r="G619" s="22"/>
      <c r="H619" s="17"/>
      <c r="I619" s="17"/>
      <c r="J619" s="17"/>
      <c r="K619" s="17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15"/>
      <c r="B620" s="30"/>
      <c r="C620" s="30"/>
      <c r="D620" s="15"/>
      <c r="E620" s="2"/>
      <c r="F620" s="2"/>
      <c r="G620" s="22"/>
      <c r="H620" s="17"/>
      <c r="I620" s="17"/>
      <c r="J620" s="17"/>
      <c r="K620" s="17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15"/>
      <c r="B621" s="30"/>
      <c r="C621" s="30"/>
      <c r="D621" s="15"/>
      <c r="E621" s="2"/>
      <c r="F621" s="2"/>
      <c r="G621" s="22"/>
      <c r="H621" s="17"/>
      <c r="I621" s="17"/>
      <c r="J621" s="17"/>
      <c r="K621" s="17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15"/>
      <c r="B622" s="30"/>
      <c r="C622" s="30"/>
      <c r="D622" s="15"/>
      <c r="E622" s="2"/>
      <c r="F622" s="2"/>
      <c r="G622" s="22"/>
      <c r="H622" s="17"/>
      <c r="I622" s="17"/>
      <c r="J622" s="17"/>
      <c r="K622" s="17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15"/>
      <c r="B623" s="30"/>
      <c r="C623" s="30"/>
      <c r="D623" s="15"/>
      <c r="E623" s="2"/>
      <c r="F623" s="2"/>
      <c r="G623" s="22"/>
      <c r="H623" s="17"/>
      <c r="I623" s="17"/>
      <c r="J623" s="17"/>
      <c r="K623" s="17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15"/>
      <c r="B624" s="30"/>
      <c r="C624" s="30"/>
      <c r="D624" s="15"/>
      <c r="E624" s="2"/>
      <c r="F624" s="2"/>
      <c r="G624" s="22"/>
      <c r="H624" s="17"/>
      <c r="I624" s="17"/>
      <c r="J624" s="17"/>
      <c r="K624" s="17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15"/>
      <c r="B625" s="30"/>
      <c r="C625" s="30"/>
      <c r="D625" s="15"/>
      <c r="E625" s="2"/>
      <c r="F625" s="2"/>
      <c r="G625" s="22"/>
      <c r="H625" s="17"/>
      <c r="I625" s="17"/>
      <c r="J625" s="17"/>
      <c r="K625" s="17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15"/>
      <c r="B626" s="30"/>
      <c r="C626" s="30"/>
      <c r="D626" s="15"/>
      <c r="E626" s="2"/>
      <c r="F626" s="2"/>
      <c r="G626" s="22"/>
      <c r="H626" s="17"/>
      <c r="I626" s="17"/>
      <c r="J626" s="17"/>
      <c r="K626" s="17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15"/>
      <c r="B627" s="30"/>
      <c r="C627" s="30"/>
      <c r="D627" s="15"/>
      <c r="E627" s="2"/>
      <c r="F627" s="2"/>
      <c r="G627" s="22"/>
      <c r="H627" s="17"/>
      <c r="I627" s="17"/>
      <c r="J627" s="17"/>
      <c r="K627" s="17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15"/>
      <c r="B628" s="30"/>
      <c r="C628" s="30"/>
      <c r="D628" s="15"/>
      <c r="E628" s="2"/>
      <c r="F628" s="2"/>
      <c r="G628" s="22"/>
      <c r="H628" s="17"/>
      <c r="I628" s="17"/>
      <c r="J628" s="17"/>
      <c r="K628" s="17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15"/>
      <c r="B629" s="30"/>
      <c r="C629" s="30"/>
      <c r="D629" s="15"/>
      <c r="E629" s="2"/>
      <c r="F629" s="2"/>
      <c r="G629" s="22"/>
      <c r="H629" s="17"/>
      <c r="I629" s="17"/>
      <c r="J629" s="17"/>
      <c r="K629" s="17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15"/>
      <c r="B630" s="30"/>
      <c r="C630" s="30"/>
      <c r="D630" s="15"/>
      <c r="E630" s="2"/>
      <c r="F630" s="2"/>
      <c r="G630" s="22"/>
      <c r="H630" s="17"/>
      <c r="I630" s="17"/>
      <c r="J630" s="17"/>
      <c r="K630" s="17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15"/>
      <c r="B631" s="30"/>
      <c r="C631" s="30"/>
      <c r="D631" s="15"/>
      <c r="E631" s="2"/>
      <c r="F631" s="2"/>
      <c r="G631" s="22"/>
      <c r="H631" s="17"/>
      <c r="I631" s="17"/>
      <c r="J631" s="17"/>
      <c r="K631" s="17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15"/>
      <c r="B632" s="30"/>
      <c r="C632" s="30"/>
      <c r="D632" s="15"/>
      <c r="E632" s="2"/>
      <c r="F632" s="2"/>
      <c r="G632" s="22"/>
      <c r="H632" s="17"/>
      <c r="I632" s="17"/>
      <c r="J632" s="17"/>
      <c r="K632" s="17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15"/>
      <c r="B633" s="30"/>
      <c r="C633" s="30"/>
      <c r="D633" s="15"/>
      <c r="E633" s="2"/>
      <c r="F633" s="2"/>
      <c r="G633" s="22"/>
      <c r="H633" s="17"/>
      <c r="I633" s="17"/>
      <c r="J633" s="17"/>
      <c r="K633" s="17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15"/>
      <c r="B634" s="30"/>
      <c r="C634" s="30"/>
      <c r="D634" s="15"/>
      <c r="E634" s="2"/>
      <c r="F634" s="2"/>
      <c r="G634" s="22"/>
      <c r="H634" s="17"/>
      <c r="I634" s="17"/>
      <c r="J634" s="17"/>
      <c r="K634" s="17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15"/>
      <c r="B635" s="30"/>
      <c r="C635" s="30"/>
      <c r="D635" s="15"/>
      <c r="E635" s="2"/>
      <c r="F635" s="2"/>
      <c r="G635" s="22"/>
      <c r="H635" s="17"/>
      <c r="I635" s="17"/>
      <c r="J635" s="17"/>
      <c r="K635" s="17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15"/>
      <c r="B636" s="30"/>
      <c r="C636" s="30"/>
      <c r="D636" s="15"/>
      <c r="E636" s="2"/>
      <c r="F636" s="2"/>
      <c r="G636" s="22"/>
      <c r="H636" s="17"/>
      <c r="I636" s="17"/>
      <c r="J636" s="17"/>
      <c r="K636" s="17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15"/>
      <c r="B637" s="30"/>
      <c r="C637" s="30"/>
      <c r="D637" s="15"/>
      <c r="E637" s="2"/>
      <c r="F637" s="2"/>
      <c r="G637" s="22"/>
      <c r="H637" s="17"/>
      <c r="I637" s="17"/>
      <c r="J637" s="17"/>
      <c r="K637" s="17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15"/>
      <c r="B638" s="30"/>
      <c r="C638" s="30"/>
      <c r="D638" s="15"/>
      <c r="E638" s="2"/>
      <c r="F638" s="2"/>
      <c r="G638" s="22"/>
      <c r="H638" s="17"/>
      <c r="I638" s="17"/>
      <c r="J638" s="17"/>
      <c r="K638" s="17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15"/>
      <c r="B639" s="30"/>
      <c r="C639" s="30"/>
      <c r="D639" s="15"/>
      <c r="E639" s="2"/>
      <c r="F639" s="2"/>
      <c r="G639" s="22"/>
      <c r="H639" s="17"/>
      <c r="I639" s="17"/>
      <c r="J639" s="17"/>
      <c r="K639" s="17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15"/>
      <c r="B640" s="30"/>
      <c r="C640" s="30"/>
      <c r="D640" s="15"/>
      <c r="E640" s="2"/>
      <c r="F640" s="2"/>
      <c r="G640" s="22"/>
      <c r="H640" s="17"/>
      <c r="I640" s="17"/>
      <c r="J640" s="17"/>
      <c r="K640" s="17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15"/>
      <c r="B641" s="30"/>
      <c r="C641" s="30"/>
      <c r="D641" s="15"/>
      <c r="E641" s="2"/>
      <c r="F641" s="2"/>
      <c r="G641" s="22"/>
      <c r="H641" s="17"/>
      <c r="I641" s="17"/>
      <c r="J641" s="17"/>
      <c r="K641" s="17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15"/>
      <c r="B642" s="30"/>
      <c r="C642" s="30"/>
      <c r="D642" s="15"/>
      <c r="E642" s="2"/>
      <c r="F642" s="2"/>
      <c r="G642" s="22"/>
      <c r="H642" s="17"/>
      <c r="I642" s="17"/>
      <c r="J642" s="17"/>
      <c r="K642" s="17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15"/>
      <c r="B643" s="30"/>
      <c r="C643" s="30"/>
      <c r="D643" s="15"/>
      <c r="E643" s="2"/>
      <c r="F643" s="2"/>
      <c r="G643" s="22"/>
      <c r="H643" s="17"/>
      <c r="I643" s="17"/>
      <c r="J643" s="17"/>
      <c r="K643" s="17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15"/>
      <c r="B644" s="30"/>
      <c r="C644" s="30"/>
      <c r="D644" s="15"/>
      <c r="E644" s="2"/>
      <c r="F644" s="2"/>
      <c r="G644" s="22"/>
      <c r="H644" s="17"/>
      <c r="I644" s="17"/>
      <c r="J644" s="17"/>
      <c r="K644" s="17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15"/>
      <c r="B645" s="30"/>
      <c r="C645" s="30"/>
      <c r="D645" s="15"/>
      <c r="E645" s="2"/>
      <c r="F645" s="2"/>
      <c r="G645" s="22"/>
      <c r="H645" s="17"/>
      <c r="I645" s="17"/>
      <c r="J645" s="17"/>
      <c r="K645" s="17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15"/>
      <c r="B646" s="30"/>
      <c r="C646" s="30"/>
      <c r="D646" s="15"/>
      <c r="E646" s="2"/>
      <c r="F646" s="2"/>
      <c r="G646" s="22"/>
      <c r="H646" s="17"/>
      <c r="I646" s="17"/>
      <c r="J646" s="17"/>
      <c r="K646" s="1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15"/>
      <c r="B647" s="30"/>
      <c r="C647" s="30"/>
      <c r="D647" s="15"/>
      <c r="E647" s="2"/>
      <c r="F647" s="2"/>
      <c r="G647" s="22"/>
      <c r="H647" s="17"/>
      <c r="I647" s="17"/>
      <c r="J647" s="17"/>
      <c r="K647" s="1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15"/>
      <c r="B648" s="30"/>
      <c r="C648" s="30"/>
      <c r="D648" s="15"/>
      <c r="E648" s="2"/>
      <c r="F648" s="2"/>
      <c r="G648" s="22"/>
      <c r="H648" s="17"/>
      <c r="I648" s="17"/>
      <c r="J648" s="17"/>
      <c r="K648" s="1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15"/>
      <c r="B649" s="30"/>
      <c r="C649" s="30"/>
      <c r="D649" s="15"/>
      <c r="E649" s="2"/>
      <c r="F649" s="2"/>
      <c r="G649" s="22"/>
      <c r="H649" s="17"/>
      <c r="I649" s="17"/>
      <c r="J649" s="17"/>
      <c r="K649" s="1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15"/>
      <c r="B650" s="30"/>
      <c r="C650" s="30"/>
      <c r="D650" s="15"/>
      <c r="E650" s="2"/>
      <c r="F650" s="2"/>
      <c r="G650" s="22"/>
      <c r="H650" s="17"/>
      <c r="I650" s="17"/>
      <c r="J650" s="17"/>
      <c r="K650" s="1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15"/>
      <c r="B651" s="30"/>
      <c r="C651" s="30"/>
      <c r="D651" s="15"/>
      <c r="E651" s="2"/>
      <c r="F651" s="2"/>
      <c r="G651" s="22"/>
      <c r="H651" s="17"/>
      <c r="I651" s="17"/>
      <c r="J651" s="17"/>
      <c r="K651" s="1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15"/>
      <c r="B652" s="30"/>
      <c r="C652" s="30"/>
      <c r="D652" s="15"/>
      <c r="E652" s="2"/>
      <c r="F652" s="2"/>
      <c r="G652" s="22"/>
      <c r="H652" s="17"/>
      <c r="I652" s="17"/>
      <c r="J652" s="17"/>
      <c r="K652" s="1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15"/>
      <c r="B653" s="30"/>
      <c r="C653" s="30"/>
      <c r="D653" s="15"/>
      <c r="E653" s="2"/>
      <c r="F653" s="2"/>
      <c r="G653" s="22"/>
      <c r="H653" s="17"/>
      <c r="I653" s="17"/>
      <c r="J653" s="17"/>
      <c r="K653" s="1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15"/>
      <c r="B654" s="30"/>
      <c r="C654" s="30"/>
      <c r="D654" s="15"/>
      <c r="E654" s="2"/>
      <c r="F654" s="2"/>
      <c r="G654" s="22"/>
      <c r="H654" s="17"/>
      <c r="I654" s="17"/>
      <c r="J654" s="17"/>
      <c r="K654" s="1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15"/>
      <c r="B655" s="30"/>
      <c r="C655" s="30"/>
      <c r="D655" s="15"/>
      <c r="E655" s="2"/>
      <c r="F655" s="2"/>
      <c r="G655" s="22"/>
      <c r="H655" s="17"/>
      <c r="I655" s="17"/>
      <c r="J655" s="17"/>
      <c r="K655" s="1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15"/>
      <c r="B656" s="30"/>
      <c r="C656" s="30"/>
      <c r="D656" s="15"/>
      <c r="E656" s="2"/>
      <c r="F656" s="2"/>
      <c r="G656" s="22"/>
      <c r="H656" s="17"/>
      <c r="I656" s="17"/>
      <c r="J656" s="17"/>
      <c r="K656" s="1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15"/>
      <c r="B657" s="30"/>
      <c r="C657" s="30"/>
      <c r="D657" s="15"/>
      <c r="E657" s="2"/>
      <c r="F657" s="2"/>
      <c r="G657" s="22"/>
      <c r="H657" s="17"/>
      <c r="I657" s="17"/>
      <c r="J657" s="17"/>
      <c r="K657" s="1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15"/>
      <c r="B658" s="30"/>
      <c r="C658" s="30"/>
      <c r="D658" s="15"/>
      <c r="E658" s="2"/>
      <c r="F658" s="2"/>
      <c r="G658" s="22"/>
      <c r="H658" s="17"/>
      <c r="I658" s="17"/>
      <c r="J658" s="17"/>
      <c r="K658" s="1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15"/>
      <c r="B659" s="30"/>
      <c r="C659" s="30"/>
      <c r="D659" s="15"/>
      <c r="E659" s="2"/>
      <c r="F659" s="2"/>
      <c r="G659" s="22"/>
      <c r="H659" s="17"/>
      <c r="I659" s="17"/>
      <c r="J659" s="17"/>
      <c r="K659" s="1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15"/>
      <c r="B660" s="30"/>
      <c r="C660" s="30"/>
      <c r="D660" s="15"/>
      <c r="E660" s="2"/>
      <c r="F660" s="2"/>
      <c r="G660" s="22"/>
      <c r="H660" s="17"/>
      <c r="I660" s="17"/>
      <c r="J660" s="17"/>
      <c r="K660" s="1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15"/>
      <c r="B661" s="30"/>
      <c r="C661" s="30"/>
      <c r="D661" s="15"/>
      <c r="E661" s="2"/>
      <c r="F661" s="2"/>
      <c r="G661" s="22"/>
      <c r="H661" s="17"/>
      <c r="I661" s="17"/>
      <c r="J661" s="17"/>
      <c r="K661" s="1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15"/>
      <c r="B662" s="30"/>
      <c r="C662" s="30"/>
      <c r="D662" s="15"/>
      <c r="E662" s="2"/>
      <c r="F662" s="2"/>
      <c r="G662" s="22"/>
      <c r="H662" s="17"/>
      <c r="I662" s="17"/>
      <c r="J662" s="17"/>
      <c r="K662" s="1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15"/>
      <c r="B663" s="30"/>
      <c r="C663" s="30"/>
      <c r="D663" s="15"/>
      <c r="E663" s="2"/>
      <c r="F663" s="2"/>
      <c r="G663" s="22"/>
      <c r="H663" s="17"/>
      <c r="I663" s="17"/>
      <c r="J663" s="17"/>
      <c r="K663" s="1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15"/>
      <c r="B664" s="30"/>
      <c r="C664" s="30"/>
      <c r="D664" s="15"/>
      <c r="E664" s="2"/>
      <c r="F664" s="2"/>
      <c r="G664" s="22"/>
      <c r="H664" s="17"/>
      <c r="I664" s="17"/>
      <c r="J664" s="17"/>
      <c r="K664" s="1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15"/>
      <c r="B665" s="30"/>
      <c r="C665" s="30"/>
      <c r="D665" s="15"/>
      <c r="E665" s="2"/>
      <c r="F665" s="2"/>
      <c r="G665" s="22"/>
      <c r="H665" s="17"/>
      <c r="I665" s="17"/>
      <c r="J665" s="17"/>
      <c r="K665" s="1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15"/>
      <c r="B666" s="30"/>
      <c r="C666" s="30"/>
      <c r="D666" s="15"/>
      <c r="E666" s="2"/>
      <c r="F666" s="2"/>
      <c r="G666" s="22"/>
      <c r="H666" s="17"/>
      <c r="I666" s="17"/>
      <c r="J666" s="17"/>
      <c r="K666" s="1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15"/>
      <c r="B667" s="30"/>
      <c r="C667" s="30"/>
      <c r="D667" s="15"/>
      <c r="E667" s="2"/>
      <c r="F667" s="2"/>
      <c r="G667" s="22"/>
      <c r="H667" s="17"/>
      <c r="I667" s="17"/>
      <c r="J667" s="17"/>
      <c r="K667" s="1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15"/>
      <c r="B668" s="30"/>
      <c r="C668" s="30"/>
      <c r="D668" s="15"/>
      <c r="E668" s="2"/>
      <c r="F668" s="2"/>
      <c r="G668" s="22"/>
      <c r="H668" s="17"/>
      <c r="I668" s="17"/>
      <c r="J668" s="17"/>
      <c r="K668" s="1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15"/>
      <c r="B669" s="30"/>
      <c r="C669" s="30"/>
      <c r="D669" s="15"/>
      <c r="E669" s="2"/>
      <c r="F669" s="2"/>
      <c r="G669" s="22"/>
      <c r="H669" s="17"/>
      <c r="I669" s="17"/>
      <c r="J669" s="17"/>
      <c r="K669" s="1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15"/>
      <c r="B670" s="30"/>
      <c r="C670" s="30"/>
      <c r="D670" s="15"/>
      <c r="E670" s="2"/>
      <c r="F670" s="2"/>
      <c r="G670" s="22"/>
      <c r="H670" s="17"/>
      <c r="I670" s="17"/>
      <c r="J670" s="17"/>
      <c r="K670" s="1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15"/>
      <c r="B671" s="30"/>
      <c r="C671" s="30"/>
      <c r="D671" s="15"/>
      <c r="E671" s="2"/>
      <c r="F671" s="2"/>
      <c r="G671" s="22"/>
      <c r="H671" s="17"/>
      <c r="I671" s="17"/>
      <c r="J671" s="17"/>
      <c r="K671" s="1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15"/>
      <c r="B672" s="30"/>
      <c r="C672" s="30"/>
      <c r="D672" s="15"/>
      <c r="E672" s="2"/>
      <c r="F672" s="2"/>
      <c r="G672" s="22"/>
      <c r="H672" s="17"/>
      <c r="I672" s="17"/>
      <c r="J672" s="17"/>
      <c r="K672" s="1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15"/>
      <c r="B673" s="30"/>
      <c r="C673" s="30"/>
      <c r="D673" s="15"/>
      <c r="E673" s="2"/>
      <c r="F673" s="2"/>
      <c r="G673" s="22"/>
      <c r="H673" s="17"/>
      <c r="I673" s="17"/>
      <c r="J673" s="17"/>
      <c r="K673" s="1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15"/>
      <c r="B674" s="30"/>
      <c r="C674" s="30"/>
      <c r="D674" s="15"/>
      <c r="E674" s="2"/>
      <c r="F674" s="2"/>
      <c r="G674" s="22"/>
      <c r="H674" s="17"/>
      <c r="I674" s="17"/>
      <c r="J674" s="17"/>
      <c r="K674" s="1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15"/>
      <c r="B675" s="30"/>
      <c r="C675" s="30"/>
      <c r="D675" s="15"/>
      <c r="E675" s="2"/>
      <c r="F675" s="2"/>
      <c r="G675" s="22"/>
      <c r="H675" s="17"/>
      <c r="I675" s="17"/>
      <c r="J675" s="17"/>
      <c r="K675" s="1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15"/>
      <c r="B676" s="30"/>
      <c r="C676" s="30"/>
      <c r="D676" s="15"/>
      <c r="E676" s="2"/>
      <c r="F676" s="2"/>
      <c r="G676" s="22"/>
      <c r="H676" s="17"/>
      <c r="I676" s="17"/>
      <c r="J676" s="17"/>
      <c r="K676" s="1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15"/>
      <c r="B677" s="30"/>
      <c r="C677" s="30"/>
      <c r="D677" s="15"/>
      <c r="E677" s="2"/>
      <c r="F677" s="2"/>
      <c r="G677" s="22"/>
      <c r="H677" s="17"/>
      <c r="I677" s="17"/>
      <c r="J677" s="17"/>
      <c r="K677" s="1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15"/>
      <c r="B678" s="30"/>
      <c r="C678" s="30"/>
      <c r="D678" s="15"/>
      <c r="E678" s="2"/>
      <c r="F678" s="2"/>
      <c r="G678" s="22"/>
      <c r="H678" s="17"/>
      <c r="I678" s="17"/>
      <c r="J678" s="17"/>
      <c r="K678" s="1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15"/>
      <c r="B679" s="30"/>
      <c r="C679" s="30"/>
      <c r="D679" s="15"/>
      <c r="E679" s="2"/>
      <c r="F679" s="2"/>
      <c r="G679" s="22"/>
      <c r="H679" s="17"/>
      <c r="I679" s="17"/>
      <c r="J679" s="17"/>
      <c r="K679" s="1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15"/>
      <c r="B680" s="30"/>
      <c r="C680" s="30"/>
      <c r="D680" s="15"/>
      <c r="E680" s="2"/>
      <c r="F680" s="2"/>
      <c r="G680" s="22"/>
      <c r="H680" s="17"/>
      <c r="I680" s="17"/>
      <c r="J680" s="17"/>
      <c r="K680" s="1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15"/>
      <c r="B681" s="30"/>
      <c r="C681" s="30"/>
      <c r="D681" s="15"/>
      <c r="E681" s="2"/>
      <c r="F681" s="2"/>
      <c r="G681" s="22"/>
      <c r="H681" s="17"/>
      <c r="I681" s="17"/>
      <c r="J681" s="17"/>
      <c r="K681" s="1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15"/>
      <c r="B682" s="30"/>
      <c r="C682" s="30"/>
      <c r="D682" s="15"/>
      <c r="E682" s="2"/>
      <c r="F682" s="2"/>
      <c r="G682" s="22"/>
      <c r="H682" s="17"/>
      <c r="I682" s="17"/>
      <c r="J682" s="17"/>
      <c r="K682" s="1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15"/>
      <c r="B683" s="30"/>
      <c r="C683" s="30"/>
      <c r="D683" s="15"/>
      <c r="E683" s="2"/>
      <c r="F683" s="2"/>
      <c r="G683" s="22"/>
      <c r="H683" s="17"/>
      <c r="I683" s="17"/>
      <c r="J683" s="17"/>
      <c r="K683" s="1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15"/>
      <c r="B684" s="30"/>
      <c r="C684" s="30"/>
      <c r="D684" s="15"/>
      <c r="E684" s="2"/>
      <c r="F684" s="2"/>
      <c r="G684" s="22"/>
      <c r="H684" s="17"/>
      <c r="I684" s="17"/>
      <c r="J684" s="17"/>
      <c r="K684" s="1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15"/>
      <c r="B685" s="30"/>
      <c r="C685" s="30"/>
      <c r="D685" s="15"/>
      <c r="E685" s="2"/>
      <c r="F685" s="2"/>
      <c r="G685" s="22"/>
      <c r="H685" s="17"/>
      <c r="I685" s="17"/>
      <c r="J685" s="17"/>
      <c r="K685" s="1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15"/>
      <c r="B686" s="30"/>
      <c r="C686" s="30"/>
      <c r="D686" s="15"/>
      <c r="E686" s="2"/>
      <c r="F686" s="2"/>
      <c r="G686" s="22"/>
      <c r="H686" s="17"/>
      <c r="I686" s="17"/>
      <c r="J686" s="17"/>
      <c r="K686" s="1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15"/>
      <c r="B687" s="30"/>
      <c r="C687" s="30"/>
      <c r="D687" s="15"/>
      <c r="E687" s="2"/>
      <c r="F687" s="2"/>
      <c r="G687" s="22"/>
      <c r="H687" s="17"/>
      <c r="I687" s="17"/>
      <c r="J687" s="17"/>
      <c r="K687" s="1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15"/>
      <c r="B688" s="30"/>
      <c r="C688" s="30"/>
      <c r="D688" s="15"/>
      <c r="E688" s="2"/>
      <c r="F688" s="2"/>
      <c r="G688" s="22"/>
      <c r="H688" s="17"/>
      <c r="I688" s="17"/>
      <c r="J688" s="17"/>
      <c r="K688" s="1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15"/>
      <c r="B689" s="30"/>
      <c r="C689" s="30"/>
      <c r="D689" s="15"/>
      <c r="E689" s="2"/>
      <c r="F689" s="2"/>
      <c r="G689" s="22"/>
      <c r="H689" s="17"/>
      <c r="I689" s="17"/>
      <c r="J689" s="17"/>
      <c r="K689" s="1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15"/>
      <c r="B690" s="30"/>
      <c r="C690" s="30"/>
      <c r="D690" s="15"/>
      <c r="E690" s="2"/>
      <c r="F690" s="2"/>
      <c r="G690" s="22"/>
      <c r="H690" s="17"/>
      <c r="I690" s="17"/>
      <c r="J690" s="17"/>
      <c r="K690" s="1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15"/>
      <c r="B691" s="30"/>
      <c r="C691" s="30"/>
      <c r="D691" s="15"/>
      <c r="E691" s="2"/>
      <c r="F691" s="2"/>
      <c r="G691" s="22"/>
      <c r="H691" s="17"/>
      <c r="I691" s="17"/>
      <c r="J691" s="17"/>
      <c r="K691" s="1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15"/>
      <c r="B692" s="30"/>
      <c r="C692" s="30"/>
      <c r="D692" s="15"/>
      <c r="E692" s="2"/>
      <c r="F692" s="2"/>
      <c r="G692" s="22"/>
      <c r="H692" s="17"/>
      <c r="I692" s="17"/>
      <c r="J692" s="17"/>
      <c r="K692" s="1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15"/>
      <c r="B693" s="30"/>
      <c r="C693" s="30"/>
      <c r="D693" s="15"/>
      <c r="E693" s="2"/>
      <c r="F693" s="2"/>
      <c r="G693" s="22"/>
      <c r="H693" s="17"/>
      <c r="I693" s="17"/>
      <c r="J693" s="17"/>
      <c r="K693" s="1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15"/>
      <c r="B694" s="30"/>
      <c r="C694" s="30"/>
      <c r="D694" s="15"/>
      <c r="E694" s="2"/>
      <c r="F694" s="2"/>
      <c r="G694" s="22"/>
      <c r="H694" s="17"/>
      <c r="I694" s="17"/>
      <c r="J694" s="17"/>
      <c r="K694" s="1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15"/>
      <c r="B695" s="30"/>
      <c r="C695" s="30"/>
      <c r="D695" s="15"/>
      <c r="E695" s="2"/>
      <c r="F695" s="2"/>
      <c r="G695" s="22"/>
      <c r="H695" s="17"/>
      <c r="I695" s="17"/>
      <c r="J695" s="17"/>
      <c r="K695" s="1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15"/>
      <c r="B696" s="30"/>
      <c r="C696" s="30"/>
      <c r="D696" s="15"/>
      <c r="E696" s="2"/>
      <c r="F696" s="2"/>
      <c r="G696" s="22"/>
      <c r="H696" s="17"/>
      <c r="I696" s="17"/>
      <c r="J696" s="17"/>
      <c r="K696" s="1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15"/>
      <c r="B697" s="30"/>
      <c r="C697" s="30"/>
      <c r="D697" s="15"/>
      <c r="E697" s="2"/>
      <c r="F697" s="2"/>
      <c r="G697" s="22"/>
      <c r="H697" s="17"/>
      <c r="I697" s="17"/>
      <c r="J697" s="17"/>
      <c r="K697" s="1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15"/>
      <c r="B698" s="30"/>
      <c r="C698" s="30"/>
      <c r="D698" s="15"/>
      <c r="E698" s="2"/>
      <c r="F698" s="2"/>
      <c r="G698" s="22"/>
      <c r="H698" s="17"/>
      <c r="I698" s="17"/>
      <c r="J698" s="17"/>
      <c r="K698" s="1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15"/>
      <c r="B699" s="30"/>
      <c r="C699" s="30"/>
      <c r="D699" s="15"/>
      <c r="E699" s="2"/>
      <c r="F699" s="2"/>
      <c r="G699" s="22"/>
      <c r="H699" s="17"/>
      <c r="I699" s="17"/>
      <c r="J699" s="17"/>
      <c r="K699" s="1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15"/>
      <c r="B700" s="30"/>
      <c r="C700" s="30"/>
      <c r="D700" s="15"/>
      <c r="E700" s="2"/>
      <c r="F700" s="2"/>
      <c r="G700" s="22"/>
      <c r="H700" s="17"/>
      <c r="I700" s="17"/>
      <c r="J700" s="17"/>
      <c r="K700" s="1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15"/>
      <c r="B701" s="30"/>
      <c r="C701" s="30"/>
      <c r="D701" s="15"/>
      <c r="E701" s="2"/>
      <c r="F701" s="2"/>
      <c r="G701" s="22"/>
      <c r="H701" s="17"/>
      <c r="I701" s="17"/>
      <c r="J701" s="17"/>
      <c r="K701" s="1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15"/>
      <c r="B702" s="30"/>
      <c r="C702" s="30"/>
      <c r="D702" s="15"/>
      <c r="E702" s="2"/>
      <c r="F702" s="2"/>
      <c r="G702" s="22"/>
      <c r="H702" s="17"/>
      <c r="I702" s="17"/>
      <c r="J702" s="17"/>
      <c r="K702" s="1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15"/>
      <c r="B703" s="30"/>
      <c r="C703" s="30"/>
      <c r="D703" s="15"/>
      <c r="E703" s="2"/>
      <c r="F703" s="2"/>
      <c r="G703" s="22"/>
      <c r="H703" s="17"/>
      <c r="I703" s="17"/>
      <c r="J703" s="17"/>
      <c r="K703" s="1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15"/>
      <c r="B704" s="30"/>
      <c r="C704" s="30"/>
      <c r="D704" s="15"/>
      <c r="E704" s="2"/>
      <c r="F704" s="2"/>
      <c r="G704" s="22"/>
      <c r="H704" s="17"/>
      <c r="I704" s="17"/>
      <c r="J704" s="17"/>
      <c r="K704" s="1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15"/>
      <c r="B705" s="30"/>
      <c r="C705" s="30"/>
      <c r="D705" s="15"/>
      <c r="E705" s="2"/>
      <c r="F705" s="2"/>
      <c r="G705" s="22"/>
      <c r="H705" s="17"/>
      <c r="I705" s="17"/>
      <c r="J705" s="17"/>
      <c r="K705" s="1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15"/>
      <c r="B706" s="30"/>
      <c r="C706" s="30"/>
      <c r="D706" s="15"/>
      <c r="E706" s="2"/>
      <c r="F706" s="2"/>
      <c r="G706" s="22"/>
      <c r="H706" s="17"/>
      <c r="I706" s="17"/>
      <c r="J706" s="17"/>
      <c r="K706" s="1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15"/>
      <c r="B707" s="30"/>
      <c r="C707" s="30"/>
      <c r="D707" s="15"/>
      <c r="E707" s="2"/>
      <c r="F707" s="2"/>
      <c r="G707" s="22"/>
      <c r="H707" s="17"/>
      <c r="I707" s="17"/>
      <c r="J707" s="17"/>
      <c r="K707" s="1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15"/>
      <c r="B708" s="30"/>
      <c r="C708" s="30"/>
      <c r="D708" s="15"/>
      <c r="E708" s="2"/>
      <c r="F708" s="2"/>
      <c r="G708" s="22"/>
      <c r="H708" s="17"/>
      <c r="I708" s="17"/>
      <c r="J708" s="17"/>
      <c r="K708" s="1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15"/>
      <c r="B709" s="30"/>
      <c r="C709" s="30"/>
      <c r="D709" s="15"/>
      <c r="E709" s="2"/>
      <c r="F709" s="2"/>
      <c r="G709" s="22"/>
      <c r="H709" s="17"/>
      <c r="I709" s="17"/>
      <c r="J709" s="17"/>
      <c r="K709" s="1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15"/>
      <c r="B710" s="30"/>
      <c r="C710" s="30"/>
      <c r="D710" s="15"/>
      <c r="E710" s="2"/>
      <c r="F710" s="2"/>
      <c r="G710" s="22"/>
      <c r="H710" s="17"/>
      <c r="I710" s="17"/>
      <c r="J710" s="17"/>
      <c r="K710" s="1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15"/>
      <c r="B711" s="30"/>
      <c r="C711" s="30"/>
      <c r="D711" s="15"/>
      <c r="E711" s="2"/>
      <c r="F711" s="2"/>
      <c r="G711" s="22"/>
      <c r="H711" s="17"/>
      <c r="I711" s="17"/>
      <c r="J711" s="17"/>
      <c r="K711" s="1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15"/>
      <c r="B712" s="30"/>
      <c r="C712" s="30"/>
      <c r="D712" s="15"/>
      <c r="E712" s="2"/>
      <c r="F712" s="2"/>
      <c r="G712" s="22"/>
      <c r="H712" s="17"/>
      <c r="I712" s="17"/>
      <c r="J712" s="17"/>
      <c r="K712" s="1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15"/>
      <c r="B713" s="30"/>
      <c r="C713" s="30"/>
      <c r="D713" s="15"/>
      <c r="E713" s="2"/>
      <c r="F713" s="2"/>
      <c r="G713" s="22"/>
      <c r="H713" s="17"/>
      <c r="I713" s="17"/>
      <c r="J713" s="17"/>
      <c r="K713" s="1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15"/>
      <c r="B714" s="30"/>
      <c r="C714" s="30"/>
      <c r="D714" s="15"/>
      <c r="E714" s="2"/>
      <c r="F714" s="2"/>
      <c r="G714" s="22"/>
      <c r="H714" s="17"/>
      <c r="I714" s="17"/>
      <c r="J714" s="17"/>
      <c r="K714" s="1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15"/>
      <c r="B715" s="30"/>
      <c r="C715" s="30"/>
      <c r="D715" s="15"/>
      <c r="E715" s="2"/>
      <c r="F715" s="2"/>
      <c r="G715" s="22"/>
      <c r="H715" s="17"/>
      <c r="I715" s="17"/>
      <c r="J715" s="17"/>
      <c r="K715" s="1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15"/>
      <c r="B716" s="30"/>
      <c r="C716" s="30"/>
      <c r="D716" s="15"/>
      <c r="E716" s="2"/>
      <c r="F716" s="2"/>
      <c r="G716" s="22"/>
      <c r="H716" s="17"/>
      <c r="I716" s="17"/>
      <c r="J716" s="17"/>
      <c r="K716" s="1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15"/>
      <c r="B717" s="30"/>
      <c r="C717" s="30"/>
      <c r="D717" s="15"/>
      <c r="E717" s="2"/>
      <c r="F717" s="2"/>
      <c r="G717" s="22"/>
      <c r="H717" s="17"/>
      <c r="I717" s="17"/>
      <c r="J717" s="17"/>
      <c r="K717" s="1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15"/>
      <c r="B718" s="30"/>
      <c r="C718" s="30"/>
      <c r="D718" s="15"/>
      <c r="E718" s="2"/>
      <c r="F718" s="2"/>
      <c r="G718" s="22"/>
      <c r="H718" s="17"/>
      <c r="I718" s="17"/>
      <c r="J718" s="17"/>
      <c r="K718" s="1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15"/>
      <c r="B719" s="30"/>
      <c r="C719" s="30"/>
      <c r="D719" s="15"/>
      <c r="E719" s="2"/>
      <c r="F719" s="2"/>
      <c r="G719" s="22"/>
      <c r="H719" s="17"/>
      <c r="I719" s="17"/>
      <c r="J719" s="17"/>
      <c r="K719" s="1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15"/>
      <c r="B720" s="30"/>
      <c r="C720" s="30"/>
      <c r="D720" s="15"/>
      <c r="E720" s="2"/>
      <c r="F720" s="2"/>
      <c r="G720" s="22"/>
      <c r="H720" s="17"/>
      <c r="I720" s="17"/>
      <c r="J720" s="17"/>
      <c r="K720" s="1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15"/>
      <c r="B721" s="30"/>
      <c r="C721" s="30"/>
      <c r="D721" s="15"/>
      <c r="E721" s="2"/>
      <c r="F721" s="2"/>
      <c r="G721" s="22"/>
      <c r="H721" s="17"/>
      <c r="I721" s="17"/>
      <c r="J721" s="17"/>
      <c r="K721" s="1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15"/>
      <c r="B722" s="30"/>
      <c r="C722" s="30"/>
      <c r="D722" s="15"/>
      <c r="E722" s="2"/>
      <c r="F722" s="2"/>
      <c r="G722" s="22"/>
      <c r="H722" s="17"/>
      <c r="I722" s="17"/>
      <c r="J722" s="17"/>
      <c r="K722" s="1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15"/>
      <c r="B723" s="30"/>
      <c r="C723" s="30"/>
      <c r="D723" s="15"/>
      <c r="E723" s="2"/>
      <c r="F723" s="2"/>
      <c r="G723" s="22"/>
      <c r="H723" s="17"/>
      <c r="I723" s="17"/>
      <c r="J723" s="17"/>
      <c r="K723" s="1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15"/>
      <c r="B724" s="30"/>
      <c r="C724" s="30"/>
      <c r="D724" s="15"/>
      <c r="E724" s="2"/>
      <c r="F724" s="2"/>
      <c r="G724" s="22"/>
      <c r="H724" s="17"/>
      <c r="I724" s="17"/>
      <c r="J724" s="17"/>
      <c r="K724" s="1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15"/>
      <c r="B725" s="30"/>
      <c r="C725" s="30"/>
      <c r="D725" s="15"/>
      <c r="E725" s="2"/>
      <c r="F725" s="2"/>
      <c r="G725" s="22"/>
      <c r="H725" s="17"/>
      <c r="I725" s="17"/>
      <c r="J725" s="17"/>
      <c r="K725" s="1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15"/>
      <c r="B726" s="30"/>
      <c r="C726" s="30"/>
      <c r="D726" s="15"/>
      <c r="E726" s="2"/>
      <c r="F726" s="2"/>
      <c r="G726" s="22"/>
      <c r="H726" s="17"/>
      <c r="I726" s="17"/>
      <c r="J726" s="17"/>
      <c r="K726" s="1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15"/>
      <c r="B727" s="30"/>
      <c r="C727" s="30"/>
      <c r="D727" s="15"/>
      <c r="E727" s="2"/>
      <c r="F727" s="2"/>
      <c r="G727" s="22"/>
      <c r="H727" s="17"/>
      <c r="I727" s="17"/>
      <c r="J727" s="17"/>
      <c r="K727" s="1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15"/>
      <c r="B728" s="30"/>
      <c r="C728" s="30"/>
      <c r="D728" s="15"/>
      <c r="E728" s="2"/>
      <c r="F728" s="2"/>
      <c r="G728" s="22"/>
      <c r="H728" s="17"/>
      <c r="I728" s="17"/>
      <c r="J728" s="17"/>
      <c r="K728" s="1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15"/>
      <c r="B729" s="30"/>
      <c r="C729" s="30"/>
      <c r="D729" s="15"/>
      <c r="E729" s="2"/>
      <c r="F729" s="2"/>
      <c r="G729" s="22"/>
      <c r="H729" s="17"/>
      <c r="I729" s="17"/>
      <c r="J729" s="17"/>
      <c r="K729" s="1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15"/>
      <c r="B730" s="30"/>
      <c r="C730" s="30"/>
      <c r="D730" s="15"/>
      <c r="E730" s="2"/>
      <c r="F730" s="2"/>
      <c r="G730" s="22"/>
      <c r="H730" s="17"/>
      <c r="I730" s="17"/>
      <c r="J730" s="17"/>
      <c r="K730" s="1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15"/>
      <c r="B731" s="30"/>
      <c r="C731" s="30"/>
      <c r="D731" s="15"/>
      <c r="E731" s="2"/>
      <c r="F731" s="2"/>
      <c r="G731" s="22"/>
      <c r="H731" s="17"/>
      <c r="I731" s="17"/>
      <c r="J731" s="17"/>
      <c r="K731" s="1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15"/>
      <c r="B732" s="30"/>
      <c r="C732" s="30"/>
      <c r="D732" s="15"/>
      <c r="E732" s="2"/>
      <c r="F732" s="2"/>
      <c r="G732" s="22"/>
      <c r="H732" s="17"/>
      <c r="I732" s="17"/>
      <c r="J732" s="17"/>
      <c r="K732" s="1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15"/>
      <c r="B733" s="30"/>
      <c r="C733" s="30"/>
      <c r="D733" s="15"/>
      <c r="E733" s="2"/>
      <c r="F733" s="2"/>
      <c r="G733" s="22"/>
      <c r="H733" s="17"/>
      <c r="I733" s="17"/>
      <c r="J733" s="17"/>
      <c r="K733" s="1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15"/>
      <c r="B734" s="30"/>
      <c r="C734" s="30"/>
      <c r="D734" s="15"/>
      <c r="E734" s="2"/>
      <c r="F734" s="2"/>
      <c r="G734" s="22"/>
      <c r="H734" s="17"/>
      <c r="I734" s="17"/>
      <c r="J734" s="17"/>
      <c r="K734" s="1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15"/>
      <c r="B735" s="30"/>
      <c r="C735" s="30"/>
      <c r="D735" s="15"/>
      <c r="E735" s="2"/>
      <c r="F735" s="2"/>
      <c r="G735" s="22"/>
      <c r="H735" s="17"/>
      <c r="I735" s="17"/>
      <c r="J735" s="17"/>
      <c r="K735" s="1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15"/>
      <c r="B736" s="30"/>
      <c r="C736" s="30"/>
      <c r="D736" s="15"/>
      <c r="E736" s="2"/>
      <c r="F736" s="2"/>
      <c r="G736" s="22"/>
      <c r="H736" s="17"/>
      <c r="I736" s="17"/>
      <c r="J736" s="17"/>
      <c r="K736" s="1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15"/>
      <c r="B737" s="30"/>
      <c r="C737" s="30"/>
      <c r="D737" s="15"/>
      <c r="E737" s="2"/>
      <c r="F737" s="2"/>
      <c r="G737" s="22"/>
      <c r="H737" s="17"/>
      <c r="I737" s="17"/>
      <c r="J737" s="17"/>
      <c r="K737" s="1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15"/>
      <c r="B738" s="30"/>
      <c r="C738" s="30"/>
      <c r="D738" s="15"/>
      <c r="E738" s="2"/>
      <c r="F738" s="2"/>
      <c r="G738" s="22"/>
      <c r="H738" s="17"/>
      <c r="I738" s="17"/>
      <c r="J738" s="17"/>
      <c r="K738" s="1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15"/>
      <c r="B739" s="30"/>
      <c r="C739" s="30"/>
      <c r="D739" s="15"/>
      <c r="E739" s="2"/>
      <c r="F739" s="2"/>
      <c r="G739" s="22"/>
      <c r="H739" s="17"/>
      <c r="I739" s="17"/>
      <c r="J739" s="17"/>
      <c r="K739" s="1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15"/>
      <c r="B740" s="30"/>
      <c r="C740" s="30"/>
      <c r="D740" s="15"/>
      <c r="E740" s="2"/>
      <c r="F740" s="2"/>
      <c r="G740" s="22"/>
      <c r="H740" s="17"/>
      <c r="I740" s="17"/>
      <c r="J740" s="17"/>
      <c r="K740" s="1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15"/>
      <c r="B741" s="30"/>
      <c r="C741" s="30"/>
      <c r="D741" s="15"/>
      <c r="E741" s="2"/>
      <c r="F741" s="2"/>
      <c r="G741" s="22"/>
      <c r="H741" s="17"/>
      <c r="I741" s="17"/>
      <c r="J741" s="17"/>
      <c r="K741" s="1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15"/>
      <c r="B742" s="30"/>
      <c r="C742" s="30"/>
      <c r="D742" s="15"/>
      <c r="E742" s="2"/>
      <c r="F742" s="2"/>
      <c r="G742" s="22"/>
      <c r="H742" s="17"/>
      <c r="I742" s="17"/>
      <c r="J742" s="17"/>
      <c r="K742" s="1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15"/>
      <c r="B743" s="30"/>
      <c r="C743" s="30"/>
      <c r="D743" s="15"/>
      <c r="E743" s="2"/>
      <c r="F743" s="2"/>
      <c r="G743" s="22"/>
      <c r="H743" s="17"/>
      <c r="I743" s="17"/>
      <c r="J743" s="17"/>
      <c r="K743" s="1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15"/>
      <c r="B744" s="30"/>
      <c r="C744" s="30"/>
      <c r="D744" s="15"/>
      <c r="E744" s="2"/>
      <c r="F744" s="2"/>
      <c r="G744" s="22"/>
      <c r="H744" s="17"/>
      <c r="I744" s="17"/>
      <c r="J744" s="17"/>
      <c r="K744" s="1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15"/>
      <c r="B745" s="30"/>
      <c r="C745" s="30"/>
      <c r="D745" s="15"/>
      <c r="E745" s="2"/>
      <c r="F745" s="2"/>
      <c r="G745" s="22"/>
      <c r="H745" s="17"/>
      <c r="I745" s="17"/>
      <c r="J745" s="17"/>
      <c r="K745" s="1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15"/>
      <c r="B746" s="30"/>
      <c r="C746" s="30"/>
      <c r="D746" s="15"/>
      <c r="E746" s="2"/>
      <c r="F746" s="2"/>
      <c r="G746" s="22"/>
      <c r="H746" s="17"/>
      <c r="I746" s="17"/>
      <c r="J746" s="17"/>
      <c r="K746" s="1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15"/>
      <c r="B747" s="30"/>
      <c r="C747" s="30"/>
      <c r="D747" s="15"/>
      <c r="E747" s="2"/>
      <c r="F747" s="2"/>
      <c r="G747" s="22"/>
      <c r="H747" s="17"/>
      <c r="I747" s="17"/>
      <c r="J747" s="17"/>
      <c r="K747" s="1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15"/>
      <c r="B748" s="30"/>
      <c r="C748" s="30"/>
      <c r="D748" s="15"/>
      <c r="E748" s="2"/>
      <c r="F748" s="2"/>
      <c r="G748" s="22"/>
      <c r="H748" s="17"/>
      <c r="I748" s="17"/>
      <c r="J748" s="17"/>
      <c r="K748" s="1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15"/>
      <c r="B749" s="30"/>
      <c r="C749" s="30"/>
      <c r="D749" s="15"/>
      <c r="E749" s="2"/>
      <c r="F749" s="2"/>
      <c r="G749" s="22"/>
      <c r="H749" s="17"/>
      <c r="I749" s="17"/>
      <c r="J749" s="17"/>
      <c r="K749" s="1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15"/>
      <c r="B750" s="30"/>
      <c r="C750" s="30"/>
      <c r="D750" s="15"/>
      <c r="E750" s="2"/>
      <c r="F750" s="2"/>
      <c r="G750" s="22"/>
      <c r="H750" s="17"/>
      <c r="I750" s="17"/>
      <c r="J750" s="17"/>
      <c r="K750" s="1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15"/>
      <c r="B751" s="30"/>
      <c r="C751" s="30"/>
      <c r="D751" s="15"/>
      <c r="E751" s="2"/>
      <c r="F751" s="2"/>
      <c r="G751" s="22"/>
      <c r="H751" s="17"/>
      <c r="I751" s="17"/>
      <c r="J751" s="17"/>
      <c r="K751" s="1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15"/>
      <c r="B752" s="30"/>
      <c r="C752" s="30"/>
      <c r="D752" s="15"/>
      <c r="E752" s="2"/>
      <c r="F752" s="2"/>
      <c r="G752" s="22"/>
      <c r="H752" s="17"/>
      <c r="I752" s="17"/>
      <c r="J752" s="17"/>
      <c r="K752" s="1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15"/>
      <c r="B753" s="30"/>
      <c r="C753" s="30"/>
      <c r="D753" s="15"/>
      <c r="E753" s="2"/>
      <c r="F753" s="2"/>
      <c r="G753" s="22"/>
      <c r="H753" s="17"/>
      <c r="I753" s="17"/>
      <c r="J753" s="17"/>
      <c r="K753" s="1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15"/>
      <c r="B754" s="30"/>
      <c r="C754" s="30"/>
      <c r="D754" s="15"/>
      <c r="E754" s="2"/>
      <c r="F754" s="2"/>
      <c r="G754" s="22"/>
      <c r="H754" s="17"/>
      <c r="I754" s="17"/>
      <c r="J754" s="17"/>
      <c r="K754" s="1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15"/>
      <c r="B755" s="30"/>
      <c r="C755" s="30"/>
      <c r="D755" s="15"/>
      <c r="E755" s="2"/>
      <c r="F755" s="2"/>
      <c r="G755" s="22"/>
      <c r="H755" s="17"/>
      <c r="I755" s="17"/>
      <c r="J755" s="17"/>
      <c r="K755" s="1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15"/>
      <c r="B756" s="30"/>
      <c r="C756" s="30"/>
      <c r="D756" s="15"/>
      <c r="E756" s="2"/>
      <c r="F756" s="2"/>
      <c r="G756" s="22"/>
      <c r="H756" s="17"/>
      <c r="I756" s="17"/>
      <c r="J756" s="17"/>
      <c r="K756" s="1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15"/>
      <c r="B757" s="30"/>
      <c r="C757" s="30"/>
      <c r="D757" s="15"/>
      <c r="E757" s="2"/>
      <c r="F757" s="2"/>
      <c r="G757" s="22"/>
      <c r="H757" s="17"/>
      <c r="I757" s="17"/>
      <c r="J757" s="17"/>
      <c r="K757" s="1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15"/>
      <c r="B758" s="30"/>
      <c r="C758" s="30"/>
      <c r="D758" s="15"/>
      <c r="E758" s="2"/>
      <c r="F758" s="2"/>
      <c r="G758" s="22"/>
      <c r="H758" s="17"/>
      <c r="I758" s="17"/>
      <c r="J758" s="17"/>
      <c r="K758" s="1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15"/>
      <c r="B759" s="30"/>
      <c r="C759" s="30"/>
      <c r="D759" s="15"/>
      <c r="E759" s="2"/>
      <c r="F759" s="2"/>
      <c r="G759" s="22"/>
      <c r="H759" s="17"/>
      <c r="I759" s="17"/>
      <c r="J759" s="17"/>
      <c r="K759" s="1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15"/>
      <c r="B760" s="30"/>
      <c r="C760" s="30"/>
      <c r="D760" s="15"/>
      <c r="E760" s="2"/>
      <c r="F760" s="2"/>
      <c r="G760" s="22"/>
      <c r="H760" s="17"/>
      <c r="I760" s="17"/>
      <c r="J760" s="17"/>
      <c r="K760" s="1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15"/>
      <c r="B761" s="30"/>
      <c r="C761" s="30"/>
      <c r="D761" s="15"/>
      <c r="E761" s="2"/>
      <c r="F761" s="2"/>
      <c r="G761" s="22"/>
      <c r="H761" s="17"/>
      <c r="I761" s="17"/>
      <c r="J761" s="17"/>
      <c r="K761" s="1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15"/>
      <c r="B762" s="30"/>
      <c r="C762" s="30"/>
      <c r="D762" s="15"/>
      <c r="E762" s="2"/>
      <c r="F762" s="2"/>
      <c r="G762" s="22"/>
      <c r="H762" s="17"/>
      <c r="I762" s="17"/>
      <c r="J762" s="17"/>
      <c r="K762" s="1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15"/>
      <c r="B763" s="30"/>
      <c r="C763" s="30"/>
      <c r="D763" s="15"/>
      <c r="E763" s="2"/>
      <c r="F763" s="2"/>
      <c r="G763" s="22"/>
      <c r="H763" s="17"/>
      <c r="I763" s="17"/>
      <c r="J763" s="17"/>
      <c r="K763" s="1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15"/>
      <c r="B764" s="30"/>
      <c r="C764" s="30"/>
      <c r="D764" s="15"/>
      <c r="E764" s="2"/>
      <c r="F764" s="2"/>
      <c r="G764" s="22"/>
      <c r="H764" s="17"/>
      <c r="I764" s="17"/>
      <c r="J764" s="17"/>
      <c r="K764" s="1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15"/>
      <c r="B765" s="30"/>
      <c r="C765" s="30"/>
      <c r="D765" s="15"/>
      <c r="E765" s="2"/>
      <c r="F765" s="2"/>
      <c r="G765" s="22"/>
      <c r="H765" s="17"/>
      <c r="I765" s="17"/>
      <c r="J765" s="17"/>
      <c r="K765" s="1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15"/>
      <c r="B766" s="30"/>
      <c r="C766" s="30"/>
      <c r="D766" s="15"/>
      <c r="E766" s="2"/>
      <c r="F766" s="2"/>
      <c r="G766" s="22"/>
      <c r="H766" s="17"/>
      <c r="I766" s="17"/>
      <c r="J766" s="17"/>
      <c r="K766" s="1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15"/>
      <c r="B767" s="30"/>
      <c r="C767" s="30"/>
      <c r="D767" s="15"/>
      <c r="E767" s="2"/>
      <c r="F767" s="2"/>
      <c r="G767" s="22"/>
      <c r="H767" s="17"/>
      <c r="I767" s="17"/>
      <c r="J767" s="17"/>
      <c r="K767" s="1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15"/>
      <c r="B768" s="30"/>
      <c r="C768" s="30"/>
      <c r="D768" s="15"/>
      <c r="E768" s="2"/>
      <c r="F768" s="2"/>
      <c r="G768" s="22"/>
      <c r="H768" s="17"/>
      <c r="I768" s="17"/>
      <c r="J768" s="17"/>
      <c r="K768" s="1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15"/>
      <c r="B769" s="30"/>
      <c r="C769" s="30"/>
      <c r="D769" s="15"/>
      <c r="E769" s="2"/>
      <c r="F769" s="2"/>
      <c r="G769" s="22"/>
      <c r="H769" s="17"/>
      <c r="I769" s="17"/>
      <c r="J769" s="17"/>
      <c r="K769" s="1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15"/>
      <c r="B770" s="30"/>
      <c r="C770" s="30"/>
      <c r="D770" s="15"/>
      <c r="E770" s="2"/>
      <c r="F770" s="2"/>
      <c r="G770" s="22"/>
      <c r="H770" s="17"/>
      <c r="I770" s="17"/>
      <c r="J770" s="17"/>
      <c r="K770" s="1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15"/>
      <c r="B771" s="30"/>
      <c r="C771" s="30"/>
      <c r="D771" s="15"/>
      <c r="E771" s="2"/>
      <c r="F771" s="2"/>
      <c r="G771" s="22"/>
      <c r="H771" s="17"/>
      <c r="I771" s="17"/>
      <c r="J771" s="17"/>
      <c r="K771" s="1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15"/>
      <c r="B772" s="30"/>
      <c r="C772" s="30"/>
      <c r="D772" s="15"/>
      <c r="E772" s="2"/>
      <c r="F772" s="2"/>
      <c r="G772" s="22"/>
      <c r="H772" s="17"/>
      <c r="I772" s="17"/>
      <c r="J772" s="17"/>
      <c r="K772" s="1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15"/>
      <c r="B773" s="30"/>
      <c r="C773" s="30"/>
      <c r="D773" s="15"/>
      <c r="E773" s="2"/>
      <c r="F773" s="2"/>
      <c r="G773" s="22"/>
      <c r="H773" s="17"/>
      <c r="I773" s="17"/>
      <c r="J773" s="17"/>
      <c r="K773" s="1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15"/>
      <c r="B774" s="30"/>
      <c r="C774" s="30"/>
      <c r="D774" s="15"/>
      <c r="E774" s="2"/>
      <c r="F774" s="2"/>
      <c r="G774" s="22"/>
      <c r="H774" s="17"/>
      <c r="I774" s="17"/>
      <c r="J774" s="17"/>
      <c r="K774" s="1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15"/>
      <c r="B775" s="30"/>
      <c r="C775" s="30"/>
      <c r="D775" s="15"/>
      <c r="E775" s="2"/>
      <c r="F775" s="2"/>
      <c r="G775" s="22"/>
      <c r="H775" s="17"/>
      <c r="I775" s="17"/>
      <c r="J775" s="17"/>
      <c r="K775" s="1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15"/>
      <c r="B776" s="30"/>
      <c r="C776" s="30"/>
      <c r="D776" s="15"/>
      <c r="E776" s="2"/>
      <c r="F776" s="2"/>
      <c r="G776" s="22"/>
      <c r="H776" s="17"/>
      <c r="I776" s="17"/>
      <c r="J776" s="17"/>
      <c r="K776" s="1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15"/>
      <c r="B777" s="30"/>
      <c r="C777" s="30"/>
      <c r="D777" s="15"/>
      <c r="E777" s="2"/>
      <c r="F777" s="2"/>
      <c r="G777" s="22"/>
      <c r="H777" s="17"/>
      <c r="I777" s="17"/>
      <c r="J777" s="17"/>
      <c r="K777" s="1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15"/>
      <c r="B778" s="30"/>
      <c r="C778" s="30"/>
      <c r="D778" s="15"/>
      <c r="E778" s="2"/>
      <c r="F778" s="2"/>
      <c r="G778" s="22"/>
      <c r="H778" s="17"/>
      <c r="I778" s="17"/>
      <c r="J778" s="17"/>
      <c r="K778" s="1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15"/>
      <c r="B779" s="30"/>
      <c r="C779" s="30"/>
      <c r="D779" s="15"/>
      <c r="E779" s="2"/>
      <c r="F779" s="2"/>
      <c r="G779" s="22"/>
      <c r="H779" s="17"/>
      <c r="I779" s="17"/>
      <c r="J779" s="17"/>
      <c r="K779" s="1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15"/>
      <c r="B780" s="30"/>
      <c r="C780" s="30"/>
      <c r="D780" s="15"/>
      <c r="E780" s="2"/>
      <c r="F780" s="2"/>
      <c r="G780" s="22"/>
      <c r="H780" s="17"/>
      <c r="I780" s="17"/>
      <c r="J780" s="17"/>
      <c r="K780" s="1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15"/>
      <c r="B781" s="30"/>
      <c r="C781" s="30"/>
      <c r="D781" s="15"/>
      <c r="E781" s="2"/>
      <c r="F781" s="2"/>
      <c r="G781" s="22"/>
      <c r="H781" s="17"/>
      <c r="I781" s="17"/>
      <c r="J781" s="17"/>
      <c r="K781" s="1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15"/>
      <c r="B782" s="30"/>
      <c r="C782" s="30"/>
      <c r="D782" s="15"/>
      <c r="E782" s="2"/>
      <c r="F782" s="2"/>
      <c r="G782" s="22"/>
      <c r="H782" s="17"/>
      <c r="I782" s="17"/>
      <c r="J782" s="17"/>
      <c r="K782" s="1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15"/>
      <c r="B783" s="30"/>
      <c r="C783" s="30"/>
      <c r="D783" s="15"/>
      <c r="E783" s="2"/>
      <c r="F783" s="2"/>
      <c r="G783" s="22"/>
      <c r="H783" s="17"/>
      <c r="I783" s="17"/>
      <c r="J783" s="17"/>
      <c r="K783" s="1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15"/>
      <c r="B784" s="30"/>
      <c r="C784" s="30"/>
      <c r="D784" s="15"/>
      <c r="E784" s="2"/>
      <c r="F784" s="2"/>
      <c r="G784" s="22"/>
      <c r="H784" s="17"/>
      <c r="I784" s="17"/>
      <c r="J784" s="17"/>
      <c r="K784" s="1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15"/>
      <c r="B785" s="30"/>
      <c r="C785" s="30"/>
      <c r="D785" s="15"/>
      <c r="E785" s="2"/>
      <c r="F785" s="2"/>
      <c r="G785" s="22"/>
      <c r="H785" s="17"/>
      <c r="I785" s="17"/>
      <c r="J785" s="17"/>
      <c r="K785" s="1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15"/>
      <c r="B786" s="30"/>
      <c r="C786" s="30"/>
      <c r="D786" s="15"/>
      <c r="E786" s="2"/>
      <c r="F786" s="2"/>
      <c r="G786" s="22"/>
      <c r="H786" s="17"/>
      <c r="I786" s="17"/>
      <c r="J786" s="17"/>
      <c r="K786" s="1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15"/>
      <c r="B787" s="30"/>
      <c r="C787" s="30"/>
      <c r="D787" s="15"/>
      <c r="E787" s="2"/>
      <c r="F787" s="2"/>
      <c r="G787" s="22"/>
      <c r="H787" s="17"/>
      <c r="I787" s="17"/>
      <c r="J787" s="17"/>
      <c r="K787" s="1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15"/>
      <c r="B788" s="30"/>
      <c r="C788" s="30"/>
      <c r="D788" s="15"/>
      <c r="E788" s="2"/>
      <c r="F788" s="2"/>
      <c r="G788" s="22"/>
      <c r="H788" s="17"/>
      <c r="I788" s="17"/>
      <c r="J788" s="17"/>
      <c r="K788" s="1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15"/>
      <c r="B789" s="30"/>
      <c r="C789" s="30"/>
      <c r="D789" s="15"/>
      <c r="E789" s="2"/>
      <c r="F789" s="2"/>
      <c r="G789" s="22"/>
      <c r="H789" s="17"/>
      <c r="I789" s="17"/>
      <c r="J789" s="17"/>
      <c r="K789" s="1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15"/>
      <c r="B790" s="30"/>
      <c r="C790" s="30"/>
      <c r="D790" s="15"/>
      <c r="E790" s="2"/>
      <c r="F790" s="2"/>
      <c r="G790" s="22"/>
      <c r="H790" s="17"/>
      <c r="I790" s="17"/>
      <c r="J790" s="17"/>
      <c r="K790" s="1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15"/>
      <c r="B791" s="30"/>
      <c r="C791" s="30"/>
      <c r="D791" s="15"/>
      <c r="E791" s="2"/>
      <c r="F791" s="2"/>
      <c r="G791" s="22"/>
      <c r="H791" s="17"/>
      <c r="I791" s="17"/>
      <c r="J791" s="17"/>
      <c r="K791" s="1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15"/>
      <c r="B792" s="30"/>
      <c r="C792" s="30"/>
      <c r="D792" s="15"/>
      <c r="E792" s="2"/>
      <c r="F792" s="2"/>
      <c r="G792" s="22"/>
      <c r="H792" s="17"/>
      <c r="I792" s="17"/>
      <c r="J792" s="17"/>
      <c r="K792" s="1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15"/>
      <c r="B793" s="30"/>
      <c r="C793" s="30"/>
      <c r="D793" s="15"/>
      <c r="E793" s="2"/>
      <c r="F793" s="2"/>
      <c r="G793" s="22"/>
      <c r="H793" s="17"/>
      <c r="I793" s="17"/>
      <c r="J793" s="17"/>
      <c r="K793" s="1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15"/>
      <c r="B794" s="30"/>
      <c r="C794" s="30"/>
      <c r="D794" s="15"/>
      <c r="E794" s="2"/>
      <c r="F794" s="2"/>
      <c r="G794" s="22"/>
      <c r="H794" s="17"/>
      <c r="I794" s="17"/>
      <c r="J794" s="17"/>
      <c r="K794" s="1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15"/>
      <c r="B795" s="30"/>
      <c r="C795" s="30"/>
      <c r="D795" s="15"/>
      <c r="E795" s="2"/>
      <c r="F795" s="2"/>
      <c r="G795" s="22"/>
      <c r="H795" s="17"/>
      <c r="I795" s="17"/>
      <c r="J795" s="17"/>
      <c r="K795" s="1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15"/>
      <c r="B796" s="30"/>
      <c r="C796" s="30"/>
      <c r="D796" s="15"/>
      <c r="E796" s="2"/>
      <c r="F796" s="2"/>
      <c r="G796" s="22"/>
      <c r="H796" s="17"/>
      <c r="I796" s="17"/>
      <c r="J796" s="17"/>
      <c r="K796" s="1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15"/>
      <c r="B797" s="30"/>
      <c r="C797" s="30"/>
      <c r="D797" s="15"/>
      <c r="E797" s="2"/>
      <c r="F797" s="2"/>
      <c r="G797" s="22"/>
      <c r="H797" s="17"/>
      <c r="I797" s="17"/>
      <c r="J797" s="17"/>
      <c r="K797" s="1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15"/>
      <c r="B798" s="30"/>
      <c r="C798" s="30"/>
      <c r="D798" s="15"/>
      <c r="E798" s="2"/>
      <c r="F798" s="2"/>
      <c r="G798" s="22"/>
      <c r="H798" s="17"/>
      <c r="I798" s="17"/>
      <c r="J798" s="17"/>
      <c r="K798" s="1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15"/>
      <c r="B799" s="30"/>
      <c r="C799" s="30"/>
      <c r="D799" s="15"/>
      <c r="E799" s="2"/>
      <c r="F799" s="2"/>
      <c r="G799" s="22"/>
      <c r="H799" s="17"/>
      <c r="I799" s="17"/>
      <c r="J799" s="17"/>
      <c r="K799" s="1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15"/>
      <c r="B800" s="30"/>
      <c r="C800" s="30"/>
      <c r="D800" s="15"/>
      <c r="E800" s="2"/>
      <c r="F800" s="2"/>
      <c r="G800" s="22"/>
      <c r="H800" s="17"/>
      <c r="I800" s="17"/>
      <c r="J800" s="17"/>
      <c r="K800" s="1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15"/>
      <c r="B801" s="30"/>
      <c r="C801" s="30"/>
      <c r="D801" s="15"/>
      <c r="E801" s="2"/>
      <c r="F801" s="2"/>
      <c r="G801" s="22"/>
      <c r="H801" s="17"/>
      <c r="I801" s="17"/>
      <c r="J801" s="17"/>
      <c r="K801" s="1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15"/>
      <c r="B802" s="30"/>
      <c r="C802" s="30"/>
      <c r="D802" s="15"/>
      <c r="E802" s="2"/>
      <c r="F802" s="2"/>
      <c r="G802" s="22"/>
      <c r="H802" s="17"/>
      <c r="I802" s="17"/>
      <c r="J802" s="17"/>
      <c r="K802" s="1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15"/>
      <c r="B803" s="30"/>
      <c r="C803" s="30"/>
      <c r="D803" s="15"/>
      <c r="E803" s="2"/>
      <c r="F803" s="2"/>
      <c r="G803" s="22"/>
      <c r="H803" s="17"/>
      <c r="I803" s="17"/>
      <c r="J803" s="17"/>
      <c r="K803" s="1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15"/>
      <c r="B804" s="30"/>
      <c r="C804" s="30"/>
      <c r="D804" s="15"/>
      <c r="E804" s="2"/>
      <c r="F804" s="2"/>
      <c r="G804" s="22"/>
      <c r="H804" s="17"/>
      <c r="I804" s="17"/>
      <c r="J804" s="17"/>
      <c r="K804" s="1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15"/>
      <c r="B805" s="30"/>
      <c r="C805" s="30"/>
      <c r="D805" s="15"/>
      <c r="E805" s="2"/>
      <c r="F805" s="2"/>
      <c r="G805" s="22"/>
      <c r="H805" s="17"/>
      <c r="I805" s="17"/>
      <c r="J805" s="17"/>
      <c r="K805" s="1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15"/>
      <c r="B806" s="30"/>
      <c r="C806" s="30"/>
      <c r="D806" s="15"/>
      <c r="E806" s="2"/>
      <c r="F806" s="2"/>
      <c r="G806" s="22"/>
      <c r="H806" s="17"/>
      <c r="I806" s="17"/>
      <c r="J806" s="17"/>
      <c r="K806" s="1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15"/>
      <c r="B807" s="30"/>
      <c r="C807" s="30"/>
      <c r="D807" s="15"/>
      <c r="E807" s="2"/>
      <c r="F807" s="2"/>
      <c r="G807" s="22"/>
      <c r="H807" s="17"/>
      <c r="I807" s="17"/>
      <c r="J807" s="17"/>
      <c r="K807" s="1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15"/>
      <c r="B808" s="30"/>
      <c r="C808" s="30"/>
      <c r="D808" s="15"/>
      <c r="E808" s="2"/>
      <c r="F808" s="2"/>
      <c r="G808" s="22"/>
      <c r="H808" s="17"/>
      <c r="I808" s="17"/>
      <c r="J808" s="17"/>
      <c r="K808" s="1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15"/>
      <c r="B809" s="30"/>
      <c r="C809" s="30"/>
      <c r="D809" s="15"/>
      <c r="E809" s="2"/>
      <c r="F809" s="2"/>
      <c r="G809" s="22"/>
      <c r="H809" s="17"/>
      <c r="I809" s="17"/>
      <c r="J809" s="17"/>
      <c r="K809" s="1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15"/>
      <c r="B810" s="30"/>
      <c r="C810" s="30"/>
      <c r="D810" s="15"/>
      <c r="E810" s="2"/>
      <c r="F810" s="2"/>
      <c r="G810" s="22"/>
      <c r="H810" s="17"/>
      <c r="I810" s="17"/>
      <c r="J810" s="17"/>
      <c r="K810" s="1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15"/>
      <c r="B811" s="30"/>
      <c r="C811" s="30"/>
      <c r="D811" s="15"/>
      <c r="E811" s="2"/>
      <c r="F811" s="2"/>
      <c r="G811" s="22"/>
      <c r="H811" s="17"/>
      <c r="I811" s="17"/>
      <c r="J811" s="17"/>
      <c r="K811" s="1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15"/>
      <c r="B812" s="30"/>
      <c r="C812" s="30"/>
      <c r="D812" s="15"/>
      <c r="E812" s="2"/>
      <c r="F812" s="2"/>
      <c r="G812" s="22"/>
      <c r="H812" s="17"/>
      <c r="I812" s="17"/>
      <c r="J812" s="17"/>
      <c r="K812" s="1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15"/>
      <c r="B813" s="30"/>
      <c r="C813" s="30"/>
      <c r="D813" s="15"/>
      <c r="E813" s="2"/>
      <c r="F813" s="2"/>
      <c r="G813" s="22"/>
      <c r="H813" s="17"/>
      <c r="I813" s="17"/>
      <c r="J813" s="17"/>
      <c r="K813" s="1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15"/>
      <c r="B814" s="30"/>
      <c r="C814" s="30"/>
      <c r="D814" s="15"/>
      <c r="E814" s="2"/>
      <c r="F814" s="2"/>
      <c r="G814" s="22"/>
      <c r="H814" s="17"/>
      <c r="I814" s="17"/>
      <c r="J814" s="17"/>
      <c r="K814" s="1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15"/>
      <c r="B815" s="30"/>
      <c r="C815" s="30"/>
      <c r="D815" s="15"/>
      <c r="E815" s="2"/>
      <c r="F815" s="2"/>
      <c r="G815" s="22"/>
      <c r="H815" s="17"/>
      <c r="I815" s="17"/>
      <c r="J815" s="17"/>
      <c r="K815" s="1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15"/>
      <c r="B816" s="30"/>
      <c r="C816" s="30"/>
      <c r="D816" s="15"/>
      <c r="E816" s="2"/>
      <c r="F816" s="2"/>
      <c r="G816" s="22"/>
      <c r="H816" s="17"/>
      <c r="I816" s="17"/>
      <c r="J816" s="17"/>
      <c r="K816" s="1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15"/>
      <c r="B817" s="30"/>
      <c r="C817" s="30"/>
      <c r="D817" s="15"/>
      <c r="E817" s="2"/>
      <c r="F817" s="2"/>
      <c r="G817" s="22"/>
      <c r="H817" s="17"/>
      <c r="I817" s="17"/>
      <c r="J817" s="17"/>
      <c r="K817" s="1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15"/>
      <c r="B818" s="30"/>
      <c r="C818" s="30"/>
      <c r="D818" s="15"/>
      <c r="E818" s="2"/>
      <c r="F818" s="2"/>
      <c r="G818" s="22"/>
      <c r="H818" s="17"/>
      <c r="I818" s="17"/>
      <c r="J818" s="17"/>
      <c r="K818" s="1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15"/>
      <c r="B819" s="30"/>
      <c r="C819" s="30"/>
      <c r="D819" s="15"/>
      <c r="E819" s="2"/>
      <c r="F819" s="2"/>
      <c r="G819" s="22"/>
      <c r="H819" s="17"/>
      <c r="I819" s="17"/>
      <c r="J819" s="17"/>
      <c r="K819" s="1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15"/>
      <c r="B820" s="30"/>
      <c r="C820" s="30"/>
      <c r="D820" s="15"/>
      <c r="E820" s="2"/>
      <c r="F820" s="2"/>
      <c r="G820" s="22"/>
      <c r="H820" s="17"/>
      <c r="I820" s="17"/>
      <c r="J820" s="17"/>
      <c r="K820" s="1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15"/>
      <c r="B821" s="30"/>
      <c r="C821" s="30"/>
      <c r="D821" s="15"/>
      <c r="E821" s="2"/>
      <c r="F821" s="2"/>
      <c r="G821" s="22"/>
      <c r="H821" s="17"/>
      <c r="I821" s="17"/>
      <c r="J821" s="17"/>
      <c r="K821" s="1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15"/>
      <c r="B822" s="30"/>
      <c r="C822" s="30"/>
      <c r="D822" s="15"/>
      <c r="E822" s="2"/>
      <c r="F822" s="2"/>
      <c r="G822" s="22"/>
      <c r="H822" s="17"/>
      <c r="I822" s="17"/>
      <c r="J822" s="17"/>
      <c r="K822" s="1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15"/>
      <c r="B823" s="30"/>
      <c r="C823" s="30"/>
      <c r="D823" s="15"/>
      <c r="E823" s="2"/>
      <c r="F823" s="2"/>
      <c r="G823" s="22"/>
      <c r="H823" s="17"/>
      <c r="I823" s="17"/>
      <c r="J823" s="17"/>
      <c r="K823" s="1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15"/>
      <c r="B824" s="30"/>
      <c r="C824" s="30"/>
      <c r="D824" s="15"/>
      <c r="E824" s="2"/>
      <c r="F824" s="2"/>
      <c r="G824" s="22"/>
      <c r="H824" s="17"/>
      <c r="I824" s="17"/>
      <c r="J824" s="17"/>
      <c r="K824" s="1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15"/>
      <c r="B825" s="30"/>
      <c r="C825" s="30"/>
      <c r="D825" s="15"/>
      <c r="E825" s="2"/>
      <c r="F825" s="2"/>
      <c r="G825" s="22"/>
      <c r="H825" s="17"/>
      <c r="I825" s="17"/>
      <c r="J825" s="17"/>
      <c r="K825" s="1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15"/>
      <c r="B826" s="30"/>
      <c r="C826" s="30"/>
      <c r="D826" s="15"/>
      <c r="E826" s="2"/>
      <c r="F826" s="2"/>
      <c r="G826" s="22"/>
      <c r="H826" s="17"/>
      <c r="I826" s="17"/>
      <c r="J826" s="17"/>
      <c r="K826" s="1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15"/>
      <c r="B827" s="30"/>
      <c r="C827" s="30"/>
      <c r="D827" s="15"/>
      <c r="E827" s="2"/>
      <c r="F827" s="2"/>
      <c r="G827" s="22"/>
      <c r="H827" s="17"/>
      <c r="I827" s="17"/>
      <c r="J827" s="17"/>
      <c r="K827" s="1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15"/>
      <c r="B828" s="30"/>
      <c r="C828" s="30"/>
      <c r="D828" s="15"/>
      <c r="E828" s="2"/>
      <c r="F828" s="2"/>
      <c r="G828" s="22"/>
      <c r="H828" s="17"/>
      <c r="I828" s="17"/>
      <c r="J828" s="17"/>
      <c r="K828" s="1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15"/>
      <c r="B829" s="30"/>
      <c r="C829" s="30"/>
      <c r="D829" s="15"/>
      <c r="E829" s="2"/>
      <c r="F829" s="2"/>
      <c r="G829" s="22"/>
      <c r="H829" s="17"/>
      <c r="I829" s="17"/>
      <c r="J829" s="17"/>
      <c r="K829" s="1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15"/>
      <c r="B830" s="30"/>
      <c r="C830" s="30"/>
      <c r="D830" s="15"/>
      <c r="E830" s="2"/>
      <c r="F830" s="2"/>
      <c r="G830" s="22"/>
      <c r="H830" s="17"/>
      <c r="I830" s="17"/>
      <c r="J830" s="17"/>
      <c r="K830" s="1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15"/>
      <c r="B831" s="30"/>
      <c r="C831" s="30"/>
      <c r="D831" s="15"/>
      <c r="E831" s="2"/>
      <c r="F831" s="2"/>
      <c r="G831" s="22"/>
      <c r="H831" s="17"/>
      <c r="I831" s="17"/>
      <c r="J831" s="17"/>
      <c r="K831" s="1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15"/>
      <c r="B832" s="30"/>
      <c r="C832" s="30"/>
      <c r="D832" s="15"/>
      <c r="E832" s="2"/>
      <c r="F832" s="2"/>
      <c r="G832" s="22"/>
      <c r="H832" s="17"/>
      <c r="I832" s="17"/>
      <c r="J832" s="17"/>
      <c r="K832" s="1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15"/>
      <c r="B833" s="30"/>
      <c r="C833" s="30"/>
      <c r="D833" s="15"/>
      <c r="E833" s="2"/>
      <c r="F833" s="2"/>
      <c r="G833" s="22"/>
      <c r="H833" s="17"/>
      <c r="I833" s="17"/>
      <c r="J833" s="17"/>
      <c r="K833" s="1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15"/>
      <c r="B834" s="30"/>
      <c r="C834" s="30"/>
      <c r="D834" s="15"/>
      <c r="E834" s="2"/>
      <c r="F834" s="2"/>
      <c r="G834" s="22"/>
      <c r="H834" s="17"/>
      <c r="I834" s="17"/>
      <c r="J834" s="17"/>
      <c r="K834" s="1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15"/>
      <c r="B835" s="30"/>
      <c r="C835" s="30"/>
      <c r="D835" s="15"/>
      <c r="E835" s="2"/>
      <c r="F835" s="2"/>
      <c r="G835" s="22"/>
      <c r="H835" s="17"/>
      <c r="I835" s="17"/>
      <c r="J835" s="17"/>
      <c r="K835" s="1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15"/>
      <c r="B836" s="30"/>
      <c r="C836" s="30"/>
      <c r="D836" s="15"/>
      <c r="E836" s="2"/>
      <c r="F836" s="2"/>
      <c r="G836" s="22"/>
      <c r="H836" s="17"/>
      <c r="I836" s="17"/>
      <c r="J836" s="17"/>
      <c r="K836" s="1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15"/>
      <c r="B837" s="30"/>
      <c r="C837" s="30"/>
      <c r="D837" s="15"/>
      <c r="E837" s="2"/>
      <c r="F837" s="2"/>
      <c r="G837" s="22"/>
      <c r="H837" s="17"/>
      <c r="I837" s="17"/>
      <c r="J837" s="17"/>
      <c r="K837" s="1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15"/>
      <c r="B838" s="30"/>
      <c r="C838" s="30"/>
      <c r="D838" s="15"/>
      <c r="E838" s="2"/>
      <c r="F838" s="2"/>
      <c r="G838" s="22"/>
      <c r="H838" s="17"/>
      <c r="I838" s="17"/>
      <c r="J838" s="17"/>
      <c r="K838" s="1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15"/>
      <c r="B839" s="30"/>
      <c r="C839" s="30"/>
      <c r="D839" s="15"/>
      <c r="E839" s="2"/>
      <c r="F839" s="2"/>
      <c r="G839" s="22"/>
      <c r="H839" s="17"/>
      <c r="I839" s="17"/>
      <c r="J839" s="17"/>
      <c r="K839" s="1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15"/>
      <c r="B840" s="30"/>
      <c r="C840" s="30"/>
      <c r="D840" s="15"/>
      <c r="E840" s="2"/>
      <c r="F840" s="2"/>
      <c r="G840" s="22"/>
      <c r="H840" s="17"/>
      <c r="I840" s="17"/>
      <c r="J840" s="17"/>
      <c r="K840" s="1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15"/>
      <c r="B841" s="30"/>
      <c r="C841" s="30"/>
      <c r="D841" s="15"/>
      <c r="E841" s="2"/>
      <c r="F841" s="2"/>
      <c r="G841" s="22"/>
      <c r="H841" s="17"/>
      <c r="I841" s="17"/>
      <c r="J841" s="17"/>
      <c r="K841" s="1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15"/>
      <c r="B842" s="30"/>
      <c r="C842" s="30"/>
      <c r="D842" s="15"/>
      <c r="E842" s="2"/>
      <c r="F842" s="2"/>
      <c r="G842" s="22"/>
      <c r="H842" s="17"/>
      <c r="I842" s="17"/>
      <c r="J842" s="17"/>
      <c r="K842" s="17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15"/>
      <c r="B843" s="30"/>
      <c r="C843" s="30"/>
      <c r="D843" s="15"/>
      <c r="E843" s="2"/>
      <c r="F843" s="2"/>
      <c r="G843" s="22"/>
      <c r="H843" s="17"/>
      <c r="I843" s="17"/>
      <c r="J843" s="17"/>
      <c r="K843" s="17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15"/>
      <c r="B844" s="30"/>
      <c r="C844" s="30"/>
      <c r="D844" s="15"/>
      <c r="E844" s="2"/>
      <c r="F844" s="2"/>
      <c r="G844" s="22"/>
      <c r="H844" s="17"/>
      <c r="I844" s="17"/>
      <c r="J844" s="17"/>
      <c r="K844" s="17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15"/>
      <c r="B845" s="30"/>
      <c r="C845" s="30"/>
      <c r="D845" s="15"/>
      <c r="E845" s="2"/>
      <c r="F845" s="2"/>
      <c r="G845" s="22"/>
      <c r="H845" s="17"/>
      <c r="I845" s="17"/>
      <c r="J845" s="17"/>
      <c r="K845" s="17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15"/>
      <c r="B846" s="30"/>
      <c r="C846" s="30"/>
      <c r="D846" s="15"/>
      <c r="E846" s="2"/>
      <c r="F846" s="2"/>
      <c r="G846" s="22"/>
      <c r="H846" s="17"/>
      <c r="I846" s="17"/>
      <c r="J846" s="17"/>
      <c r="K846" s="17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15"/>
      <c r="B847" s="30"/>
      <c r="C847" s="30"/>
      <c r="D847" s="15"/>
      <c r="E847" s="2"/>
      <c r="F847" s="2"/>
      <c r="G847" s="22"/>
      <c r="H847" s="17"/>
      <c r="I847" s="17"/>
      <c r="J847" s="17"/>
      <c r="K847" s="17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15"/>
      <c r="B848" s="30"/>
      <c r="C848" s="30"/>
      <c r="D848" s="15"/>
      <c r="E848" s="2"/>
      <c r="F848" s="2"/>
      <c r="G848" s="22"/>
      <c r="H848" s="17"/>
      <c r="I848" s="17"/>
      <c r="J848" s="17"/>
      <c r="K848" s="17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15"/>
      <c r="B849" s="30"/>
      <c r="C849" s="30"/>
      <c r="D849" s="15"/>
      <c r="E849" s="2"/>
      <c r="F849" s="2"/>
      <c r="G849" s="22"/>
      <c r="H849" s="17"/>
      <c r="I849" s="17"/>
      <c r="J849" s="17"/>
      <c r="K849" s="17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15"/>
      <c r="B850" s="30"/>
      <c r="C850" s="30"/>
      <c r="D850" s="15"/>
      <c r="E850" s="2"/>
      <c r="F850" s="2"/>
      <c r="G850" s="22"/>
      <c r="H850" s="17"/>
      <c r="I850" s="17"/>
      <c r="J850" s="17"/>
      <c r="K850" s="17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15"/>
      <c r="B851" s="30"/>
      <c r="C851" s="30"/>
      <c r="D851" s="15"/>
      <c r="E851" s="2"/>
      <c r="F851" s="2"/>
      <c r="G851" s="22"/>
      <c r="H851" s="17"/>
      <c r="I851" s="17"/>
      <c r="J851" s="17"/>
      <c r="K851" s="17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15"/>
      <c r="B852" s="30"/>
      <c r="C852" s="30"/>
      <c r="D852" s="15"/>
      <c r="E852" s="2"/>
      <c r="F852" s="2"/>
      <c r="G852" s="22"/>
      <c r="H852" s="17"/>
      <c r="I852" s="17"/>
      <c r="J852" s="17"/>
      <c r="K852" s="17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15"/>
      <c r="B853" s="30"/>
      <c r="C853" s="30"/>
      <c r="D853" s="15"/>
      <c r="E853" s="2"/>
      <c r="F853" s="2"/>
      <c r="G853" s="22"/>
      <c r="H853" s="17"/>
      <c r="I853" s="17"/>
      <c r="J853" s="17"/>
      <c r="K853" s="17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15"/>
      <c r="B854" s="30"/>
      <c r="C854" s="30"/>
      <c r="D854" s="15"/>
      <c r="E854" s="2"/>
      <c r="F854" s="2"/>
      <c r="G854" s="22"/>
      <c r="H854" s="17"/>
      <c r="I854" s="17"/>
      <c r="J854" s="17"/>
      <c r="K854" s="17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15"/>
      <c r="B855" s="30"/>
      <c r="C855" s="30"/>
      <c r="D855" s="15"/>
      <c r="E855" s="2"/>
      <c r="F855" s="2"/>
      <c r="G855" s="22"/>
      <c r="H855" s="17"/>
      <c r="I855" s="17"/>
      <c r="J855" s="17"/>
      <c r="K855" s="17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15"/>
      <c r="B856" s="30"/>
      <c r="C856" s="30"/>
      <c r="D856" s="15"/>
      <c r="E856" s="2"/>
      <c r="F856" s="2"/>
      <c r="G856" s="22"/>
      <c r="H856" s="17"/>
      <c r="I856" s="17"/>
      <c r="J856" s="17"/>
      <c r="K856" s="17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15"/>
      <c r="B857" s="30"/>
      <c r="C857" s="30"/>
      <c r="D857" s="15"/>
      <c r="E857" s="2"/>
      <c r="F857" s="2"/>
      <c r="G857" s="22"/>
      <c r="H857" s="17"/>
      <c r="I857" s="17"/>
      <c r="J857" s="17"/>
      <c r="K857" s="17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15"/>
      <c r="B858" s="30"/>
      <c r="C858" s="30"/>
      <c r="D858" s="15"/>
      <c r="E858" s="2"/>
      <c r="F858" s="2"/>
      <c r="G858" s="22"/>
      <c r="H858" s="17"/>
      <c r="I858" s="17"/>
      <c r="J858" s="17"/>
      <c r="K858" s="17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15"/>
      <c r="B859" s="30"/>
      <c r="C859" s="30"/>
      <c r="D859" s="15"/>
      <c r="E859" s="2"/>
      <c r="F859" s="2"/>
      <c r="G859" s="22"/>
      <c r="H859" s="17"/>
      <c r="I859" s="17"/>
      <c r="J859" s="17"/>
      <c r="K859" s="17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15"/>
      <c r="B860" s="30"/>
      <c r="C860" s="30"/>
      <c r="D860" s="15"/>
      <c r="E860" s="2"/>
      <c r="F860" s="2"/>
      <c r="G860" s="22"/>
      <c r="H860" s="17"/>
      <c r="I860" s="17"/>
      <c r="J860" s="17"/>
      <c r="K860" s="17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15"/>
      <c r="B861" s="30"/>
      <c r="C861" s="30"/>
      <c r="D861" s="15"/>
      <c r="E861" s="2"/>
      <c r="F861" s="2"/>
      <c r="G861" s="22"/>
      <c r="H861" s="17"/>
      <c r="I861" s="17"/>
      <c r="J861" s="17"/>
      <c r="K861" s="17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15"/>
      <c r="B862" s="30"/>
      <c r="C862" s="30"/>
      <c r="D862" s="15"/>
      <c r="E862" s="2"/>
      <c r="F862" s="2"/>
      <c r="G862" s="22"/>
      <c r="H862" s="17"/>
      <c r="I862" s="17"/>
      <c r="J862" s="17"/>
      <c r="K862" s="17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15"/>
      <c r="B863" s="30"/>
      <c r="C863" s="30"/>
      <c r="D863" s="15"/>
      <c r="E863" s="2"/>
      <c r="F863" s="2"/>
      <c r="G863" s="22"/>
      <c r="H863" s="17"/>
      <c r="I863" s="17"/>
      <c r="J863" s="17"/>
      <c r="K863" s="17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15"/>
      <c r="B864" s="30"/>
      <c r="C864" s="30"/>
      <c r="D864" s="15"/>
      <c r="E864" s="2"/>
      <c r="F864" s="2"/>
      <c r="G864" s="22"/>
      <c r="H864" s="17"/>
      <c r="I864" s="17"/>
      <c r="J864" s="17"/>
      <c r="K864" s="17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15"/>
      <c r="B865" s="30"/>
      <c r="C865" s="30"/>
      <c r="D865" s="15"/>
      <c r="E865" s="2"/>
      <c r="F865" s="2"/>
      <c r="G865" s="22"/>
      <c r="H865" s="17"/>
      <c r="I865" s="17"/>
      <c r="J865" s="17"/>
      <c r="K865" s="17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15"/>
      <c r="B866" s="30"/>
      <c r="C866" s="30"/>
      <c r="D866" s="15"/>
      <c r="E866" s="2"/>
      <c r="F866" s="2"/>
      <c r="G866" s="22"/>
      <c r="H866" s="17"/>
      <c r="I866" s="17"/>
      <c r="J866" s="17"/>
      <c r="K866" s="17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15"/>
      <c r="B867" s="30"/>
      <c r="C867" s="30"/>
      <c r="D867" s="15"/>
      <c r="E867" s="2"/>
      <c r="F867" s="2"/>
      <c r="G867" s="22"/>
      <c r="H867" s="17"/>
      <c r="I867" s="17"/>
      <c r="J867" s="17"/>
      <c r="K867" s="17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15"/>
      <c r="B868" s="30"/>
      <c r="C868" s="30"/>
      <c r="D868" s="15"/>
      <c r="E868" s="2"/>
      <c r="F868" s="2"/>
      <c r="G868" s="22"/>
      <c r="H868" s="17"/>
      <c r="I868" s="17"/>
      <c r="J868" s="17"/>
      <c r="K868" s="17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15"/>
      <c r="B869" s="30"/>
      <c r="C869" s="30"/>
      <c r="D869" s="15"/>
      <c r="E869" s="2"/>
      <c r="F869" s="2"/>
      <c r="G869" s="22"/>
      <c r="H869" s="17"/>
      <c r="I869" s="17"/>
      <c r="J869" s="17"/>
      <c r="K869" s="17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15"/>
      <c r="B870" s="30"/>
      <c r="C870" s="30"/>
      <c r="D870" s="15"/>
      <c r="E870" s="2"/>
      <c r="F870" s="2"/>
      <c r="G870" s="22"/>
      <c r="H870" s="17"/>
      <c r="I870" s="17"/>
      <c r="J870" s="17"/>
      <c r="K870" s="17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15"/>
      <c r="B871" s="30"/>
      <c r="C871" s="30"/>
      <c r="D871" s="15"/>
      <c r="E871" s="2"/>
      <c r="F871" s="2"/>
      <c r="G871" s="22"/>
      <c r="H871" s="17"/>
      <c r="I871" s="17"/>
      <c r="J871" s="17"/>
      <c r="K871" s="17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15"/>
      <c r="B872" s="30"/>
      <c r="C872" s="30"/>
      <c r="D872" s="15"/>
      <c r="E872" s="2"/>
      <c r="F872" s="2"/>
      <c r="G872" s="22"/>
      <c r="H872" s="17"/>
      <c r="I872" s="17"/>
      <c r="J872" s="17"/>
      <c r="K872" s="17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15"/>
      <c r="B873" s="30"/>
      <c r="C873" s="30"/>
      <c r="D873" s="15"/>
      <c r="E873" s="2"/>
      <c r="F873" s="2"/>
      <c r="G873" s="22"/>
      <c r="H873" s="17"/>
      <c r="I873" s="17"/>
      <c r="J873" s="17"/>
      <c r="K873" s="17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15"/>
      <c r="B874" s="30"/>
      <c r="C874" s="30"/>
      <c r="D874" s="15"/>
      <c r="E874" s="2"/>
      <c r="F874" s="2"/>
      <c r="G874" s="22"/>
      <c r="H874" s="17"/>
      <c r="I874" s="17"/>
      <c r="J874" s="17"/>
      <c r="K874" s="17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15"/>
      <c r="B875" s="30"/>
      <c r="C875" s="30"/>
      <c r="D875" s="15"/>
      <c r="E875" s="2"/>
      <c r="F875" s="2"/>
      <c r="G875" s="22"/>
      <c r="H875" s="17"/>
      <c r="I875" s="17"/>
      <c r="J875" s="17"/>
      <c r="K875" s="17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15"/>
      <c r="B876" s="30"/>
      <c r="C876" s="30"/>
      <c r="D876" s="15"/>
      <c r="E876" s="2"/>
      <c r="F876" s="2"/>
      <c r="G876" s="22"/>
      <c r="H876" s="17"/>
      <c r="I876" s="17"/>
      <c r="J876" s="17"/>
      <c r="K876" s="17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15"/>
      <c r="B877" s="30"/>
      <c r="C877" s="30"/>
      <c r="D877" s="15"/>
      <c r="E877" s="2"/>
      <c r="F877" s="2"/>
      <c r="G877" s="22"/>
      <c r="H877" s="17"/>
      <c r="I877" s="17"/>
      <c r="J877" s="17"/>
      <c r="K877" s="17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15"/>
      <c r="B878" s="30"/>
      <c r="C878" s="30"/>
      <c r="D878" s="15"/>
      <c r="E878" s="2"/>
      <c r="F878" s="2"/>
      <c r="G878" s="22"/>
      <c r="H878" s="17"/>
      <c r="I878" s="17"/>
      <c r="J878" s="17"/>
      <c r="K878" s="17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15"/>
      <c r="B879" s="30"/>
      <c r="C879" s="30"/>
      <c r="D879" s="15"/>
      <c r="E879" s="2"/>
      <c r="F879" s="2"/>
      <c r="G879" s="22"/>
      <c r="H879" s="17"/>
      <c r="I879" s="17"/>
      <c r="J879" s="17"/>
      <c r="K879" s="17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15"/>
      <c r="B880" s="30"/>
      <c r="C880" s="30"/>
      <c r="D880" s="15"/>
      <c r="E880" s="2"/>
      <c r="F880" s="2"/>
      <c r="G880" s="22"/>
      <c r="H880" s="17"/>
      <c r="I880" s="17"/>
      <c r="J880" s="17"/>
      <c r="K880" s="17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15"/>
      <c r="B881" s="30"/>
      <c r="C881" s="30"/>
      <c r="D881" s="15"/>
      <c r="E881" s="2"/>
      <c r="F881" s="2"/>
      <c r="G881" s="22"/>
      <c r="H881" s="17"/>
      <c r="I881" s="17"/>
      <c r="J881" s="17"/>
      <c r="K881" s="17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15"/>
      <c r="B882" s="30"/>
      <c r="C882" s="30"/>
      <c r="D882" s="15"/>
      <c r="E882" s="2"/>
      <c r="F882" s="2"/>
      <c r="G882" s="22"/>
      <c r="H882" s="17"/>
      <c r="I882" s="17"/>
      <c r="J882" s="17"/>
      <c r="K882" s="17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15"/>
      <c r="B883" s="30"/>
      <c r="C883" s="30"/>
      <c r="D883" s="15"/>
      <c r="E883" s="2"/>
      <c r="F883" s="2"/>
      <c r="G883" s="22"/>
      <c r="H883" s="17"/>
      <c r="I883" s="17"/>
      <c r="J883" s="17"/>
      <c r="K883" s="17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15"/>
      <c r="B884" s="30"/>
      <c r="C884" s="30"/>
      <c r="D884" s="15"/>
      <c r="E884" s="2"/>
      <c r="F884" s="2"/>
      <c r="G884" s="22"/>
      <c r="H884" s="17"/>
      <c r="I884" s="17"/>
      <c r="J884" s="17"/>
      <c r="K884" s="17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15"/>
      <c r="B885" s="30"/>
      <c r="C885" s="30"/>
      <c r="D885" s="15"/>
      <c r="E885" s="2"/>
      <c r="F885" s="2"/>
      <c r="G885" s="22"/>
      <c r="H885" s="17"/>
      <c r="I885" s="17"/>
      <c r="J885" s="17"/>
      <c r="K885" s="17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15"/>
      <c r="B886" s="30"/>
      <c r="C886" s="30"/>
      <c r="D886" s="15"/>
      <c r="E886" s="2"/>
      <c r="F886" s="2"/>
      <c r="G886" s="22"/>
      <c r="H886" s="17"/>
      <c r="I886" s="17"/>
      <c r="J886" s="17"/>
      <c r="K886" s="17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15"/>
      <c r="B887" s="30"/>
      <c r="C887" s="30"/>
      <c r="D887" s="15"/>
      <c r="E887" s="2"/>
      <c r="F887" s="2"/>
      <c r="G887" s="22"/>
      <c r="H887" s="17"/>
      <c r="I887" s="17"/>
      <c r="J887" s="17"/>
      <c r="K887" s="17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15"/>
      <c r="B888" s="30"/>
      <c r="C888" s="30"/>
      <c r="D888" s="15"/>
      <c r="E888" s="2"/>
      <c r="F888" s="2"/>
      <c r="G888" s="22"/>
      <c r="H888" s="17"/>
      <c r="I888" s="17"/>
      <c r="J888" s="17"/>
      <c r="K888" s="17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15"/>
      <c r="B889" s="30"/>
      <c r="C889" s="30"/>
      <c r="D889" s="15"/>
      <c r="E889" s="2"/>
      <c r="F889" s="2"/>
      <c r="G889" s="22"/>
      <c r="H889" s="17"/>
      <c r="I889" s="17"/>
      <c r="J889" s="17"/>
      <c r="K889" s="17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15"/>
      <c r="B890" s="30"/>
      <c r="C890" s="30"/>
      <c r="D890" s="15"/>
      <c r="E890" s="2"/>
      <c r="F890" s="2"/>
      <c r="G890" s="22"/>
      <c r="H890" s="17"/>
      <c r="I890" s="17"/>
      <c r="J890" s="17"/>
      <c r="K890" s="17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15"/>
      <c r="B891" s="30"/>
      <c r="C891" s="30"/>
      <c r="D891" s="15"/>
      <c r="E891" s="2"/>
      <c r="F891" s="2"/>
      <c r="G891" s="22"/>
      <c r="H891" s="17"/>
      <c r="I891" s="17"/>
      <c r="J891" s="17"/>
      <c r="K891" s="17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15"/>
      <c r="B892" s="30"/>
      <c r="C892" s="30"/>
      <c r="D892" s="15"/>
      <c r="E892" s="2"/>
      <c r="F892" s="2"/>
      <c r="G892" s="22"/>
      <c r="H892" s="17"/>
      <c r="I892" s="17"/>
      <c r="J892" s="17"/>
      <c r="K892" s="17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15"/>
      <c r="B893" s="30"/>
      <c r="C893" s="30"/>
      <c r="D893" s="15"/>
      <c r="E893" s="2"/>
      <c r="F893" s="2"/>
      <c r="G893" s="22"/>
      <c r="H893" s="17"/>
      <c r="I893" s="17"/>
      <c r="J893" s="17"/>
      <c r="K893" s="17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15"/>
      <c r="B894" s="30"/>
      <c r="C894" s="30"/>
      <c r="D894" s="15"/>
      <c r="E894" s="2"/>
      <c r="F894" s="2"/>
      <c r="G894" s="22"/>
      <c r="H894" s="17"/>
      <c r="I894" s="17"/>
      <c r="J894" s="17"/>
      <c r="K894" s="17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15"/>
      <c r="B895" s="30"/>
      <c r="C895" s="30"/>
      <c r="D895" s="15"/>
      <c r="E895" s="2"/>
      <c r="F895" s="2"/>
      <c r="G895" s="22"/>
      <c r="H895" s="17"/>
      <c r="I895" s="17"/>
      <c r="J895" s="17"/>
      <c r="K895" s="17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15"/>
      <c r="B896" s="30"/>
      <c r="C896" s="30"/>
      <c r="D896" s="15"/>
      <c r="E896" s="2"/>
      <c r="F896" s="2"/>
      <c r="G896" s="22"/>
      <c r="H896" s="17"/>
      <c r="I896" s="17"/>
      <c r="J896" s="17"/>
      <c r="K896" s="17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15"/>
      <c r="B897" s="30"/>
      <c r="C897" s="30"/>
      <c r="D897" s="15"/>
      <c r="E897" s="2"/>
      <c r="F897" s="2"/>
      <c r="G897" s="22"/>
      <c r="H897" s="17"/>
      <c r="I897" s="17"/>
      <c r="J897" s="17"/>
      <c r="K897" s="17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15"/>
      <c r="B898" s="30"/>
      <c r="C898" s="30"/>
      <c r="D898" s="15"/>
      <c r="E898" s="2"/>
      <c r="F898" s="2"/>
      <c r="G898" s="22"/>
      <c r="H898" s="17"/>
      <c r="I898" s="17"/>
      <c r="J898" s="17"/>
      <c r="K898" s="17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15"/>
      <c r="B899" s="30"/>
      <c r="C899" s="30"/>
      <c r="D899" s="15"/>
      <c r="E899" s="2"/>
      <c r="F899" s="2"/>
      <c r="G899" s="22"/>
      <c r="H899" s="17"/>
      <c r="I899" s="17"/>
      <c r="J899" s="17"/>
      <c r="K899" s="17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15"/>
      <c r="B900" s="30"/>
      <c r="C900" s="30"/>
      <c r="D900" s="15"/>
      <c r="E900" s="2"/>
      <c r="F900" s="2"/>
      <c r="G900" s="22"/>
      <c r="H900" s="17"/>
      <c r="I900" s="17"/>
      <c r="J900" s="17"/>
      <c r="K900" s="17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15"/>
      <c r="B901" s="30"/>
      <c r="C901" s="30"/>
      <c r="D901" s="15"/>
      <c r="E901" s="2"/>
      <c r="F901" s="2"/>
      <c r="G901" s="22"/>
      <c r="H901" s="17"/>
      <c r="I901" s="17"/>
      <c r="J901" s="17"/>
      <c r="K901" s="17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15"/>
      <c r="B902" s="30"/>
      <c r="C902" s="30"/>
      <c r="D902" s="15"/>
      <c r="E902" s="2"/>
      <c r="F902" s="2"/>
      <c r="G902" s="22"/>
      <c r="H902" s="17"/>
      <c r="I902" s="17"/>
      <c r="J902" s="17"/>
      <c r="K902" s="17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15"/>
      <c r="B903" s="30"/>
      <c r="C903" s="30"/>
      <c r="D903" s="15"/>
      <c r="E903" s="2"/>
      <c r="F903" s="2"/>
      <c r="G903" s="22"/>
      <c r="H903" s="17"/>
      <c r="I903" s="17"/>
      <c r="J903" s="17"/>
      <c r="K903" s="17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15"/>
      <c r="B904" s="30"/>
      <c r="C904" s="30"/>
      <c r="D904" s="15"/>
      <c r="E904" s="2"/>
      <c r="F904" s="2"/>
      <c r="G904" s="22"/>
      <c r="H904" s="17"/>
      <c r="I904" s="17"/>
      <c r="J904" s="17"/>
      <c r="K904" s="17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15"/>
      <c r="B905" s="30"/>
      <c r="C905" s="30"/>
      <c r="D905" s="15"/>
      <c r="E905" s="2"/>
      <c r="F905" s="2"/>
      <c r="G905" s="22"/>
      <c r="H905" s="17"/>
      <c r="I905" s="17"/>
      <c r="J905" s="17"/>
      <c r="K905" s="17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15"/>
      <c r="B906" s="30"/>
      <c r="C906" s="30"/>
      <c r="D906" s="15"/>
      <c r="E906" s="2"/>
      <c r="F906" s="2"/>
      <c r="G906" s="22"/>
      <c r="H906" s="17"/>
      <c r="I906" s="17"/>
      <c r="J906" s="17"/>
      <c r="K906" s="17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15"/>
      <c r="B907" s="30"/>
      <c r="C907" s="30"/>
      <c r="D907" s="15"/>
      <c r="E907" s="2"/>
      <c r="F907" s="2"/>
      <c r="G907" s="22"/>
      <c r="H907" s="17"/>
      <c r="I907" s="17"/>
      <c r="J907" s="17"/>
      <c r="K907" s="17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15"/>
      <c r="B908" s="30"/>
      <c r="C908" s="30"/>
      <c r="D908" s="15"/>
      <c r="E908" s="2"/>
      <c r="F908" s="2"/>
      <c r="G908" s="22"/>
      <c r="H908" s="17"/>
      <c r="I908" s="17"/>
      <c r="J908" s="17"/>
      <c r="K908" s="17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15"/>
      <c r="B909" s="30"/>
      <c r="C909" s="30"/>
      <c r="D909" s="15"/>
      <c r="E909" s="2"/>
      <c r="F909" s="2"/>
      <c r="G909" s="22"/>
      <c r="H909" s="17"/>
      <c r="I909" s="17"/>
      <c r="J909" s="17"/>
      <c r="K909" s="17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15"/>
      <c r="B910" s="30"/>
      <c r="C910" s="30"/>
      <c r="D910" s="15"/>
      <c r="E910" s="2"/>
      <c r="F910" s="2"/>
      <c r="G910" s="22"/>
      <c r="H910" s="17"/>
      <c r="I910" s="17"/>
      <c r="J910" s="17"/>
      <c r="K910" s="17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15"/>
      <c r="B911" s="30"/>
      <c r="C911" s="30"/>
      <c r="D911" s="15"/>
      <c r="E911" s="2"/>
      <c r="F911" s="2"/>
      <c r="G911" s="22"/>
      <c r="H911" s="17"/>
      <c r="I911" s="17"/>
      <c r="J911" s="17"/>
      <c r="K911" s="17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15"/>
      <c r="B912" s="30"/>
      <c r="C912" s="30"/>
      <c r="D912" s="15"/>
      <c r="E912" s="2"/>
      <c r="F912" s="2"/>
      <c r="G912" s="22"/>
      <c r="H912" s="17"/>
      <c r="I912" s="17"/>
      <c r="J912" s="17"/>
      <c r="K912" s="17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15"/>
      <c r="B913" s="30"/>
      <c r="C913" s="30"/>
      <c r="D913" s="15"/>
      <c r="E913" s="2"/>
      <c r="F913" s="2"/>
      <c r="G913" s="22"/>
      <c r="H913" s="17"/>
      <c r="I913" s="17"/>
      <c r="J913" s="17"/>
      <c r="K913" s="17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15"/>
      <c r="B914" s="30"/>
      <c r="C914" s="30"/>
      <c r="D914" s="15"/>
      <c r="E914" s="2"/>
      <c r="F914" s="2"/>
      <c r="G914" s="22"/>
      <c r="H914" s="17"/>
      <c r="I914" s="17"/>
      <c r="J914" s="17"/>
      <c r="K914" s="17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15"/>
      <c r="B915" s="30"/>
      <c r="C915" s="30"/>
      <c r="D915" s="15"/>
      <c r="E915" s="2"/>
      <c r="F915" s="2"/>
      <c r="G915" s="22"/>
      <c r="H915" s="17"/>
      <c r="I915" s="17"/>
      <c r="J915" s="17"/>
      <c r="K915" s="17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15"/>
      <c r="B916" s="30"/>
      <c r="C916" s="30"/>
      <c r="D916" s="15"/>
      <c r="E916" s="2"/>
      <c r="F916" s="2"/>
      <c r="G916" s="22"/>
      <c r="H916" s="17"/>
      <c r="I916" s="17"/>
      <c r="J916" s="17"/>
      <c r="K916" s="17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15"/>
      <c r="B917" s="30"/>
      <c r="C917" s="30"/>
      <c r="D917" s="15"/>
      <c r="E917" s="2"/>
      <c r="F917" s="2"/>
      <c r="G917" s="22"/>
      <c r="H917" s="17"/>
      <c r="I917" s="17"/>
      <c r="J917" s="17"/>
      <c r="K917" s="17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15"/>
      <c r="B918" s="30"/>
      <c r="C918" s="30"/>
      <c r="D918" s="15"/>
      <c r="E918" s="2"/>
      <c r="F918" s="2"/>
      <c r="G918" s="22"/>
      <c r="H918" s="17"/>
      <c r="I918" s="17"/>
      <c r="J918" s="17"/>
      <c r="K918" s="17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15"/>
      <c r="B919" s="30"/>
      <c r="C919" s="30"/>
      <c r="D919" s="15"/>
      <c r="E919" s="2"/>
      <c r="F919" s="2"/>
      <c r="G919" s="22"/>
      <c r="H919" s="17"/>
      <c r="I919" s="17"/>
      <c r="J919" s="17"/>
      <c r="K919" s="17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15"/>
      <c r="B920" s="30"/>
      <c r="C920" s="30"/>
      <c r="D920" s="15"/>
      <c r="E920" s="2"/>
      <c r="F920" s="2"/>
      <c r="G920" s="22"/>
      <c r="H920" s="17"/>
      <c r="I920" s="17"/>
      <c r="J920" s="17"/>
      <c r="K920" s="17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15"/>
      <c r="B921" s="30"/>
      <c r="C921" s="30"/>
      <c r="D921" s="15"/>
      <c r="E921" s="2"/>
      <c r="F921" s="2"/>
      <c r="G921" s="22"/>
      <c r="H921" s="17"/>
      <c r="I921" s="17"/>
      <c r="J921" s="17"/>
      <c r="K921" s="17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15"/>
      <c r="B922" s="30"/>
      <c r="C922" s="30"/>
      <c r="D922" s="15"/>
      <c r="E922" s="2"/>
      <c r="F922" s="2"/>
      <c r="G922" s="22"/>
      <c r="H922" s="17"/>
      <c r="I922" s="17"/>
      <c r="J922" s="17"/>
      <c r="K922" s="17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15"/>
      <c r="B923" s="30"/>
      <c r="C923" s="30"/>
      <c r="D923" s="15"/>
      <c r="E923" s="2"/>
      <c r="F923" s="2"/>
      <c r="G923" s="22"/>
      <c r="H923" s="17"/>
      <c r="I923" s="17"/>
      <c r="J923" s="17"/>
      <c r="K923" s="17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15"/>
      <c r="B924" s="30"/>
      <c r="C924" s="30"/>
      <c r="D924" s="15"/>
      <c r="E924" s="2"/>
      <c r="F924" s="2"/>
      <c r="G924" s="22"/>
      <c r="H924" s="17"/>
      <c r="I924" s="17"/>
      <c r="J924" s="17"/>
      <c r="K924" s="17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15"/>
      <c r="B925" s="30"/>
      <c r="C925" s="30"/>
      <c r="D925" s="15"/>
      <c r="E925" s="2"/>
      <c r="F925" s="2"/>
      <c r="G925" s="22"/>
      <c r="H925" s="17"/>
      <c r="I925" s="17"/>
      <c r="J925" s="17"/>
      <c r="K925" s="17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15"/>
      <c r="B926" s="30"/>
      <c r="C926" s="30"/>
      <c r="D926" s="15"/>
      <c r="E926" s="2"/>
      <c r="F926" s="2"/>
      <c r="G926" s="22"/>
      <c r="H926" s="17"/>
      <c r="I926" s="17"/>
      <c r="J926" s="17"/>
      <c r="K926" s="17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15"/>
      <c r="B927" s="30"/>
      <c r="C927" s="30"/>
      <c r="D927" s="15"/>
      <c r="E927" s="2"/>
      <c r="G927" s="22"/>
      <c r="H927" s="17"/>
      <c r="I927" s="17"/>
      <c r="J927" s="17"/>
      <c r="K927" s="17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15"/>
      <c r="B928" s="30"/>
      <c r="C928" s="30"/>
      <c r="D928" s="15"/>
      <c r="E928" s="2"/>
      <c r="G928" s="22"/>
      <c r="H928" s="17"/>
      <c r="I928" s="17"/>
      <c r="J928" s="17"/>
      <c r="K928" s="17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</sheetData>
  <autoFilter xmlns:etc="http://www.wps.cn/officeDocument/2017/etCustomData" ref="A2:AE927" etc:filterBottomFollowUsedRange="0">
    <extLst/>
  </autoFilter>
  <customSheetViews>
    <customSheetView guid="{3FEE1AD5-5085-46C1-B949-20E580490EEE}" filter="1" showAutoFilter="1">
      <pageMargins left="0.7" right="0.7" top="0.75" bottom="0.75" header="0.3" footer="0.3"/>
      <headerFooter/>
      <autoFilter ref="A2:AE927"/>
    </customSheetView>
    <customSheetView guid="{7251771E-0DA3-4902-8E85-7962B86F6B3E}" filter="1" showAutoFilter="1">
      <pageMargins left="0.7" right="0.7" top="0.75" bottom="0.75" header="0.3" footer="0.3"/>
      <headerFooter/>
      <autoFilter ref="A2:N571"/>
    </customSheetView>
    <customSheetView guid="{C1E3DABB-D22D-4E53-95C6-3D3F7F921711}" filter="1" showAutoFilter="1">
      <pageMargins left="0.7" right="0.7" top="0.75" bottom="0.75" header="0.3" footer="0.3"/>
      <headerFooter/>
      <autoFilter ref="A2:AE927">
        <filterColumn colId="10">
          <filters blank="1">
            <filter val="RVG-2512-028"/>
            <filter val="PVPBB-2512-200"/>
            <filter val="PVPBB-2601-002"/>
            <filter val="PVPBB-2512-202"/>
            <filter val="PVPBB-2512-302"/>
            <filter val="PVPBB-2601-003"/>
            <filter val="PVPBB-2512-103"/>
            <filter val="PVPBB-2512-104"/>
            <filter val="PVPBB-2512-108"/>
            <filter val="PVPBB-2601-009"/>
            <filter val="PVPBB-2512-109"/>
            <filter val="PVPBB-2512-110"/>
            <filter val="PVPBB-2601-111"/>
            <filter val="PVPBB-2512-611"/>
            <filter val="PVPBB-2601-112"/>
            <filter val="PVPBB-2512-312"/>
            <filter val="PVPBB-2601-113"/>
            <filter val="PVPBB-2601-116"/>
            <filter val="PVPBB-2512-316"/>
            <filter val="PVPBB-2512-020"/>
            <filter val="PVPBB-2512-021"/>
            <filter val="PVPBB-2601-022"/>
            <filter val="PVPBB-2512-322"/>
            <filter val="PVPBB-2512-022"/>
            <filter val="PVPBB-2601-125"/>
            <filter val="PVPBB-2512-029"/>
            <filter val="PVPBB-2512-030"/>
            <filter val="RVM-2512-102"/>
            <filter val="PVPBB-2601-134"/>
            <filter val="PVPBB-2512-334"/>
            <filter val="PVPBB-2512-036"/>
            <filter val="PVPBB-2512-437"/>
            <filter val="PVPBB-2512-038"/>
            <filter val="PVPBB-2512-738"/>
            <filter val="PVPBB-2512-339"/>
            <filter val="PVPBB-2512-039"/>
            <filter val="PVPBB-2512-743"/>
            <filter val="PVPBB-2512-044"/>
            <filter val="PVPBB-2512-045"/>
            <filter val="PVPBB-2512-545"/>
            <filter val="PVPBB-2512-746"/>
            <filter val="PVPBB-2512-548"/>
            <filter val="PVPBB-2512-748"/>
            <filter val="PVPBB-2512-449"/>
            <filter val="PVPBB-2512-049"/>
            <filter val="PVPBB-2512-150"/>
            <filter val="PVPBB-2601-051"/>
            <filter val="PVPBB-2512-251"/>
            <filter val="PVPBB-2601-053"/>
            <filter val="PVPBB-2512-553"/>
            <filter val="PVPBB-2512-753"/>
            <filter val="PVPBB-2512-256"/>
            <filter val="PVPBB-2512-056"/>
            <filter val="PVPBB-2512-357"/>
            <filter val="PVPBB-2512-057"/>
            <filter val="PVPBB-2512-159"/>
            <filter val="PVPBB-2512-065"/>
            <filter val="PVPBB-2512-765"/>
            <filter val="PVPBB-2512-066"/>
            <filter val="PVPBB-2512-369"/>
            <filter val="PVPBB-2512-174"/>
            <filter val="PVPBB-2512-374"/>
            <filter val="PVPBB-2512-578"/>
            <filter val="PVPBB-2601-080"/>
            <filter val="PVPBB-2512-381"/>
            <filter val="PVPBB-2512-382"/>
            <filter val="PVPBB-2512-184"/>
            <filter val="PVPBB-2512-185"/>
            <filter val="PVPBB-2512-386"/>
            <filter val="PVPBB-2512-187"/>
            <filter val="PVPBB-2512-387"/>
            <filter val="PVPBB-2512-589"/>
            <filter val="PVPBB-2512-090"/>
            <filter val="PVPBB-2512-590"/>
            <filter val="PVPBB-2512-491"/>
            <filter val="PVPBB-2512-592"/>
            <filter val="PVPBB-2512-593"/>
            <filter val="PVPBB-2512-595"/>
            <filter val="PVPBB-2512-597"/>
            <filter val="PVPBB-2512-599"/>
          </filters>
        </filterColumn>
      </autoFilter>
    </customSheetView>
    <customSheetView guid="{1EE957F7-2E57-4C1C-9156-1D558715E01E}" filter="1" showAutoFilter="1">
      <pageMargins left="0.7" right="0.7" top="0.75" bottom="0.75" header="0.3" footer="0.3"/>
      <headerFooter/>
      <autoFilter ref="A2:N138"/>
    </customSheetView>
    <customSheetView guid="{EFD1D5E9-D7BD-427F-92E0-88FD678CA247}" filter="1" showAutoFilter="1">
      <pageMargins left="0.7" right="0.7" top="0.75" bottom="0.75" header="0.3" footer="0.3"/>
      <headerFooter/>
      <autoFilter ref="A2:AE439"/>
    </customSheetView>
    <customSheetView guid="{9F5CA6FA-3603-46C5-B92A-AA18DF993A7B}" filter="1" showAutoFilter="1">
      <pageMargins left="0.7" right="0.7" top="0.75" bottom="0.75" header="0.3" footer="0.3"/>
      <headerFooter/>
      <autoFilter ref="A2:AE927"/>
    </customSheetView>
    <customSheetView guid="{591E5CEE-2A8C-43D4-A9DA-707585E4C451}" filter="1" showAutoFilter="1">
      <pageMargins left="0.7" right="0.7" top="0.75" bottom="0.75" header="0.3" footer="0.3"/>
      <headerFooter/>
      <autoFilter ref="A2:N571"/>
    </customSheetView>
  </customSheetViews>
  <dataValidations count="2">
    <dataValidation type="custom" allowBlank="1" sqref="F96 F135 F143 F245 E261:E262 F263:F264">
      <formula1>AND(ISNUMBER(E96),(NOT(OR(NOT(ISERROR(DATEVALUE(E96))),AND(ISNUMBER(E96),LEFT(CELL("format",E96))="D")))))</formula1>
    </dataValidation>
    <dataValidation type="list" allowBlank="1" showErrorMessage="1" sqref="L3:L298 L300:L928">
      <formula1>"√"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6.1428571428571" customWidth="1"/>
    <col min="2" max="2" width="9.57142857142857" customWidth="1"/>
    <col min="3" max="3" width="33.8571428571429" customWidth="1"/>
    <col min="4" max="4" width="22.1428571428571" customWidth="1"/>
    <col min="5" max="5" width="56.4285714285714" customWidth="1"/>
    <col min="6" max="6" width="24" customWidth="1"/>
    <col min="7" max="7" width="16" customWidth="1"/>
    <col min="9" max="9" width="22.4285714285714" customWidth="1"/>
    <col min="10" max="10" width="19.2857142857143" customWidth="1"/>
    <col min="11" max="11" width="16.8571428571429" customWidth="1"/>
    <col min="13" max="13" width="17.4285714285714" customWidth="1"/>
    <col min="14" max="14" width="54.7142857142857" customWidth="1"/>
  </cols>
  <sheetData>
    <row r="1" ht="19.5" spans="1:31">
      <c r="A1" s="1" t="s">
        <v>0</v>
      </c>
      <c r="B1" s="2"/>
      <c r="C1" s="2"/>
      <c r="D1" s="45"/>
      <c r="E1" s="2"/>
      <c r="F1" s="3" t="e">
        <f>SUBTOTAL(9,#REF!)</f>
        <v>#REF!</v>
      </c>
      <c r="G1" s="4">
        <f>SUBTOTAL(9,G4:G4530)</f>
        <v>20700.83</v>
      </c>
      <c r="H1" s="18" t="e">
        <f>F1+G1</f>
        <v>#REF!</v>
      </c>
      <c r="I1" s="17"/>
      <c r="J1" s="18"/>
      <c r="K1" s="18"/>
      <c r="L1" s="6"/>
      <c r="M1" s="47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8" customHeight="1" spans="1:31">
      <c r="A2" s="39" t="s">
        <v>1569</v>
      </c>
      <c r="B2" s="8" t="s">
        <v>2</v>
      </c>
      <c r="C2" s="7" t="s">
        <v>3</v>
      </c>
      <c r="D2" s="48" t="s">
        <v>4</v>
      </c>
      <c r="E2" s="9" t="s">
        <v>5</v>
      </c>
      <c r="F2" s="7" t="s">
        <v>6</v>
      </c>
      <c r="G2" s="10" t="s">
        <v>7</v>
      </c>
      <c r="H2" s="7" t="s">
        <v>8</v>
      </c>
      <c r="I2" s="11" t="s">
        <v>9</v>
      </c>
      <c r="J2" s="12" t="s">
        <v>10</v>
      </c>
      <c r="K2" s="13" t="s">
        <v>11</v>
      </c>
      <c r="L2" s="14" t="s">
        <v>12</v>
      </c>
      <c r="M2" s="49" t="s">
        <v>13</v>
      </c>
      <c r="N2" s="1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15">
        <v>46030</v>
      </c>
      <c r="B3" s="2"/>
      <c r="C3" s="2" t="s">
        <v>2853</v>
      </c>
      <c r="D3" s="45">
        <v>46000</v>
      </c>
      <c r="E3" s="2" t="s">
        <v>2854</v>
      </c>
      <c r="F3" s="2" t="s">
        <v>17</v>
      </c>
      <c r="G3" s="22">
        <v>10</v>
      </c>
      <c r="H3" s="17" t="s">
        <v>18</v>
      </c>
      <c r="I3" s="18" t="s">
        <v>27</v>
      </c>
      <c r="J3" s="17" t="s">
        <v>20</v>
      </c>
      <c r="K3" s="17" t="s">
        <v>2855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5">
        <v>46030</v>
      </c>
      <c r="B4" s="2"/>
      <c r="C4" s="2" t="s">
        <v>2856</v>
      </c>
      <c r="D4" s="45">
        <v>45929</v>
      </c>
      <c r="E4" s="2" t="s">
        <v>2857</v>
      </c>
      <c r="F4" s="2" t="s">
        <v>17</v>
      </c>
      <c r="G4" s="4">
        <v>3.99</v>
      </c>
      <c r="H4" s="17" t="s">
        <v>18</v>
      </c>
      <c r="I4" s="18" t="s">
        <v>27</v>
      </c>
      <c r="J4" s="17" t="s">
        <v>20</v>
      </c>
      <c r="K4" s="17" t="s">
        <v>2858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15">
        <v>46030</v>
      </c>
      <c r="B5" s="2"/>
      <c r="C5" s="2" t="s">
        <v>2859</v>
      </c>
      <c r="D5" s="45">
        <v>45983</v>
      </c>
      <c r="E5" s="2" t="s">
        <v>2860</v>
      </c>
      <c r="F5" s="2" t="s">
        <v>17</v>
      </c>
      <c r="G5" s="22">
        <v>199.1</v>
      </c>
      <c r="H5" s="17" t="s">
        <v>18</v>
      </c>
      <c r="I5" s="18" t="s">
        <v>27</v>
      </c>
      <c r="J5" s="17" t="s">
        <v>20</v>
      </c>
      <c r="K5" s="17" t="s">
        <v>2861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15">
        <v>46030</v>
      </c>
      <c r="B6" s="2"/>
      <c r="C6" s="2" t="s">
        <v>2862</v>
      </c>
      <c r="D6" s="45">
        <v>46019</v>
      </c>
      <c r="E6" s="2" t="s">
        <v>2863</v>
      </c>
      <c r="F6" s="2" t="s">
        <v>17</v>
      </c>
      <c r="G6" s="22">
        <v>92</v>
      </c>
      <c r="H6" s="17" t="s">
        <v>18</v>
      </c>
      <c r="I6" s="18" t="s">
        <v>27</v>
      </c>
      <c r="J6" s="17" t="s">
        <v>20</v>
      </c>
      <c r="K6" s="17" t="s">
        <v>2864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15">
        <v>46030</v>
      </c>
      <c r="B7" s="2"/>
      <c r="C7" s="2" t="s">
        <v>2865</v>
      </c>
      <c r="D7" s="45">
        <v>46385</v>
      </c>
      <c r="E7" s="2" t="s">
        <v>2866</v>
      </c>
      <c r="F7" s="2" t="s">
        <v>17</v>
      </c>
      <c r="G7" s="22">
        <v>230.12</v>
      </c>
      <c r="H7" s="17" t="s">
        <v>18</v>
      </c>
      <c r="I7" s="18" t="s">
        <v>27</v>
      </c>
      <c r="J7" s="17" t="s">
        <v>20</v>
      </c>
      <c r="K7" s="17" t="s">
        <v>2867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15">
        <v>46030</v>
      </c>
      <c r="B8" s="2"/>
      <c r="C8" s="2" t="s">
        <v>2868</v>
      </c>
      <c r="D8" s="45">
        <v>46019</v>
      </c>
      <c r="E8" s="2" t="s">
        <v>2869</v>
      </c>
      <c r="F8" s="2" t="s">
        <v>17</v>
      </c>
      <c r="G8" s="22">
        <v>22</v>
      </c>
      <c r="H8" s="17" t="s">
        <v>18</v>
      </c>
      <c r="I8" s="18" t="s">
        <v>27</v>
      </c>
      <c r="J8" s="17" t="s">
        <v>20</v>
      </c>
      <c r="K8" s="17" t="s">
        <v>2870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15">
        <v>46030</v>
      </c>
      <c r="B9" s="2"/>
      <c r="C9" s="2" t="s">
        <v>2871</v>
      </c>
      <c r="D9" s="45">
        <v>45990</v>
      </c>
      <c r="E9" s="2" t="s">
        <v>1489</v>
      </c>
      <c r="F9" s="2" t="s">
        <v>17</v>
      </c>
      <c r="G9" s="22">
        <v>118.63</v>
      </c>
      <c r="H9" s="17" t="s">
        <v>18</v>
      </c>
      <c r="I9" s="18" t="s">
        <v>27</v>
      </c>
      <c r="J9" s="17" t="s">
        <v>20</v>
      </c>
      <c r="K9" s="17" t="s">
        <v>2872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15">
        <v>46030</v>
      </c>
      <c r="B10" s="2"/>
      <c r="C10" s="2" t="s">
        <v>2873</v>
      </c>
      <c r="D10" s="45">
        <v>46022</v>
      </c>
      <c r="E10" s="2" t="s">
        <v>2783</v>
      </c>
      <c r="F10" s="2" t="s">
        <v>17</v>
      </c>
      <c r="G10" s="22">
        <v>74</v>
      </c>
      <c r="H10" s="17" t="s">
        <v>18</v>
      </c>
      <c r="I10" s="18" t="s">
        <v>27</v>
      </c>
      <c r="J10" s="17" t="s">
        <v>20</v>
      </c>
      <c r="K10" s="17" t="s">
        <v>2874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15">
        <v>46030</v>
      </c>
      <c r="B11" s="2"/>
      <c r="C11" s="2" t="s">
        <v>2873</v>
      </c>
      <c r="D11" s="45">
        <v>46022</v>
      </c>
      <c r="E11" s="2" t="s">
        <v>2875</v>
      </c>
      <c r="F11" s="2" t="s">
        <v>17</v>
      </c>
      <c r="G11" s="22">
        <v>113.74</v>
      </c>
      <c r="H11" s="17" t="s">
        <v>18</v>
      </c>
      <c r="I11" s="18" t="s">
        <v>27</v>
      </c>
      <c r="J11" s="17" t="s">
        <v>20</v>
      </c>
      <c r="K11" s="17" t="s">
        <v>2874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15">
        <v>46030</v>
      </c>
      <c r="B12" s="2"/>
      <c r="C12" s="2" t="s">
        <v>2876</v>
      </c>
      <c r="D12" s="45">
        <v>46001</v>
      </c>
      <c r="E12" s="2" t="s">
        <v>2877</v>
      </c>
      <c r="F12" s="2" t="s">
        <v>17</v>
      </c>
      <c r="G12" s="22">
        <v>199.99</v>
      </c>
      <c r="H12" s="17" t="s">
        <v>18</v>
      </c>
      <c r="I12" s="18" t="s">
        <v>27</v>
      </c>
      <c r="J12" s="17" t="s">
        <v>20</v>
      </c>
      <c r="K12" s="17" t="s">
        <v>2878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15">
        <v>46030</v>
      </c>
      <c r="B13" s="2"/>
      <c r="C13" s="2" t="s">
        <v>2879</v>
      </c>
      <c r="D13" s="45">
        <v>46013</v>
      </c>
      <c r="E13" s="2" t="s">
        <v>2880</v>
      </c>
      <c r="F13" s="2" t="s">
        <v>17</v>
      </c>
      <c r="G13" s="22">
        <v>210.88</v>
      </c>
      <c r="H13" s="17" t="s">
        <v>18</v>
      </c>
      <c r="I13" s="18" t="s">
        <v>27</v>
      </c>
      <c r="J13" s="17" t="s">
        <v>20</v>
      </c>
      <c r="K13" s="17" t="s">
        <v>2881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15">
        <v>46030</v>
      </c>
      <c r="B14" s="2"/>
      <c r="C14" s="2" t="s">
        <v>2882</v>
      </c>
      <c r="D14" s="45">
        <v>46020</v>
      </c>
      <c r="E14" s="2" t="s">
        <v>2883</v>
      </c>
      <c r="F14" s="2" t="s">
        <v>17</v>
      </c>
      <c r="G14" s="22">
        <v>265</v>
      </c>
      <c r="H14" s="17" t="s">
        <v>18</v>
      </c>
      <c r="I14" s="18" t="s">
        <v>27</v>
      </c>
      <c r="J14" s="17" t="s">
        <v>20</v>
      </c>
      <c r="K14" s="17" t="s">
        <v>2884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15">
        <v>46030</v>
      </c>
      <c r="B15" s="2"/>
      <c r="C15" s="2" t="s">
        <v>2885</v>
      </c>
      <c r="D15" s="45">
        <v>45978</v>
      </c>
      <c r="E15" s="2" t="s">
        <v>2014</v>
      </c>
      <c r="F15" s="2" t="s">
        <v>17</v>
      </c>
      <c r="G15" s="22">
        <v>283.73</v>
      </c>
      <c r="H15" s="17" t="s">
        <v>18</v>
      </c>
      <c r="I15" s="18" t="s">
        <v>27</v>
      </c>
      <c r="J15" s="17" t="s">
        <v>20</v>
      </c>
      <c r="K15" s="17" t="s">
        <v>2886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15">
        <v>46032</v>
      </c>
      <c r="B16" s="2"/>
      <c r="C16" s="2" t="s">
        <v>2887</v>
      </c>
      <c r="D16" s="45">
        <v>46016</v>
      </c>
      <c r="E16" s="2" t="s">
        <v>2888</v>
      </c>
      <c r="F16" s="2" t="s">
        <v>17</v>
      </c>
      <c r="G16" s="22">
        <v>11.88</v>
      </c>
      <c r="H16" s="17" t="s">
        <v>18</v>
      </c>
      <c r="I16" s="18" t="s">
        <v>27</v>
      </c>
      <c r="J16" s="17" t="s">
        <v>20</v>
      </c>
      <c r="K16" s="17" t="s">
        <v>2889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15">
        <v>46032</v>
      </c>
      <c r="B17" s="2"/>
      <c r="C17" s="2" t="s">
        <v>2890</v>
      </c>
      <c r="D17" s="45">
        <v>46001</v>
      </c>
      <c r="E17" s="2" t="s">
        <v>2891</v>
      </c>
      <c r="F17" s="2" t="s">
        <v>17</v>
      </c>
      <c r="G17" s="22">
        <v>0.9</v>
      </c>
      <c r="H17" s="17" t="s">
        <v>18</v>
      </c>
      <c r="I17" s="18" t="s">
        <v>27</v>
      </c>
      <c r="J17" s="17" t="s">
        <v>20</v>
      </c>
      <c r="K17" s="17" t="s">
        <v>2892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15">
        <v>46032</v>
      </c>
      <c r="B18" s="2"/>
      <c r="C18" s="2" t="s">
        <v>280</v>
      </c>
      <c r="D18" s="45">
        <v>46024</v>
      </c>
      <c r="E18" s="2" t="s">
        <v>2893</v>
      </c>
      <c r="F18" s="2" t="s">
        <v>17</v>
      </c>
      <c r="G18" s="22">
        <v>9.9</v>
      </c>
      <c r="H18" s="17" t="s">
        <v>18</v>
      </c>
      <c r="I18" s="18" t="s">
        <v>27</v>
      </c>
      <c r="J18" s="17" t="s">
        <v>20</v>
      </c>
      <c r="K18" s="17" t="s">
        <v>2894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15">
        <v>46032</v>
      </c>
      <c r="B19" s="2"/>
      <c r="C19" s="2" t="s">
        <v>280</v>
      </c>
      <c r="D19" s="45">
        <v>46024</v>
      </c>
      <c r="E19" s="2" t="s">
        <v>2895</v>
      </c>
      <c r="F19" s="2" t="s">
        <v>17</v>
      </c>
      <c r="G19" s="22">
        <v>209</v>
      </c>
      <c r="H19" s="17" t="s">
        <v>18</v>
      </c>
      <c r="I19" s="18" t="s">
        <v>27</v>
      </c>
      <c r="J19" s="17" t="s">
        <v>20</v>
      </c>
      <c r="K19" s="17" t="s">
        <v>2894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15">
        <v>46032</v>
      </c>
      <c r="B20" s="2"/>
      <c r="C20" s="2" t="s">
        <v>137</v>
      </c>
      <c r="D20" s="45">
        <v>46027</v>
      </c>
      <c r="E20" s="2" t="s">
        <v>2896</v>
      </c>
      <c r="F20" s="2" t="s">
        <v>17</v>
      </c>
      <c r="G20" s="22">
        <v>15.99</v>
      </c>
      <c r="H20" s="17" t="s">
        <v>18</v>
      </c>
      <c r="I20" s="18" t="s">
        <v>27</v>
      </c>
      <c r="J20" s="17" t="s">
        <v>20</v>
      </c>
      <c r="K20" s="17" t="s">
        <v>2897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15">
        <v>46032</v>
      </c>
      <c r="B21" s="2"/>
      <c r="C21" s="2" t="s">
        <v>2898</v>
      </c>
      <c r="D21" s="45">
        <v>45984</v>
      </c>
      <c r="E21" s="2" t="s">
        <v>2899</v>
      </c>
      <c r="F21" s="2" t="s">
        <v>17</v>
      </c>
      <c r="G21" s="22">
        <v>21.99</v>
      </c>
      <c r="H21" s="17" t="s">
        <v>18</v>
      </c>
      <c r="I21" s="18" t="s">
        <v>27</v>
      </c>
      <c r="J21" s="17" t="s">
        <v>20</v>
      </c>
      <c r="K21" s="17" t="s">
        <v>2900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15">
        <v>46032</v>
      </c>
      <c r="B22" s="2"/>
      <c r="C22" s="2" t="s">
        <v>2901</v>
      </c>
      <c r="D22" s="45">
        <v>46385</v>
      </c>
      <c r="E22" s="2" t="s">
        <v>2902</v>
      </c>
      <c r="F22" s="2" t="s">
        <v>17</v>
      </c>
      <c r="G22" s="22">
        <v>35</v>
      </c>
      <c r="H22" s="17" t="s">
        <v>18</v>
      </c>
      <c r="I22" s="18" t="s">
        <v>27</v>
      </c>
      <c r="J22" s="17" t="s">
        <v>20</v>
      </c>
      <c r="K22" s="17" t="s">
        <v>2903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15">
        <v>46032</v>
      </c>
      <c r="B23" s="2"/>
      <c r="C23" s="2" t="s">
        <v>2904</v>
      </c>
      <c r="D23" s="45">
        <v>46024</v>
      </c>
      <c r="E23" s="2" t="s">
        <v>2905</v>
      </c>
      <c r="F23" s="2" t="s">
        <v>17</v>
      </c>
      <c r="G23" s="22">
        <v>40</v>
      </c>
      <c r="H23" s="17" t="s">
        <v>18</v>
      </c>
      <c r="I23" s="18" t="s">
        <v>27</v>
      </c>
      <c r="J23" s="17" t="s">
        <v>20</v>
      </c>
      <c r="K23" s="17" t="s">
        <v>2906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15">
        <v>46032</v>
      </c>
      <c r="B24" s="2"/>
      <c r="C24" s="2" t="s">
        <v>286</v>
      </c>
      <c r="D24" s="45">
        <v>45992</v>
      </c>
      <c r="E24" s="2" t="s">
        <v>287</v>
      </c>
      <c r="F24" s="2" t="s">
        <v>17</v>
      </c>
      <c r="G24" s="22">
        <v>43.88</v>
      </c>
      <c r="H24" s="17" t="s">
        <v>18</v>
      </c>
      <c r="I24" s="18" t="s">
        <v>27</v>
      </c>
      <c r="J24" s="17" t="s">
        <v>20</v>
      </c>
      <c r="K24" s="17" t="s">
        <v>2907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15">
        <v>46032</v>
      </c>
      <c r="B25" s="2"/>
      <c r="C25" s="2" t="s">
        <v>2908</v>
      </c>
      <c r="D25" s="45">
        <v>46002</v>
      </c>
      <c r="E25" s="2" t="s">
        <v>2909</v>
      </c>
      <c r="F25" s="2" t="s">
        <v>17</v>
      </c>
      <c r="G25" s="22">
        <v>50</v>
      </c>
      <c r="H25" s="17" t="s">
        <v>18</v>
      </c>
      <c r="I25" s="18" t="s">
        <v>27</v>
      </c>
      <c r="J25" s="17" t="s">
        <v>20</v>
      </c>
      <c r="K25" s="17" t="s">
        <v>2910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15">
        <v>46032</v>
      </c>
      <c r="B26" s="2"/>
      <c r="C26" s="2" t="s">
        <v>2911</v>
      </c>
      <c r="D26" s="45">
        <v>46021</v>
      </c>
      <c r="E26" s="2" t="s">
        <v>2912</v>
      </c>
      <c r="F26" s="2" t="s">
        <v>17</v>
      </c>
      <c r="G26" s="22">
        <v>88</v>
      </c>
      <c r="H26" s="17" t="s">
        <v>18</v>
      </c>
      <c r="I26" s="18" t="s">
        <v>27</v>
      </c>
      <c r="J26" s="17" t="s">
        <v>20</v>
      </c>
      <c r="K26" s="17" t="s">
        <v>2913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15">
        <v>46032</v>
      </c>
      <c r="B27" s="2"/>
      <c r="C27" s="2" t="s">
        <v>2914</v>
      </c>
      <c r="D27" s="45">
        <v>46020</v>
      </c>
      <c r="E27" s="2" t="s">
        <v>2915</v>
      </c>
      <c r="F27" s="2" t="s">
        <v>17</v>
      </c>
      <c r="G27" s="22">
        <v>135.1</v>
      </c>
      <c r="H27" s="17" t="s">
        <v>18</v>
      </c>
      <c r="I27" s="18" t="s">
        <v>27</v>
      </c>
      <c r="J27" s="17" t="s">
        <v>20</v>
      </c>
      <c r="K27" s="17" t="s">
        <v>2916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15">
        <v>46032</v>
      </c>
      <c r="B28" s="2"/>
      <c r="C28" s="2" t="s">
        <v>2917</v>
      </c>
      <c r="D28" s="45">
        <v>45985</v>
      </c>
      <c r="E28" s="2" t="s">
        <v>2918</v>
      </c>
      <c r="F28" s="2" t="s">
        <v>17</v>
      </c>
      <c r="G28" s="22">
        <v>40</v>
      </c>
      <c r="H28" s="17" t="s">
        <v>18</v>
      </c>
      <c r="I28" s="18" t="s">
        <v>27</v>
      </c>
      <c r="J28" s="17" t="s">
        <v>20</v>
      </c>
      <c r="K28" s="17" t="s">
        <v>2919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15">
        <v>46032</v>
      </c>
      <c r="B29" s="2"/>
      <c r="C29" s="2" t="s">
        <v>2917</v>
      </c>
      <c r="D29" s="45">
        <v>45985</v>
      </c>
      <c r="E29" s="2" t="s">
        <v>2918</v>
      </c>
      <c r="F29" s="2" t="s">
        <v>17</v>
      </c>
      <c r="G29" s="22">
        <v>109.98</v>
      </c>
      <c r="H29" s="17" t="s">
        <v>18</v>
      </c>
      <c r="I29" s="18" t="s">
        <v>27</v>
      </c>
      <c r="J29" s="17" t="s">
        <v>20</v>
      </c>
      <c r="K29" s="17" t="s">
        <v>2919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5">
        <v>46032</v>
      </c>
      <c r="B30" s="2"/>
      <c r="C30" s="2" t="s">
        <v>2920</v>
      </c>
      <c r="D30" s="45">
        <v>46019</v>
      </c>
      <c r="E30" s="2" t="s">
        <v>2921</v>
      </c>
      <c r="F30" s="2" t="s">
        <v>17</v>
      </c>
      <c r="G30" s="22">
        <v>171</v>
      </c>
      <c r="H30" s="17" t="s">
        <v>18</v>
      </c>
      <c r="I30" s="18" t="s">
        <v>27</v>
      </c>
      <c r="J30" s="17" t="s">
        <v>20</v>
      </c>
      <c r="K30" s="17" t="s">
        <v>2922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15">
        <v>46032</v>
      </c>
      <c r="B31" s="2"/>
      <c r="C31" s="2" t="s">
        <v>2923</v>
      </c>
      <c r="D31" s="45">
        <v>45979</v>
      </c>
      <c r="E31" s="2" t="s">
        <v>2924</v>
      </c>
      <c r="F31" s="2" t="s">
        <v>17</v>
      </c>
      <c r="G31" s="22">
        <v>182.58</v>
      </c>
      <c r="H31" s="17" t="s">
        <v>18</v>
      </c>
      <c r="I31" s="18" t="s">
        <v>27</v>
      </c>
      <c r="J31" s="17" t="s">
        <v>20</v>
      </c>
      <c r="K31" s="17" t="s">
        <v>2925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15">
        <v>46032</v>
      </c>
      <c r="B32" s="2"/>
      <c r="C32" s="2" t="s">
        <v>2926</v>
      </c>
      <c r="D32" s="45">
        <v>46015</v>
      </c>
      <c r="E32" s="2" t="s">
        <v>2927</v>
      </c>
      <c r="F32" s="2" t="s">
        <v>17</v>
      </c>
      <c r="G32" s="22">
        <v>126.02</v>
      </c>
      <c r="H32" s="17" t="s">
        <v>18</v>
      </c>
      <c r="I32" s="18" t="s">
        <v>27</v>
      </c>
      <c r="J32" s="17" t="s">
        <v>20</v>
      </c>
      <c r="K32" s="17" t="s">
        <v>2928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15">
        <v>46032</v>
      </c>
      <c r="B33" s="2"/>
      <c r="C33" s="2" t="s">
        <v>2926</v>
      </c>
      <c r="D33" s="45">
        <v>46014</v>
      </c>
      <c r="E33" s="2" t="s">
        <v>2929</v>
      </c>
      <c r="F33" s="2" t="s">
        <v>17</v>
      </c>
      <c r="G33" s="22">
        <v>263.26</v>
      </c>
      <c r="H33" s="17" t="s">
        <v>18</v>
      </c>
      <c r="I33" s="18" t="s">
        <v>27</v>
      </c>
      <c r="J33" s="17" t="s">
        <v>20</v>
      </c>
      <c r="K33" s="17" t="s">
        <v>2928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5">
        <v>46032</v>
      </c>
      <c r="B34" s="2"/>
      <c r="C34" s="2" t="s">
        <v>2930</v>
      </c>
      <c r="D34" s="45">
        <v>46023</v>
      </c>
      <c r="E34" s="2" t="s">
        <v>2931</v>
      </c>
      <c r="F34" s="2" t="s">
        <v>17</v>
      </c>
      <c r="G34" s="22">
        <v>1714</v>
      </c>
      <c r="H34" s="17" t="s">
        <v>18</v>
      </c>
      <c r="I34" s="18" t="s">
        <v>27</v>
      </c>
      <c r="J34" s="17" t="s">
        <v>20</v>
      </c>
      <c r="K34" s="17" t="s">
        <v>2932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15">
        <v>46035</v>
      </c>
      <c r="B35" s="2"/>
      <c r="C35" s="2" t="s">
        <v>2933</v>
      </c>
      <c r="D35" s="45">
        <v>45812</v>
      </c>
      <c r="E35" s="2" t="s">
        <v>2934</v>
      </c>
      <c r="F35" s="2" t="s">
        <v>17</v>
      </c>
      <c r="G35" s="22">
        <v>20</v>
      </c>
      <c r="H35" s="17" t="s">
        <v>18</v>
      </c>
      <c r="I35" s="17" t="s">
        <v>19</v>
      </c>
      <c r="J35" s="17" t="s">
        <v>20</v>
      </c>
      <c r="K35" s="17" t="s">
        <v>2935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15">
        <v>46035</v>
      </c>
      <c r="B36" s="2"/>
      <c r="C36" s="2" t="s">
        <v>2936</v>
      </c>
      <c r="D36" s="45">
        <v>45841</v>
      </c>
      <c r="E36" s="2" t="s">
        <v>2937</v>
      </c>
      <c r="F36" s="2" t="s">
        <v>17</v>
      </c>
      <c r="G36" s="22">
        <v>10.06</v>
      </c>
      <c r="H36" s="17" t="s">
        <v>18</v>
      </c>
      <c r="I36" s="17" t="s">
        <v>19</v>
      </c>
      <c r="J36" s="17" t="s">
        <v>20</v>
      </c>
      <c r="K36" s="17" t="s">
        <v>1803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15">
        <v>46036</v>
      </c>
      <c r="B37" s="2"/>
      <c r="C37" s="2" t="s">
        <v>2938</v>
      </c>
      <c r="D37" s="45">
        <v>45917</v>
      </c>
      <c r="E37" s="2" t="s">
        <v>2939</v>
      </c>
      <c r="F37" s="2" t="s">
        <v>17</v>
      </c>
      <c r="G37" s="22">
        <v>0.5</v>
      </c>
      <c r="H37" s="17" t="s">
        <v>18</v>
      </c>
      <c r="I37" s="18" t="s">
        <v>27</v>
      </c>
      <c r="J37" s="17" t="s">
        <v>20</v>
      </c>
      <c r="K37" s="17" t="s">
        <v>2940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15">
        <v>46036</v>
      </c>
      <c r="B38" s="2"/>
      <c r="C38" s="2" t="s">
        <v>2938</v>
      </c>
      <c r="D38" s="45">
        <v>45929</v>
      </c>
      <c r="E38" s="2" t="s">
        <v>2941</v>
      </c>
      <c r="F38" s="2" t="s">
        <v>17</v>
      </c>
      <c r="G38" s="22">
        <v>107.22</v>
      </c>
      <c r="H38" s="17" t="s">
        <v>18</v>
      </c>
      <c r="I38" s="18" t="s">
        <v>27</v>
      </c>
      <c r="J38" s="17" t="s">
        <v>20</v>
      </c>
      <c r="K38" s="17" t="s">
        <v>2940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15">
        <v>46036</v>
      </c>
      <c r="B39" s="2"/>
      <c r="C39" s="2" t="s">
        <v>2938</v>
      </c>
      <c r="D39" s="45">
        <v>45929</v>
      </c>
      <c r="E39" s="2" t="s">
        <v>2942</v>
      </c>
      <c r="F39" s="2" t="s">
        <v>17</v>
      </c>
      <c r="G39" s="22">
        <v>478.23</v>
      </c>
      <c r="H39" s="17" t="s">
        <v>18</v>
      </c>
      <c r="I39" s="18" t="s">
        <v>27</v>
      </c>
      <c r="J39" s="17" t="s">
        <v>20</v>
      </c>
      <c r="K39" s="17" t="s">
        <v>2940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15">
        <v>46036</v>
      </c>
      <c r="B40" s="2"/>
      <c r="C40" s="24" t="s">
        <v>2943</v>
      </c>
      <c r="D40" s="45">
        <v>46031</v>
      </c>
      <c r="E40" s="2" t="s">
        <v>2944</v>
      </c>
      <c r="F40" s="2" t="s">
        <v>17</v>
      </c>
      <c r="G40" s="22">
        <v>25</v>
      </c>
      <c r="H40" s="17" t="s">
        <v>18</v>
      </c>
      <c r="I40" s="18" t="s">
        <v>27</v>
      </c>
      <c r="J40" s="17" t="s">
        <v>20</v>
      </c>
      <c r="K40" s="17" t="s">
        <v>2945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15">
        <v>46036</v>
      </c>
      <c r="B41" s="2"/>
      <c r="C41" s="2" t="s">
        <v>2946</v>
      </c>
      <c r="D41" s="45">
        <v>46031</v>
      </c>
      <c r="E41" s="2" t="s">
        <v>2947</v>
      </c>
      <c r="F41" s="2" t="s">
        <v>17</v>
      </c>
      <c r="G41" s="22">
        <v>50</v>
      </c>
      <c r="H41" s="17" t="s">
        <v>18</v>
      </c>
      <c r="I41" s="18" t="s">
        <v>27</v>
      </c>
      <c r="J41" s="17" t="s">
        <v>20</v>
      </c>
      <c r="K41" s="17" t="s">
        <v>2948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15">
        <v>46036</v>
      </c>
      <c r="B42" s="2"/>
      <c r="C42" s="2" t="s">
        <v>2949</v>
      </c>
      <c r="D42" s="45">
        <v>46012</v>
      </c>
      <c r="E42" s="2" t="s">
        <v>2950</v>
      </c>
      <c r="F42" s="2" t="s">
        <v>17</v>
      </c>
      <c r="G42" s="22">
        <v>60</v>
      </c>
      <c r="H42" s="17" t="s">
        <v>18</v>
      </c>
      <c r="I42" s="18" t="s">
        <v>27</v>
      </c>
      <c r="J42" s="17" t="s">
        <v>20</v>
      </c>
      <c r="K42" s="17" t="s">
        <v>2951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15">
        <v>46036</v>
      </c>
      <c r="B43" s="2"/>
      <c r="C43" s="2" t="s">
        <v>2952</v>
      </c>
      <c r="D43" s="45">
        <v>46029</v>
      </c>
      <c r="E43" s="2" t="s">
        <v>2953</v>
      </c>
      <c r="F43" s="2" t="s">
        <v>17</v>
      </c>
      <c r="G43" s="22">
        <v>9</v>
      </c>
      <c r="H43" s="17" t="s">
        <v>18</v>
      </c>
      <c r="I43" s="18" t="s">
        <v>27</v>
      </c>
      <c r="J43" s="17" t="s">
        <v>20</v>
      </c>
      <c r="K43" s="17" t="s">
        <v>2954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5">
        <v>46036</v>
      </c>
      <c r="B44" s="2"/>
      <c r="C44" s="2" t="s">
        <v>2952</v>
      </c>
      <c r="D44" s="45">
        <v>46032</v>
      </c>
      <c r="E44" s="2" t="s">
        <v>2955</v>
      </c>
      <c r="F44" s="2" t="s">
        <v>17</v>
      </c>
      <c r="G44" s="22">
        <v>118.49</v>
      </c>
      <c r="H44" s="17" t="s">
        <v>18</v>
      </c>
      <c r="I44" s="18" t="s">
        <v>27</v>
      </c>
      <c r="J44" s="17" t="s">
        <v>20</v>
      </c>
      <c r="K44" s="17" t="s">
        <v>2954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15">
        <v>46036</v>
      </c>
      <c r="B45" s="2"/>
      <c r="C45" s="2" t="s">
        <v>2956</v>
      </c>
      <c r="D45" s="45">
        <v>46031</v>
      </c>
      <c r="E45" s="2" t="s">
        <v>2957</v>
      </c>
      <c r="F45" s="2" t="s">
        <v>17</v>
      </c>
      <c r="G45" s="22">
        <v>45</v>
      </c>
      <c r="H45" s="17" t="s">
        <v>18</v>
      </c>
      <c r="I45" s="18" t="s">
        <v>27</v>
      </c>
      <c r="J45" s="17" t="s">
        <v>20</v>
      </c>
      <c r="K45" s="17" t="s">
        <v>2958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15">
        <v>46036</v>
      </c>
      <c r="B46" s="2"/>
      <c r="C46" s="2" t="s">
        <v>168</v>
      </c>
      <c r="D46" s="45">
        <v>46029</v>
      </c>
      <c r="E46" s="2" t="s">
        <v>2959</v>
      </c>
      <c r="F46" s="2" t="s">
        <v>17</v>
      </c>
      <c r="G46" s="22">
        <v>87</v>
      </c>
      <c r="H46" s="17" t="s">
        <v>18</v>
      </c>
      <c r="I46" s="18" t="s">
        <v>27</v>
      </c>
      <c r="J46" s="17" t="s">
        <v>20</v>
      </c>
      <c r="K46" s="17" t="s">
        <v>2960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15">
        <v>46036</v>
      </c>
      <c r="B47" s="2"/>
      <c r="C47" s="2" t="s">
        <v>2961</v>
      </c>
      <c r="D47" s="45">
        <v>46021</v>
      </c>
      <c r="E47" s="2" t="s">
        <v>2962</v>
      </c>
      <c r="F47" s="2" t="s">
        <v>17</v>
      </c>
      <c r="G47" s="22">
        <v>117</v>
      </c>
      <c r="H47" s="17" t="s">
        <v>18</v>
      </c>
      <c r="I47" s="18" t="s">
        <v>27</v>
      </c>
      <c r="J47" s="17" t="s">
        <v>20</v>
      </c>
      <c r="K47" s="17" t="s">
        <v>2963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15">
        <v>46036</v>
      </c>
      <c r="B48" s="2"/>
      <c r="C48" s="2" t="s">
        <v>2964</v>
      </c>
      <c r="D48" s="45">
        <v>45990</v>
      </c>
      <c r="E48" s="2" t="s">
        <v>2965</v>
      </c>
      <c r="F48" s="2" t="s">
        <v>17</v>
      </c>
      <c r="G48" s="22">
        <v>122.64</v>
      </c>
      <c r="H48" s="17" t="s">
        <v>18</v>
      </c>
      <c r="I48" s="18" t="s">
        <v>27</v>
      </c>
      <c r="J48" s="17" t="s">
        <v>20</v>
      </c>
      <c r="K48" s="17" t="s">
        <v>2966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15">
        <v>46036</v>
      </c>
      <c r="B49" s="2"/>
      <c r="C49" s="2" t="s">
        <v>2967</v>
      </c>
      <c r="D49" s="45">
        <v>45978</v>
      </c>
      <c r="E49" s="2" t="s">
        <v>2968</v>
      </c>
      <c r="F49" s="2" t="s">
        <v>17</v>
      </c>
      <c r="G49" s="22">
        <v>159.99</v>
      </c>
      <c r="H49" s="17" t="s">
        <v>18</v>
      </c>
      <c r="I49" s="18" t="s">
        <v>27</v>
      </c>
      <c r="J49" s="17" t="s">
        <v>20</v>
      </c>
      <c r="K49" s="17" t="s">
        <v>2969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15">
        <v>46036</v>
      </c>
      <c r="B50" s="2"/>
      <c r="C50" s="2" t="s">
        <v>2970</v>
      </c>
      <c r="D50" s="45">
        <v>46032</v>
      </c>
      <c r="E50" s="2" t="s">
        <v>2971</v>
      </c>
      <c r="F50" s="2" t="s">
        <v>17</v>
      </c>
      <c r="G50" s="22">
        <v>308.67</v>
      </c>
      <c r="H50" s="17" t="s">
        <v>18</v>
      </c>
      <c r="I50" s="18" t="s">
        <v>27</v>
      </c>
      <c r="J50" s="17" t="s">
        <v>20</v>
      </c>
      <c r="K50" s="17" t="s">
        <v>2972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15">
        <v>46036</v>
      </c>
      <c r="B51" s="2"/>
      <c r="C51" s="2" t="s">
        <v>2973</v>
      </c>
      <c r="D51" s="45">
        <v>46030</v>
      </c>
      <c r="E51" s="2" t="s">
        <v>2974</v>
      </c>
      <c r="F51" s="2" t="s">
        <v>17</v>
      </c>
      <c r="G51" s="22">
        <v>1999</v>
      </c>
      <c r="H51" s="17" t="s">
        <v>18</v>
      </c>
      <c r="I51" s="18" t="s">
        <v>27</v>
      </c>
      <c r="J51" s="17" t="s">
        <v>20</v>
      </c>
      <c r="K51" s="17" t="s">
        <v>2975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15">
        <v>46039</v>
      </c>
      <c r="B52" s="2"/>
      <c r="C52" s="2" t="s">
        <v>2976</v>
      </c>
      <c r="D52" s="45">
        <v>45896</v>
      </c>
      <c r="E52" s="2" t="s">
        <v>2977</v>
      </c>
      <c r="F52" s="2" t="s">
        <v>17</v>
      </c>
      <c r="G52" s="22">
        <v>200</v>
      </c>
      <c r="H52" s="17" t="s">
        <v>18</v>
      </c>
      <c r="I52" s="17" t="s">
        <v>19</v>
      </c>
      <c r="J52" s="17" t="s">
        <v>20</v>
      </c>
      <c r="K52" s="17" t="s">
        <v>2978</v>
      </c>
      <c r="L52" s="2"/>
      <c r="M52" s="50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15">
        <v>46042</v>
      </c>
      <c r="B53" s="2"/>
      <c r="C53" s="2" t="s">
        <v>2979</v>
      </c>
      <c r="D53" s="45">
        <v>45874</v>
      </c>
      <c r="E53" s="2" t="s">
        <v>1173</v>
      </c>
      <c r="F53" s="2" t="s">
        <v>17</v>
      </c>
      <c r="G53" s="22">
        <v>300</v>
      </c>
      <c r="H53" s="17" t="s">
        <v>18</v>
      </c>
      <c r="I53" s="17" t="s">
        <v>19</v>
      </c>
      <c r="J53" s="17" t="s">
        <v>20</v>
      </c>
      <c r="K53" s="17" t="s">
        <v>2980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15">
        <v>46042</v>
      </c>
      <c r="B54" s="2"/>
      <c r="C54" s="2" t="s">
        <v>2979</v>
      </c>
      <c r="D54" s="45">
        <v>45906</v>
      </c>
      <c r="E54" s="2" t="s">
        <v>2981</v>
      </c>
      <c r="F54" s="2" t="s">
        <v>17</v>
      </c>
      <c r="G54" s="22">
        <v>1</v>
      </c>
      <c r="H54" s="17" t="s">
        <v>18</v>
      </c>
      <c r="I54" s="18" t="s">
        <v>27</v>
      </c>
      <c r="J54" s="17" t="s">
        <v>20</v>
      </c>
      <c r="K54" s="17" t="s">
        <v>2980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15">
        <v>46042</v>
      </c>
      <c r="B55" s="2"/>
      <c r="C55" s="2" t="s">
        <v>2979</v>
      </c>
      <c r="D55" s="45">
        <v>45961</v>
      </c>
      <c r="E55" s="2" t="s">
        <v>2982</v>
      </c>
      <c r="F55" s="2" t="s">
        <v>17</v>
      </c>
      <c r="G55" s="22">
        <v>5.09</v>
      </c>
      <c r="H55" s="17" t="s">
        <v>18</v>
      </c>
      <c r="I55" s="18" t="s">
        <v>27</v>
      </c>
      <c r="J55" s="17" t="s">
        <v>20</v>
      </c>
      <c r="K55" s="17" t="s">
        <v>2980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15">
        <v>46042</v>
      </c>
      <c r="B56" s="2"/>
      <c r="C56" s="2" t="s">
        <v>2983</v>
      </c>
      <c r="D56" s="45">
        <v>46020</v>
      </c>
      <c r="E56" s="2" t="s">
        <v>2984</v>
      </c>
      <c r="F56" s="2" t="s">
        <v>17</v>
      </c>
      <c r="G56" s="22">
        <v>2.01</v>
      </c>
      <c r="H56" s="17" t="s">
        <v>18</v>
      </c>
      <c r="I56" s="18" t="s">
        <v>27</v>
      </c>
      <c r="J56" s="17" t="s">
        <v>20</v>
      </c>
      <c r="K56" s="17" t="s">
        <v>2985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15">
        <v>46042</v>
      </c>
      <c r="B57" s="2"/>
      <c r="C57" s="2" t="s">
        <v>2986</v>
      </c>
      <c r="D57" s="45">
        <v>46020</v>
      </c>
      <c r="E57" s="2" t="s">
        <v>2987</v>
      </c>
      <c r="F57" s="2" t="s">
        <v>17</v>
      </c>
      <c r="G57" s="22">
        <v>273.8</v>
      </c>
      <c r="H57" s="17" t="s">
        <v>18</v>
      </c>
      <c r="I57" s="18" t="s">
        <v>27</v>
      </c>
      <c r="J57" s="17" t="s">
        <v>20</v>
      </c>
      <c r="K57" s="17" t="s">
        <v>2988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15">
        <v>46039</v>
      </c>
      <c r="B58" s="2"/>
      <c r="C58" s="2" t="s">
        <v>2989</v>
      </c>
      <c r="D58" s="45">
        <v>46035</v>
      </c>
      <c r="E58" s="2" t="s">
        <v>2990</v>
      </c>
      <c r="F58" s="2" t="s">
        <v>17</v>
      </c>
      <c r="G58" s="22">
        <v>500</v>
      </c>
      <c r="H58" s="17" t="s">
        <v>18</v>
      </c>
      <c r="I58" s="18" t="s">
        <v>27</v>
      </c>
      <c r="J58" s="17" t="s">
        <v>20</v>
      </c>
      <c r="K58" s="17" t="s">
        <v>2991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15">
        <v>46042</v>
      </c>
      <c r="B59" s="2"/>
      <c r="C59" s="2" t="s">
        <v>2992</v>
      </c>
      <c r="D59" s="45">
        <v>45977</v>
      </c>
      <c r="E59" s="2" t="s">
        <v>2993</v>
      </c>
      <c r="F59" s="2" t="s">
        <v>17</v>
      </c>
      <c r="G59" s="22">
        <v>45</v>
      </c>
      <c r="H59" s="17" t="s">
        <v>18</v>
      </c>
      <c r="I59" s="18" t="s">
        <v>27</v>
      </c>
      <c r="J59" s="17" t="s">
        <v>20</v>
      </c>
      <c r="K59" s="17" t="s">
        <v>2994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15">
        <v>46042</v>
      </c>
      <c r="B60" s="2"/>
      <c r="C60" s="2" t="s">
        <v>1662</v>
      </c>
      <c r="D60" s="45">
        <v>46033</v>
      </c>
      <c r="E60" s="2" t="s">
        <v>2995</v>
      </c>
      <c r="F60" s="2" t="s">
        <v>17</v>
      </c>
      <c r="G60" s="22">
        <v>90.6</v>
      </c>
      <c r="H60" s="17" t="s">
        <v>18</v>
      </c>
      <c r="I60" s="18" t="s">
        <v>27</v>
      </c>
      <c r="J60" s="17" t="s">
        <v>20</v>
      </c>
      <c r="K60" s="17" t="s">
        <v>2996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15">
        <v>46042</v>
      </c>
      <c r="B61" s="2"/>
      <c r="C61" s="2" t="s">
        <v>2997</v>
      </c>
      <c r="D61" s="45">
        <v>46030</v>
      </c>
      <c r="E61" s="2" t="s">
        <v>2998</v>
      </c>
      <c r="F61" s="2" t="s">
        <v>17</v>
      </c>
      <c r="G61" s="22">
        <v>129.45</v>
      </c>
      <c r="H61" s="17" t="s">
        <v>18</v>
      </c>
      <c r="I61" s="18" t="s">
        <v>27</v>
      </c>
      <c r="J61" s="17" t="s">
        <v>20</v>
      </c>
      <c r="K61" s="17" t="s">
        <v>2999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15">
        <v>46042</v>
      </c>
      <c r="B62" s="2"/>
      <c r="C62" s="2" t="s">
        <v>1748</v>
      </c>
      <c r="D62" s="45">
        <v>45897</v>
      </c>
      <c r="E62" s="2" t="s">
        <v>1749</v>
      </c>
      <c r="F62" s="2" t="s">
        <v>17</v>
      </c>
      <c r="G62" s="22">
        <v>194.43</v>
      </c>
      <c r="H62" s="17" t="s">
        <v>18</v>
      </c>
      <c r="I62" s="18" t="s">
        <v>27</v>
      </c>
      <c r="J62" s="17" t="s">
        <v>20</v>
      </c>
      <c r="K62" s="17" t="s">
        <v>3000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15">
        <v>46045</v>
      </c>
      <c r="B63" s="2"/>
      <c r="C63" s="2" t="s">
        <v>3001</v>
      </c>
      <c r="D63" s="45">
        <v>45932</v>
      </c>
      <c r="E63" s="2" t="s">
        <v>3002</v>
      </c>
      <c r="F63" s="2" t="s">
        <v>17</v>
      </c>
      <c r="G63" s="22">
        <v>10</v>
      </c>
      <c r="H63" s="17" t="s">
        <v>18</v>
      </c>
      <c r="I63" s="18" t="s">
        <v>27</v>
      </c>
      <c r="J63" s="17" t="s">
        <v>20</v>
      </c>
      <c r="K63" s="17" t="s">
        <v>3003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15">
        <v>46045</v>
      </c>
      <c r="B64" s="2"/>
      <c r="C64" s="2" t="s">
        <v>3004</v>
      </c>
      <c r="D64" s="45">
        <v>45990</v>
      </c>
      <c r="E64" s="2" t="s">
        <v>3005</v>
      </c>
      <c r="F64" s="2" t="s">
        <v>17</v>
      </c>
      <c r="G64" s="22">
        <v>96.91</v>
      </c>
      <c r="H64" s="17" t="s">
        <v>18</v>
      </c>
      <c r="I64" s="18" t="s">
        <v>27</v>
      </c>
      <c r="J64" s="17" t="s">
        <v>20</v>
      </c>
      <c r="K64" s="17" t="s">
        <v>3006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15">
        <v>46045</v>
      </c>
      <c r="B65" s="2"/>
      <c r="C65" s="2" t="s">
        <v>3007</v>
      </c>
      <c r="D65" s="45">
        <v>46027</v>
      </c>
      <c r="E65" s="2" t="s">
        <v>3008</v>
      </c>
      <c r="F65" s="2" t="s">
        <v>17</v>
      </c>
      <c r="G65" s="22">
        <v>216.72</v>
      </c>
      <c r="H65" s="17" t="s">
        <v>18</v>
      </c>
      <c r="I65" s="18" t="s">
        <v>27</v>
      </c>
      <c r="J65" s="17" t="s">
        <v>20</v>
      </c>
      <c r="K65" s="17" t="s">
        <v>3009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15">
        <v>46045</v>
      </c>
      <c r="B66" s="2"/>
      <c r="C66" s="2" t="s">
        <v>3010</v>
      </c>
      <c r="D66" s="45">
        <v>46010</v>
      </c>
      <c r="E66" s="2" t="s">
        <v>3011</v>
      </c>
      <c r="F66" s="2" t="s">
        <v>17</v>
      </c>
      <c r="G66" s="22">
        <v>9</v>
      </c>
      <c r="H66" s="17" t="s">
        <v>18</v>
      </c>
      <c r="I66" s="18" t="s">
        <v>27</v>
      </c>
      <c r="J66" s="17" t="s">
        <v>20</v>
      </c>
      <c r="K66" s="17" t="s">
        <v>3012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15">
        <v>46045</v>
      </c>
      <c r="B67" s="2"/>
      <c r="C67" s="2" t="s">
        <v>3013</v>
      </c>
      <c r="D67" s="45">
        <v>45671</v>
      </c>
      <c r="E67" s="2" t="s">
        <v>3014</v>
      </c>
      <c r="F67" s="2" t="s">
        <v>17</v>
      </c>
      <c r="G67" s="22">
        <v>9</v>
      </c>
      <c r="H67" s="17" t="s">
        <v>18</v>
      </c>
      <c r="I67" s="18" t="s">
        <v>27</v>
      </c>
      <c r="J67" s="17" t="s">
        <v>20</v>
      </c>
      <c r="K67" s="17" t="s">
        <v>3015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15">
        <v>46045</v>
      </c>
      <c r="B68" s="2"/>
      <c r="C68" s="2" t="s">
        <v>3016</v>
      </c>
      <c r="D68" s="45">
        <v>45991</v>
      </c>
      <c r="E68" s="2" t="s">
        <v>3017</v>
      </c>
      <c r="F68" s="2" t="s">
        <v>17</v>
      </c>
      <c r="G68" s="22">
        <v>45.97</v>
      </c>
      <c r="H68" s="17" t="s">
        <v>18</v>
      </c>
      <c r="I68" s="18" t="s">
        <v>27</v>
      </c>
      <c r="J68" s="17" t="s">
        <v>20</v>
      </c>
      <c r="K68" s="17" t="s">
        <v>3018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15">
        <v>46045</v>
      </c>
      <c r="B69" s="2"/>
      <c r="C69" s="2" t="s">
        <v>3019</v>
      </c>
      <c r="D69" s="45">
        <v>45919</v>
      </c>
      <c r="E69" s="2" t="s">
        <v>926</v>
      </c>
      <c r="F69" s="2" t="s">
        <v>17</v>
      </c>
      <c r="G69" s="22">
        <v>51.92</v>
      </c>
      <c r="H69" s="17" t="s">
        <v>18</v>
      </c>
      <c r="I69" s="18" t="s">
        <v>27</v>
      </c>
      <c r="J69" s="17" t="s">
        <v>20</v>
      </c>
      <c r="K69" s="17" t="s">
        <v>3020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15">
        <v>46045</v>
      </c>
      <c r="B70" s="2"/>
      <c r="C70" s="2" t="s">
        <v>3021</v>
      </c>
      <c r="D70" s="45">
        <v>46033</v>
      </c>
      <c r="E70" s="2" t="s">
        <v>3022</v>
      </c>
      <c r="F70" s="2" t="s">
        <v>17</v>
      </c>
      <c r="G70" s="22">
        <v>58.88</v>
      </c>
      <c r="H70" s="17" t="s">
        <v>18</v>
      </c>
      <c r="I70" s="18" t="s">
        <v>27</v>
      </c>
      <c r="J70" s="17" t="s">
        <v>20</v>
      </c>
      <c r="K70" s="17" t="s">
        <v>3023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15">
        <v>46045</v>
      </c>
      <c r="B71" s="2"/>
      <c r="C71" s="2" t="s">
        <v>3024</v>
      </c>
      <c r="D71" s="45">
        <v>45993</v>
      </c>
      <c r="E71" s="2" t="s">
        <v>3025</v>
      </c>
      <c r="F71" s="2" t="s">
        <v>17</v>
      </c>
      <c r="G71" s="22">
        <v>72.26</v>
      </c>
      <c r="H71" s="17" t="s">
        <v>18</v>
      </c>
      <c r="I71" s="18" t="s">
        <v>27</v>
      </c>
      <c r="J71" s="17" t="s">
        <v>20</v>
      </c>
      <c r="K71" s="17" t="s">
        <v>3026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15">
        <v>46045</v>
      </c>
      <c r="B72" s="2"/>
      <c r="C72" s="2" t="s">
        <v>3027</v>
      </c>
      <c r="D72" s="45">
        <v>46036</v>
      </c>
      <c r="E72" s="2" t="s">
        <v>3028</v>
      </c>
      <c r="F72" s="2" t="s">
        <v>17</v>
      </c>
      <c r="G72" s="22">
        <v>89.9</v>
      </c>
      <c r="H72" s="17" t="s">
        <v>18</v>
      </c>
      <c r="I72" s="18" t="s">
        <v>27</v>
      </c>
      <c r="J72" s="17" t="s">
        <v>20</v>
      </c>
      <c r="K72" s="17" t="s">
        <v>3029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15">
        <v>46045</v>
      </c>
      <c r="B73" s="2"/>
      <c r="C73" s="2" t="s">
        <v>3030</v>
      </c>
      <c r="D73" s="45">
        <v>46037</v>
      </c>
      <c r="E73" s="2" t="s">
        <v>3031</v>
      </c>
      <c r="F73" s="2" t="s">
        <v>17</v>
      </c>
      <c r="G73" s="22">
        <v>105.38</v>
      </c>
      <c r="H73" s="17" t="s">
        <v>18</v>
      </c>
      <c r="I73" s="18" t="s">
        <v>27</v>
      </c>
      <c r="J73" s="17" t="s">
        <v>20</v>
      </c>
      <c r="K73" s="17" t="s">
        <v>3032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15">
        <v>46045</v>
      </c>
      <c r="B74" s="2"/>
      <c r="C74" s="2" t="s">
        <v>3033</v>
      </c>
      <c r="D74" s="45">
        <v>46029</v>
      </c>
      <c r="E74" s="2" t="s">
        <v>3034</v>
      </c>
      <c r="F74" s="2" t="s">
        <v>17</v>
      </c>
      <c r="G74" s="22">
        <v>106</v>
      </c>
      <c r="H74" s="17" t="s">
        <v>18</v>
      </c>
      <c r="I74" s="18" t="s">
        <v>27</v>
      </c>
      <c r="J74" s="17" t="s">
        <v>20</v>
      </c>
      <c r="K74" s="17" t="s">
        <v>3035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15">
        <v>46045</v>
      </c>
      <c r="B75" s="2"/>
      <c r="C75" s="2" t="s">
        <v>3036</v>
      </c>
      <c r="D75" s="45">
        <v>46033</v>
      </c>
      <c r="E75" s="2" t="s">
        <v>3037</v>
      </c>
      <c r="F75" s="2" t="s">
        <v>17</v>
      </c>
      <c r="G75" s="22">
        <v>136.99</v>
      </c>
      <c r="H75" s="17" t="s">
        <v>18</v>
      </c>
      <c r="I75" s="18" t="s">
        <v>27</v>
      </c>
      <c r="J75" s="17" t="s">
        <v>20</v>
      </c>
      <c r="K75" s="17" t="s">
        <v>3038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15">
        <v>46045</v>
      </c>
      <c r="B76" s="2"/>
      <c r="C76" s="2" t="s">
        <v>3039</v>
      </c>
      <c r="D76" s="45">
        <v>46037</v>
      </c>
      <c r="E76" s="2" t="s">
        <v>3040</v>
      </c>
      <c r="F76" s="2" t="s">
        <v>17</v>
      </c>
      <c r="G76" s="22">
        <v>215.16</v>
      </c>
      <c r="H76" s="17" t="s">
        <v>18</v>
      </c>
      <c r="I76" s="18" t="s">
        <v>27</v>
      </c>
      <c r="J76" s="17" t="s">
        <v>20</v>
      </c>
      <c r="K76" s="17" t="s">
        <v>3041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15">
        <v>46050</v>
      </c>
      <c r="B77" s="2"/>
      <c r="C77" s="2" t="s">
        <v>3042</v>
      </c>
      <c r="D77" s="45">
        <v>45957</v>
      </c>
      <c r="E77" s="2" t="s">
        <v>3043</v>
      </c>
      <c r="F77" s="2" t="s">
        <v>17</v>
      </c>
      <c r="G77" s="22">
        <v>0.13</v>
      </c>
      <c r="H77" s="17" t="s">
        <v>18</v>
      </c>
      <c r="I77" s="18" t="s">
        <v>27</v>
      </c>
      <c r="J77" s="17" t="s">
        <v>20</v>
      </c>
      <c r="K77" s="17" t="s">
        <v>3044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15">
        <v>46050</v>
      </c>
      <c r="B78" s="2"/>
      <c r="C78" s="2" t="s">
        <v>3045</v>
      </c>
      <c r="D78" s="45">
        <v>46024</v>
      </c>
      <c r="E78" s="2" t="s">
        <v>3046</v>
      </c>
      <c r="F78" s="2" t="s">
        <v>17</v>
      </c>
      <c r="G78" s="22">
        <v>15</v>
      </c>
      <c r="H78" s="17" t="s">
        <v>18</v>
      </c>
      <c r="I78" s="18" t="s">
        <v>27</v>
      </c>
      <c r="J78" s="17" t="s">
        <v>20</v>
      </c>
      <c r="K78" s="17" t="s">
        <v>3047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15">
        <v>46050</v>
      </c>
      <c r="B79" s="2"/>
      <c r="C79" s="2" t="s">
        <v>3048</v>
      </c>
      <c r="D79" s="45">
        <v>46035</v>
      </c>
      <c r="E79" s="2" t="s">
        <v>3049</v>
      </c>
      <c r="F79" s="2" t="s">
        <v>17</v>
      </c>
      <c r="G79" s="22">
        <v>18</v>
      </c>
      <c r="H79" s="17" t="s">
        <v>18</v>
      </c>
      <c r="I79" s="18" t="s">
        <v>27</v>
      </c>
      <c r="J79" s="17" t="s">
        <v>20</v>
      </c>
      <c r="K79" s="17" t="s">
        <v>3050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15">
        <v>46050</v>
      </c>
      <c r="B80" s="2"/>
      <c r="C80" s="2" t="s">
        <v>3051</v>
      </c>
      <c r="D80" s="45">
        <v>46020</v>
      </c>
      <c r="E80" s="2" t="s">
        <v>3052</v>
      </c>
      <c r="F80" s="2" t="s">
        <v>17</v>
      </c>
      <c r="G80" s="22">
        <v>113.75</v>
      </c>
      <c r="H80" s="17" t="s">
        <v>18</v>
      </c>
      <c r="I80" s="18" t="s">
        <v>27</v>
      </c>
      <c r="J80" s="17" t="s">
        <v>20</v>
      </c>
      <c r="K80" s="17" t="s">
        <v>3053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15">
        <v>46050</v>
      </c>
      <c r="B81" s="2"/>
      <c r="C81" s="2" t="s">
        <v>3054</v>
      </c>
      <c r="D81" s="45">
        <v>46040</v>
      </c>
      <c r="E81" s="2" t="s">
        <v>3055</v>
      </c>
      <c r="F81" s="2" t="s">
        <v>17</v>
      </c>
      <c r="G81" s="22">
        <v>164.17</v>
      </c>
      <c r="H81" s="17" t="s">
        <v>18</v>
      </c>
      <c r="I81" s="18" t="s">
        <v>27</v>
      </c>
      <c r="J81" s="17" t="s">
        <v>20</v>
      </c>
      <c r="K81" s="17" t="s">
        <v>3056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15">
        <v>46053</v>
      </c>
      <c r="B82" s="2"/>
      <c r="C82" s="2" t="s">
        <v>3057</v>
      </c>
      <c r="D82" s="45">
        <v>45907</v>
      </c>
      <c r="E82" s="2" t="s">
        <v>3058</v>
      </c>
      <c r="F82" s="2" t="s">
        <v>3059</v>
      </c>
      <c r="G82" s="22">
        <v>10</v>
      </c>
      <c r="H82" s="17" t="s">
        <v>525</v>
      </c>
      <c r="I82" s="17" t="s">
        <v>27</v>
      </c>
      <c r="J82" s="17" t="s">
        <v>27</v>
      </c>
      <c r="K82" s="17" t="s">
        <v>3060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5">
        <v>46053</v>
      </c>
      <c r="B83" s="2"/>
      <c r="C83" s="2" t="s">
        <v>3061</v>
      </c>
      <c r="D83" s="45">
        <v>45990</v>
      </c>
      <c r="E83" s="2" t="s">
        <v>3062</v>
      </c>
      <c r="F83" s="2" t="s">
        <v>3063</v>
      </c>
      <c r="G83" s="22">
        <v>10</v>
      </c>
      <c r="H83" s="17" t="s">
        <v>525</v>
      </c>
      <c r="I83" s="17" t="s">
        <v>27</v>
      </c>
      <c r="J83" s="17" t="s">
        <v>27</v>
      </c>
      <c r="K83" s="17" t="s">
        <v>3064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15">
        <v>46053</v>
      </c>
      <c r="B84" s="2"/>
      <c r="C84" s="2" t="s">
        <v>3065</v>
      </c>
      <c r="D84" s="45">
        <v>45893</v>
      </c>
      <c r="E84" s="2" t="s">
        <v>3066</v>
      </c>
      <c r="F84" s="2" t="s">
        <v>3067</v>
      </c>
      <c r="G84" s="22">
        <v>10</v>
      </c>
      <c r="H84" s="17" t="s">
        <v>525</v>
      </c>
      <c r="I84" s="17" t="s">
        <v>27</v>
      </c>
      <c r="J84" s="17" t="s">
        <v>27</v>
      </c>
      <c r="K84" s="17" t="s">
        <v>3064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15">
        <v>46053</v>
      </c>
      <c r="B85" s="2"/>
      <c r="C85" s="2" t="s">
        <v>3068</v>
      </c>
      <c r="D85" s="45">
        <v>46021</v>
      </c>
      <c r="E85" s="2" t="s">
        <v>3069</v>
      </c>
      <c r="F85" s="2" t="s">
        <v>3070</v>
      </c>
      <c r="G85" s="22">
        <v>0.36</v>
      </c>
      <c r="H85" s="17" t="s">
        <v>525</v>
      </c>
      <c r="I85" s="17" t="s">
        <v>27</v>
      </c>
      <c r="J85" s="17" t="s">
        <v>27</v>
      </c>
      <c r="K85" s="17" t="s">
        <v>3071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15">
        <v>46053</v>
      </c>
      <c r="B86" s="2"/>
      <c r="C86" s="2" t="s">
        <v>663</v>
      </c>
      <c r="D86" s="45">
        <v>46023</v>
      </c>
      <c r="E86" s="2" t="s">
        <v>3072</v>
      </c>
      <c r="F86" s="2" t="s">
        <v>3073</v>
      </c>
      <c r="G86" s="22">
        <v>8.88</v>
      </c>
      <c r="H86" s="17" t="s">
        <v>508</v>
      </c>
      <c r="I86" s="17" t="s">
        <v>27</v>
      </c>
      <c r="J86" s="17" t="s">
        <v>27</v>
      </c>
      <c r="K86" s="17" t="s">
        <v>3071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15">
        <v>46053</v>
      </c>
      <c r="B87" s="2"/>
      <c r="C87" s="2" t="s">
        <v>3074</v>
      </c>
      <c r="D87" s="45">
        <v>45994</v>
      </c>
      <c r="E87" s="2" t="s">
        <v>3075</v>
      </c>
      <c r="F87" s="2" t="s">
        <v>3076</v>
      </c>
      <c r="G87" s="22">
        <v>10</v>
      </c>
      <c r="H87" s="17" t="s">
        <v>508</v>
      </c>
      <c r="I87" s="17" t="s">
        <v>27</v>
      </c>
      <c r="J87" s="17" t="s">
        <v>27</v>
      </c>
      <c r="K87" s="17" t="s">
        <v>3071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15">
        <v>46053</v>
      </c>
      <c r="B88" s="2"/>
      <c r="C88" s="2" t="s">
        <v>3077</v>
      </c>
      <c r="D88" s="45">
        <v>45867</v>
      </c>
      <c r="E88" s="2" t="s">
        <v>3078</v>
      </c>
      <c r="F88" s="2" t="s">
        <v>3079</v>
      </c>
      <c r="G88" s="22">
        <v>3.76</v>
      </c>
      <c r="H88" s="17" t="s">
        <v>508</v>
      </c>
      <c r="I88" s="18" t="s">
        <v>500</v>
      </c>
      <c r="J88" s="17" t="s">
        <v>27</v>
      </c>
      <c r="K88" s="27" t="s">
        <v>3080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15">
        <v>46053</v>
      </c>
      <c r="B89" s="2"/>
      <c r="C89" s="2" t="s">
        <v>3081</v>
      </c>
      <c r="D89" s="45">
        <v>46018</v>
      </c>
      <c r="E89" s="2" t="s">
        <v>3082</v>
      </c>
      <c r="F89" s="2" t="s">
        <v>3083</v>
      </c>
      <c r="G89" s="22">
        <v>15</v>
      </c>
      <c r="H89" s="17" t="s">
        <v>508</v>
      </c>
      <c r="I89" s="17" t="s">
        <v>27</v>
      </c>
      <c r="J89" s="17" t="s">
        <v>27</v>
      </c>
      <c r="K89" s="17" t="s">
        <v>3071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15">
        <v>46053</v>
      </c>
      <c r="B90" s="2"/>
      <c r="C90" s="2" t="s">
        <v>3084</v>
      </c>
      <c r="D90" s="45">
        <v>45868</v>
      </c>
      <c r="E90" s="2" t="s">
        <v>3085</v>
      </c>
      <c r="F90" s="2" t="s">
        <v>3086</v>
      </c>
      <c r="G90" s="22">
        <v>1.68</v>
      </c>
      <c r="H90" s="17" t="s">
        <v>508</v>
      </c>
      <c r="I90" s="18" t="s">
        <v>500</v>
      </c>
      <c r="J90" s="17" t="s">
        <v>27</v>
      </c>
      <c r="K90" s="27" t="s">
        <v>3080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15">
        <v>46053</v>
      </c>
      <c r="B91" s="2"/>
      <c r="C91" s="2" t="s">
        <v>3087</v>
      </c>
      <c r="D91" s="45">
        <v>45936</v>
      </c>
      <c r="E91" s="2" t="s">
        <v>3088</v>
      </c>
      <c r="F91" s="2" t="s">
        <v>3089</v>
      </c>
      <c r="G91" s="22">
        <v>5.7</v>
      </c>
      <c r="H91" s="17" t="s">
        <v>499</v>
      </c>
      <c r="I91" s="18" t="s">
        <v>500</v>
      </c>
      <c r="J91" s="17" t="s">
        <v>27</v>
      </c>
      <c r="K91" s="27" t="s">
        <v>3090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15">
        <v>46053</v>
      </c>
      <c r="B92" s="2"/>
      <c r="C92" s="2" t="s">
        <v>3091</v>
      </c>
      <c r="D92" s="45">
        <v>45868</v>
      </c>
      <c r="E92" s="2" t="s">
        <v>3092</v>
      </c>
      <c r="F92" s="2" t="s">
        <v>3093</v>
      </c>
      <c r="G92" s="22">
        <v>1.02</v>
      </c>
      <c r="H92" s="17" t="s">
        <v>499</v>
      </c>
      <c r="I92" s="18" t="s">
        <v>500</v>
      </c>
      <c r="J92" s="17" t="s">
        <v>27</v>
      </c>
      <c r="K92" s="27" t="s">
        <v>3090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15">
        <v>46053</v>
      </c>
      <c r="B93" s="2"/>
      <c r="C93" s="2" t="s">
        <v>3094</v>
      </c>
      <c r="D93" s="45">
        <v>46002</v>
      </c>
      <c r="E93" s="2" t="s">
        <v>3095</v>
      </c>
      <c r="F93" s="2" t="s">
        <v>3096</v>
      </c>
      <c r="G93" s="22">
        <v>90</v>
      </c>
      <c r="H93" s="17" t="s">
        <v>508</v>
      </c>
      <c r="I93" s="17" t="s">
        <v>27</v>
      </c>
      <c r="J93" s="17" t="s">
        <v>27</v>
      </c>
      <c r="K93" s="17" t="s">
        <v>3071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15">
        <v>45688</v>
      </c>
      <c r="B94" s="2"/>
      <c r="C94" s="30" t="s">
        <v>1857</v>
      </c>
      <c r="D94" s="45">
        <v>45994</v>
      </c>
      <c r="E94" s="2" t="s">
        <v>1858</v>
      </c>
      <c r="F94" s="2" t="s">
        <v>3097</v>
      </c>
      <c r="G94" s="22">
        <v>2.95</v>
      </c>
      <c r="H94" s="17" t="s">
        <v>525</v>
      </c>
      <c r="I94" s="17" t="s">
        <v>27</v>
      </c>
      <c r="J94" s="17" t="s">
        <v>27</v>
      </c>
      <c r="K94" s="17" t="s">
        <v>3071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15">
        <v>45688</v>
      </c>
      <c r="B95" s="2"/>
      <c r="C95" s="2" t="s">
        <v>3098</v>
      </c>
      <c r="D95" s="45">
        <v>45996</v>
      </c>
      <c r="E95" s="2" t="s">
        <v>3099</v>
      </c>
      <c r="F95" s="2" t="s">
        <v>3100</v>
      </c>
      <c r="G95" s="22">
        <v>30</v>
      </c>
      <c r="H95" s="17" t="s">
        <v>508</v>
      </c>
      <c r="I95" s="17" t="s">
        <v>27</v>
      </c>
      <c r="J95" s="17" t="s">
        <v>27</v>
      </c>
      <c r="K95" s="17" t="s">
        <v>3071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15">
        <v>45688</v>
      </c>
      <c r="B96" s="2"/>
      <c r="C96" s="2" t="s">
        <v>1081</v>
      </c>
      <c r="D96" s="45">
        <v>46022</v>
      </c>
      <c r="E96" s="2" t="s">
        <v>3101</v>
      </c>
      <c r="F96" s="2" t="s">
        <v>3102</v>
      </c>
      <c r="G96" s="22">
        <v>2.36</v>
      </c>
      <c r="H96" s="17" t="s">
        <v>508</v>
      </c>
      <c r="I96" s="17" t="s">
        <v>27</v>
      </c>
      <c r="J96" s="17" t="s">
        <v>27</v>
      </c>
      <c r="K96" s="17" t="s">
        <v>3071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15">
        <v>45688</v>
      </c>
      <c r="B97" s="2"/>
      <c r="C97" s="2" t="s">
        <v>1081</v>
      </c>
      <c r="D97" s="45">
        <v>46023</v>
      </c>
      <c r="E97" s="2" t="s">
        <v>3103</v>
      </c>
      <c r="F97" s="2" t="s">
        <v>3102</v>
      </c>
      <c r="G97" s="22">
        <v>1.2</v>
      </c>
      <c r="H97" s="17" t="s">
        <v>508</v>
      </c>
      <c r="I97" s="17" t="s">
        <v>27</v>
      </c>
      <c r="J97" s="17" t="s">
        <v>27</v>
      </c>
      <c r="K97" s="17" t="s">
        <v>3071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15">
        <v>45688</v>
      </c>
      <c r="B98" s="2"/>
      <c r="C98" s="2" t="s">
        <v>3104</v>
      </c>
      <c r="D98" s="45">
        <v>45869</v>
      </c>
      <c r="E98" s="2" t="s">
        <v>3105</v>
      </c>
      <c r="F98" s="2" t="s">
        <v>3106</v>
      </c>
      <c r="G98" s="22">
        <v>20</v>
      </c>
      <c r="H98" s="17" t="s">
        <v>508</v>
      </c>
      <c r="I98" s="18" t="s">
        <v>500</v>
      </c>
      <c r="J98" s="17" t="s">
        <v>27</v>
      </c>
      <c r="K98" s="27" t="s">
        <v>3080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15">
        <v>45688</v>
      </c>
      <c r="B99" s="2"/>
      <c r="C99" s="2" t="s">
        <v>2175</v>
      </c>
      <c r="D99" s="45">
        <v>45959</v>
      </c>
      <c r="E99" s="2" t="s">
        <v>2178</v>
      </c>
      <c r="F99" s="2" t="s">
        <v>3107</v>
      </c>
      <c r="G99" s="22">
        <v>3.88</v>
      </c>
      <c r="H99" s="17" t="s">
        <v>508</v>
      </c>
      <c r="I99" s="17" t="s">
        <v>27</v>
      </c>
      <c r="J99" s="17" t="s">
        <v>27</v>
      </c>
      <c r="K99" s="17" t="s">
        <v>3071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15">
        <v>45688</v>
      </c>
      <c r="B100" s="2"/>
      <c r="C100" s="2" t="s">
        <v>3108</v>
      </c>
      <c r="D100" s="45">
        <v>46022</v>
      </c>
      <c r="E100" s="2" t="s">
        <v>3109</v>
      </c>
      <c r="F100" s="2" t="s">
        <v>3110</v>
      </c>
      <c r="G100" s="22">
        <v>33</v>
      </c>
      <c r="H100" s="17" t="s">
        <v>508</v>
      </c>
      <c r="I100" s="17" t="s">
        <v>27</v>
      </c>
      <c r="J100" s="17" t="s">
        <v>27</v>
      </c>
      <c r="K100" s="17" t="s">
        <v>3071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15">
        <v>45688</v>
      </c>
      <c r="B101" s="2"/>
      <c r="C101" s="2" t="s">
        <v>3111</v>
      </c>
      <c r="D101" s="45">
        <v>46020</v>
      </c>
      <c r="E101" s="2" t="s">
        <v>3112</v>
      </c>
      <c r="F101" s="2" t="s">
        <v>3113</v>
      </c>
      <c r="G101" s="22">
        <v>10</v>
      </c>
      <c r="H101" s="17" t="s">
        <v>508</v>
      </c>
      <c r="I101" s="17" t="s">
        <v>27</v>
      </c>
      <c r="J101" s="17" t="s">
        <v>27</v>
      </c>
      <c r="K101" s="17" t="s">
        <v>3071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15">
        <v>45688</v>
      </c>
      <c r="B102" s="2"/>
      <c r="C102" s="2" t="s">
        <v>1411</v>
      </c>
      <c r="D102" s="45">
        <v>45931</v>
      </c>
      <c r="E102" s="2" t="s">
        <v>1412</v>
      </c>
      <c r="F102" s="2" t="s">
        <v>3114</v>
      </c>
      <c r="G102" s="22">
        <v>2.12</v>
      </c>
      <c r="H102" s="17" t="s">
        <v>508</v>
      </c>
      <c r="I102" s="17" t="s">
        <v>27</v>
      </c>
      <c r="J102" s="17" t="s">
        <v>27</v>
      </c>
      <c r="K102" s="17" t="s">
        <v>3071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15">
        <v>45688</v>
      </c>
      <c r="B103" s="2"/>
      <c r="C103" s="2" t="s">
        <v>1411</v>
      </c>
      <c r="D103" s="45">
        <v>45959</v>
      </c>
      <c r="E103" s="2" t="s">
        <v>3115</v>
      </c>
      <c r="F103" s="2" t="s">
        <v>3114</v>
      </c>
      <c r="G103" s="22">
        <v>0.98</v>
      </c>
      <c r="H103" s="17" t="s">
        <v>508</v>
      </c>
      <c r="I103" s="17" t="s">
        <v>27</v>
      </c>
      <c r="J103" s="17" t="s">
        <v>27</v>
      </c>
      <c r="K103" s="17" t="s">
        <v>3071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15">
        <v>45688</v>
      </c>
      <c r="B104" s="2"/>
      <c r="C104" s="2" t="s">
        <v>1411</v>
      </c>
      <c r="D104" s="45">
        <v>46002</v>
      </c>
      <c r="E104" s="2" t="s">
        <v>3116</v>
      </c>
      <c r="F104" s="2" t="s">
        <v>3114</v>
      </c>
      <c r="G104" s="22">
        <v>3.12</v>
      </c>
      <c r="H104" s="17" t="s">
        <v>508</v>
      </c>
      <c r="I104" s="17" t="s">
        <v>27</v>
      </c>
      <c r="J104" s="17" t="s">
        <v>27</v>
      </c>
      <c r="K104" s="17" t="s">
        <v>3071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15">
        <v>45688</v>
      </c>
      <c r="B105" s="2"/>
      <c r="C105" s="2" t="s">
        <v>1411</v>
      </c>
      <c r="D105" s="45">
        <v>46022</v>
      </c>
      <c r="E105" s="2" t="s">
        <v>3117</v>
      </c>
      <c r="F105" s="2" t="s">
        <v>3114</v>
      </c>
      <c r="G105" s="22">
        <v>0.77</v>
      </c>
      <c r="H105" s="17" t="s">
        <v>508</v>
      </c>
      <c r="I105" s="17" t="s">
        <v>27</v>
      </c>
      <c r="J105" s="17" t="s">
        <v>27</v>
      </c>
      <c r="K105" s="17" t="s">
        <v>3071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15">
        <v>45688</v>
      </c>
      <c r="B106" s="2"/>
      <c r="C106" s="2" t="s">
        <v>1411</v>
      </c>
      <c r="D106" s="45">
        <v>46022</v>
      </c>
      <c r="E106" s="2" t="s">
        <v>3117</v>
      </c>
      <c r="F106" s="2" t="s">
        <v>3118</v>
      </c>
      <c r="G106" s="22">
        <v>2.7</v>
      </c>
      <c r="H106" s="17" t="s">
        <v>508</v>
      </c>
      <c r="I106" s="17" t="s">
        <v>27</v>
      </c>
      <c r="J106" s="17" t="s">
        <v>27</v>
      </c>
      <c r="K106" s="17" t="s">
        <v>3071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15">
        <v>45688</v>
      </c>
      <c r="B107" s="2"/>
      <c r="C107" s="2" t="s">
        <v>2340</v>
      </c>
      <c r="D107" s="45">
        <v>46017</v>
      </c>
      <c r="E107" s="2" t="s">
        <v>3119</v>
      </c>
      <c r="F107" s="2" t="s">
        <v>3120</v>
      </c>
      <c r="G107" s="22">
        <v>13.98</v>
      </c>
      <c r="H107" s="17" t="s">
        <v>508</v>
      </c>
      <c r="I107" s="17" t="s">
        <v>27</v>
      </c>
      <c r="J107" s="17" t="s">
        <v>27</v>
      </c>
      <c r="K107" s="17" t="s">
        <v>3071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15">
        <v>45688</v>
      </c>
      <c r="B108" s="2"/>
      <c r="C108" s="2" t="s">
        <v>3121</v>
      </c>
      <c r="D108" s="45">
        <v>46015</v>
      </c>
      <c r="E108" s="2" t="s">
        <v>3122</v>
      </c>
      <c r="F108" s="2" t="s">
        <v>3123</v>
      </c>
      <c r="G108" s="22">
        <v>87</v>
      </c>
      <c r="H108" s="17" t="s">
        <v>508</v>
      </c>
      <c r="I108" s="17" t="s">
        <v>27</v>
      </c>
      <c r="J108" s="17" t="s">
        <v>27</v>
      </c>
      <c r="K108" s="17" t="s">
        <v>3071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15">
        <v>45688</v>
      </c>
      <c r="B109" s="2"/>
      <c r="C109" s="2" t="s">
        <v>3124</v>
      </c>
      <c r="D109" s="45">
        <v>46000</v>
      </c>
      <c r="E109" s="2" t="s">
        <v>3125</v>
      </c>
      <c r="F109" s="2" t="s">
        <v>3126</v>
      </c>
      <c r="G109" s="22">
        <v>630</v>
      </c>
      <c r="H109" s="17" t="s">
        <v>508</v>
      </c>
      <c r="I109" s="17" t="s">
        <v>27</v>
      </c>
      <c r="J109" s="17" t="s">
        <v>27</v>
      </c>
      <c r="K109" s="17" t="s">
        <v>3071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15">
        <v>45688</v>
      </c>
      <c r="B110" s="2"/>
      <c r="C110" s="2" t="s">
        <v>537</v>
      </c>
      <c r="D110" s="45">
        <v>46011</v>
      </c>
      <c r="E110" s="2" t="s">
        <v>3127</v>
      </c>
      <c r="F110" s="2" t="s">
        <v>3128</v>
      </c>
      <c r="G110" s="22">
        <v>3</v>
      </c>
      <c r="H110" s="17" t="s">
        <v>508</v>
      </c>
      <c r="I110" s="17" t="s">
        <v>27</v>
      </c>
      <c r="J110" s="17" t="s">
        <v>27</v>
      </c>
      <c r="K110" s="17" t="s">
        <v>3071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15">
        <v>45688</v>
      </c>
      <c r="B111" s="2"/>
      <c r="C111" s="2" t="s">
        <v>3129</v>
      </c>
      <c r="D111" s="45">
        <v>45941</v>
      </c>
      <c r="E111" s="2" t="s">
        <v>3130</v>
      </c>
      <c r="F111" s="2" t="s">
        <v>3131</v>
      </c>
      <c r="G111" s="22">
        <v>10</v>
      </c>
      <c r="H111" s="17" t="s">
        <v>508</v>
      </c>
      <c r="I111" s="17" t="s">
        <v>27</v>
      </c>
      <c r="J111" s="17" t="s">
        <v>27</v>
      </c>
      <c r="K111" s="17" t="s">
        <v>3071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15">
        <v>45688</v>
      </c>
      <c r="B112" s="2"/>
      <c r="C112" s="2" t="s">
        <v>2085</v>
      </c>
      <c r="D112" s="45">
        <v>46014</v>
      </c>
      <c r="E112" s="2" t="s">
        <v>2086</v>
      </c>
      <c r="F112" s="2" t="s">
        <v>3132</v>
      </c>
      <c r="G112" s="22">
        <v>17.85</v>
      </c>
      <c r="H112" s="17" t="s">
        <v>508</v>
      </c>
      <c r="I112" s="17" t="s">
        <v>27</v>
      </c>
      <c r="J112" s="17" t="s">
        <v>27</v>
      </c>
      <c r="K112" s="17" t="s">
        <v>3071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15">
        <v>45688</v>
      </c>
      <c r="B113" s="2"/>
      <c r="C113" s="2" t="s">
        <v>3133</v>
      </c>
      <c r="D113" s="45">
        <v>45989</v>
      </c>
      <c r="E113" s="2" t="s">
        <v>3134</v>
      </c>
      <c r="F113" s="2" t="s">
        <v>3135</v>
      </c>
      <c r="G113" s="22">
        <v>1</v>
      </c>
      <c r="H113" s="17" t="s">
        <v>508</v>
      </c>
      <c r="I113" s="17" t="s">
        <v>27</v>
      </c>
      <c r="J113" s="17" t="s">
        <v>27</v>
      </c>
      <c r="K113" s="17" t="s">
        <v>3071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15">
        <v>45688</v>
      </c>
      <c r="B114" s="2"/>
      <c r="C114" s="2" t="s">
        <v>3136</v>
      </c>
      <c r="D114" s="45">
        <v>45814</v>
      </c>
      <c r="E114" s="2" t="s">
        <v>3137</v>
      </c>
      <c r="F114" s="2" t="s">
        <v>3138</v>
      </c>
      <c r="G114" s="22">
        <v>6</v>
      </c>
      <c r="H114" s="17" t="s">
        <v>508</v>
      </c>
      <c r="I114" s="18" t="s">
        <v>500</v>
      </c>
      <c r="J114" s="17" t="s">
        <v>27</v>
      </c>
      <c r="K114" s="27" t="s">
        <v>3080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15">
        <v>45688</v>
      </c>
      <c r="B115" s="2"/>
      <c r="C115" s="2" t="s">
        <v>3139</v>
      </c>
      <c r="D115" s="45">
        <v>46026</v>
      </c>
      <c r="E115" s="2" t="s">
        <v>3140</v>
      </c>
      <c r="F115" s="2" t="s">
        <v>3141</v>
      </c>
      <c r="G115" s="22">
        <v>2.84</v>
      </c>
      <c r="H115" s="17" t="s">
        <v>508</v>
      </c>
      <c r="I115" s="17" t="s">
        <v>27</v>
      </c>
      <c r="J115" s="17" t="s">
        <v>27</v>
      </c>
      <c r="K115" s="17" t="s">
        <v>3071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15">
        <v>46053</v>
      </c>
      <c r="B116" s="2"/>
      <c r="C116" s="2" t="s">
        <v>3142</v>
      </c>
      <c r="D116" s="45">
        <v>45932</v>
      </c>
      <c r="E116" s="2" t="s">
        <v>3143</v>
      </c>
      <c r="F116" s="2" t="s">
        <v>3144</v>
      </c>
      <c r="G116" s="22">
        <v>10</v>
      </c>
      <c r="H116" s="17" t="s">
        <v>499</v>
      </c>
      <c r="I116" s="17" t="s">
        <v>27</v>
      </c>
      <c r="J116" s="17" t="s">
        <v>27</v>
      </c>
      <c r="K116" s="17" t="s">
        <v>3064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15">
        <v>46053</v>
      </c>
      <c r="B117" s="2"/>
      <c r="C117" s="2" t="s">
        <v>3145</v>
      </c>
      <c r="D117" s="45">
        <v>45945</v>
      </c>
      <c r="E117" s="2" t="s">
        <v>3146</v>
      </c>
      <c r="F117" s="2" t="s">
        <v>3147</v>
      </c>
      <c r="G117" s="22">
        <v>6.99</v>
      </c>
      <c r="H117" s="17" t="s">
        <v>508</v>
      </c>
      <c r="I117" s="17" t="s">
        <v>27</v>
      </c>
      <c r="J117" s="17" t="s">
        <v>27</v>
      </c>
      <c r="K117" s="17" t="s">
        <v>3071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15">
        <v>46053</v>
      </c>
      <c r="B118" s="2"/>
      <c r="C118" s="2" t="s">
        <v>3148</v>
      </c>
      <c r="D118" s="45">
        <v>45955</v>
      </c>
      <c r="E118" s="2" t="s">
        <v>3149</v>
      </c>
      <c r="F118" s="2" t="s">
        <v>3150</v>
      </c>
      <c r="G118" s="22">
        <v>4</v>
      </c>
      <c r="H118" s="17" t="s">
        <v>508</v>
      </c>
      <c r="I118" s="17" t="s">
        <v>27</v>
      </c>
      <c r="J118" s="17" t="s">
        <v>27</v>
      </c>
      <c r="K118" s="17" t="s">
        <v>3071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15">
        <v>46053</v>
      </c>
      <c r="B119" s="2"/>
      <c r="C119" s="2" t="s">
        <v>3151</v>
      </c>
      <c r="D119" s="45">
        <v>45945</v>
      </c>
      <c r="E119" s="2" t="s">
        <v>3152</v>
      </c>
      <c r="F119" s="2" t="s">
        <v>3153</v>
      </c>
      <c r="G119" s="22">
        <v>10</v>
      </c>
      <c r="H119" s="17" t="s">
        <v>508</v>
      </c>
      <c r="I119" s="17" t="s">
        <v>27</v>
      </c>
      <c r="J119" s="17" t="s">
        <v>27</v>
      </c>
      <c r="K119" s="17" t="s">
        <v>3071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15">
        <v>46053</v>
      </c>
      <c r="B120" s="2"/>
      <c r="C120" s="2" t="s">
        <v>3154</v>
      </c>
      <c r="D120" s="45">
        <v>45996</v>
      </c>
      <c r="E120" s="2" t="s">
        <v>3155</v>
      </c>
      <c r="F120" s="2" t="s">
        <v>3156</v>
      </c>
      <c r="G120" s="22">
        <v>10</v>
      </c>
      <c r="H120" s="17" t="s">
        <v>508</v>
      </c>
      <c r="I120" s="17" t="s">
        <v>27</v>
      </c>
      <c r="J120" s="17" t="s">
        <v>27</v>
      </c>
      <c r="K120" s="17" t="s">
        <v>3071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15">
        <v>46053</v>
      </c>
      <c r="B121" s="2"/>
      <c r="C121" s="2" t="s">
        <v>3157</v>
      </c>
      <c r="D121" s="45">
        <v>45914</v>
      </c>
      <c r="E121" s="2" t="s">
        <v>3158</v>
      </c>
      <c r="F121" s="2" t="s">
        <v>3159</v>
      </c>
      <c r="G121" s="22">
        <v>3.77</v>
      </c>
      <c r="H121" s="17" t="s">
        <v>499</v>
      </c>
      <c r="I121" s="17" t="s">
        <v>27</v>
      </c>
      <c r="J121" s="17" t="s">
        <v>27</v>
      </c>
      <c r="K121" s="17" t="s">
        <v>3064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15">
        <v>46053</v>
      </c>
      <c r="B122" s="2"/>
      <c r="C122" s="2" t="s">
        <v>3157</v>
      </c>
      <c r="D122" s="45">
        <v>45928</v>
      </c>
      <c r="E122" s="2" t="s">
        <v>3160</v>
      </c>
      <c r="F122" s="2" t="s">
        <v>3159</v>
      </c>
      <c r="G122" s="22">
        <v>1.16</v>
      </c>
      <c r="H122" s="17" t="s">
        <v>499</v>
      </c>
      <c r="I122" s="17" t="s">
        <v>27</v>
      </c>
      <c r="J122" s="17" t="s">
        <v>27</v>
      </c>
      <c r="K122" s="17" t="s">
        <v>3064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15">
        <v>46053</v>
      </c>
      <c r="B123" s="2"/>
      <c r="C123" s="2" t="s">
        <v>3157</v>
      </c>
      <c r="D123" s="45">
        <v>45956</v>
      </c>
      <c r="E123" s="2" t="s">
        <v>3161</v>
      </c>
      <c r="F123" s="2" t="s">
        <v>3159</v>
      </c>
      <c r="G123" s="22">
        <v>7.24</v>
      </c>
      <c r="H123" s="17" t="s">
        <v>499</v>
      </c>
      <c r="I123" s="17" t="s">
        <v>27</v>
      </c>
      <c r="J123" s="17" t="s">
        <v>27</v>
      </c>
      <c r="K123" s="17" t="s">
        <v>3064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15">
        <v>46053</v>
      </c>
      <c r="B124" s="2"/>
      <c r="C124" s="2" t="s">
        <v>3162</v>
      </c>
      <c r="D124" s="45">
        <v>45957</v>
      </c>
      <c r="E124" s="2" t="s">
        <v>3163</v>
      </c>
      <c r="F124" s="2" t="s">
        <v>3164</v>
      </c>
      <c r="G124" s="22">
        <v>10</v>
      </c>
      <c r="H124" s="17" t="s">
        <v>499</v>
      </c>
      <c r="I124" s="17" t="s">
        <v>27</v>
      </c>
      <c r="J124" s="17" t="s">
        <v>27</v>
      </c>
      <c r="K124" s="17" t="s">
        <v>3064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15">
        <v>46053</v>
      </c>
      <c r="B125" s="2"/>
      <c r="C125" s="2" t="s">
        <v>3165</v>
      </c>
      <c r="D125" s="45">
        <v>45988</v>
      </c>
      <c r="E125" s="2" t="s">
        <v>3166</v>
      </c>
      <c r="F125" s="2" t="s">
        <v>3167</v>
      </c>
      <c r="G125" s="22">
        <v>160</v>
      </c>
      <c r="H125" s="17" t="s">
        <v>499</v>
      </c>
      <c r="I125" s="17" t="s">
        <v>27</v>
      </c>
      <c r="J125" s="17" t="s">
        <v>27</v>
      </c>
      <c r="K125" s="17" t="s">
        <v>3064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15">
        <v>46053</v>
      </c>
      <c r="B126" s="2"/>
      <c r="C126" s="2" t="s">
        <v>3168</v>
      </c>
      <c r="D126" s="45">
        <v>45846</v>
      </c>
      <c r="E126" s="2" t="s">
        <v>3169</v>
      </c>
      <c r="F126" s="2" t="s">
        <v>3170</v>
      </c>
      <c r="G126" s="22">
        <v>5</v>
      </c>
      <c r="H126" s="17" t="s">
        <v>508</v>
      </c>
      <c r="I126" s="18" t="s">
        <v>500</v>
      </c>
      <c r="J126" s="17" t="s">
        <v>27</v>
      </c>
      <c r="K126" s="27" t="s">
        <v>3090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15">
        <v>46053</v>
      </c>
      <c r="B127" s="2"/>
      <c r="C127" s="2" t="s">
        <v>979</v>
      </c>
      <c r="D127" s="45">
        <v>45943</v>
      </c>
      <c r="E127" s="2" t="s">
        <v>3171</v>
      </c>
      <c r="F127" s="2" t="s">
        <v>3172</v>
      </c>
      <c r="G127" s="22">
        <v>10</v>
      </c>
      <c r="H127" s="17" t="s">
        <v>508</v>
      </c>
      <c r="I127" s="17" t="s">
        <v>27</v>
      </c>
      <c r="J127" s="17" t="s">
        <v>27</v>
      </c>
      <c r="K127" s="17" t="s">
        <v>3064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15">
        <v>46053</v>
      </c>
      <c r="B128" s="2"/>
      <c r="C128" s="2" t="s">
        <v>3173</v>
      </c>
      <c r="D128" s="45">
        <v>45913</v>
      </c>
      <c r="E128" s="2" t="s">
        <v>3174</v>
      </c>
      <c r="F128" s="2" t="s">
        <v>3175</v>
      </c>
      <c r="G128" s="22">
        <v>12.99</v>
      </c>
      <c r="H128" s="17" t="s">
        <v>508</v>
      </c>
      <c r="I128" s="17" t="s">
        <v>27</v>
      </c>
      <c r="J128" s="17" t="s">
        <v>27</v>
      </c>
      <c r="K128" s="17" t="s">
        <v>3064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15">
        <v>46053</v>
      </c>
      <c r="B129" s="2"/>
      <c r="C129" s="2" t="s">
        <v>666</v>
      </c>
      <c r="D129" s="45">
        <v>45984</v>
      </c>
      <c r="E129" s="2" t="s">
        <v>2070</v>
      </c>
      <c r="F129" s="2" t="s">
        <v>3176</v>
      </c>
      <c r="G129" s="22">
        <v>110.12</v>
      </c>
      <c r="H129" s="17" t="s">
        <v>499</v>
      </c>
      <c r="I129" s="17" t="s">
        <v>27</v>
      </c>
      <c r="J129" s="17" t="s">
        <v>27</v>
      </c>
      <c r="K129" s="17" t="s">
        <v>3064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15">
        <v>46053</v>
      </c>
      <c r="B130" s="2"/>
      <c r="C130" s="2" t="s">
        <v>3177</v>
      </c>
      <c r="D130" s="45">
        <v>45944</v>
      </c>
      <c r="E130" s="2" t="s">
        <v>3178</v>
      </c>
      <c r="F130" s="2" t="s">
        <v>3179</v>
      </c>
      <c r="G130" s="22">
        <v>1.4</v>
      </c>
      <c r="H130" s="17" t="s">
        <v>508</v>
      </c>
      <c r="I130" s="17" t="s">
        <v>27</v>
      </c>
      <c r="J130" s="17" t="s">
        <v>27</v>
      </c>
      <c r="K130" s="17" t="s">
        <v>3064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15">
        <v>46053</v>
      </c>
      <c r="B131" s="2"/>
      <c r="C131" s="2" t="s">
        <v>3180</v>
      </c>
      <c r="D131" s="45">
        <v>45969</v>
      </c>
      <c r="E131" s="2" t="s">
        <v>3181</v>
      </c>
      <c r="F131" s="2" t="s">
        <v>3182</v>
      </c>
      <c r="G131" s="22">
        <v>28.88</v>
      </c>
      <c r="H131" s="17" t="s">
        <v>508</v>
      </c>
      <c r="I131" s="17" t="s">
        <v>27</v>
      </c>
      <c r="J131" s="17" t="s">
        <v>27</v>
      </c>
      <c r="K131" s="17" t="s">
        <v>3064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15">
        <v>46053</v>
      </c>
      <c r="B132" s="22"/>
      <c r="C132" s="2" t="s">
        <v>3183</v>
      </c>
      <c r="D132" s="45">
        <v>45827</v>
      </c>
      <c r="E132" s="2" t="s">
        <v>3184</v>
      </c>
      <c r="F132" s="2" t="s">
        <v>3185</v>
      </c>
      <c r="G132" s="22">
        <v>2</v>
      </c>
      <c r="H132" s="17" t="s">
        <v>508</v>
      </c>
      <c r="I132" s="18" t="s">
        <v>500</v>
      </c>
      <c r="J132" s="17" t="s">
        <v>27</v>
      </c>
      <c r="K132" s="27" t="s">
        <v>3090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15">
        <v>46053</v>
      </c>
      <c r="B133" s="2"/>
      <c r="C133" s="2" t="s">
        <v>3186</v>
      </c>
      <c r="D133" s="45">
        <v>45957</v>
      </c>
      <c r="E133" s="2" t="s">
        <v>3187</v>
      </c>
      <c r="F133" s="2" t="s">
        <v>3188</v>
      </c>
      <c r="G133" s="22">
        <v>46.39</v>
      </c>
      <c r="H133" s="17" t="s">
        <v>508</v>
      </c>
      <c r="I133" s="17" t="s">
        <v>27</v>
      </c>
      <c r="J133" s="17" t="s">
        <v>27</v>
      </c>
      <c r="K133" s="17" t="s">
        <v>3064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15">
        <v>46053</v>
      </c>
      <c r="B134" s="2"/>
      <c r="C134" s="2" t="s">
        <v>3189</v>
      </c>
      <c r="D134" s="45">
        <v>45897</v>
      </c>
      <c r="E134" s="2" t="s">
        <v>3190</v>
      </c>
      <c r="F134" s="2" t="s">
        <v>3191</v>
      </c>
      <c r="G134" s="22">
        <v>38.67</v>
      </c>
      <c r="H134" s="17" t="s">
        <v>508</v>
      </c>
      <c r="I134" s="17" t="s">
        <v>27</v>
      </c>
      <c r="J134" s="17" t="s">
        <v>27</v>
      </c>
      <c r="K134" s="17" t="s">
        <v>3064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15">
        <v>46053</v>
      </c>
      <c r="B135" s="2"/>
      <c r="C135" s="2" t="s">
        <v>3192</v>
      </c>
      <c r="D135" s="45">
        <v>45960</v>
      </c>
      <c r="E135" s="2" t="s">
        <v>3193</v>
      </c>
      <c r="F135" s="2" t="s">
        <v>3194</v>
      </c>
      <c r="G135" s="22">
        <v>10</v>
      </c>
      <c r="H135" s="17" t="s">
        <v>508</v>
      </c>
      <c r="I135" s="17" t="s">
        <v>27</v>
      </c>
      <c r="J135" s="17" t="s">
        <v>27</v>
      </c>
      <c r="K135" s="17" t="s">
        <v>3064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15">
        <v>46053</v>
      </c>
      <c r="B136" s="2"/>
      <c r="C136" s="2" t="s">
        <v>3192</v>
      </c>
      <c r="D136" s="45">
        <v>45976</v>
      </c>
      <c r="E136" s="2" t="s">
        <v>3195</v>
      </c>
      <c r="F136" s="2" t="s">
        <v>3194</v>
      </c>
      <c r="G136" s="22">
        <v>10.04</v>
      </c>
      <c r="H136" s="17" t="s">
        <v>508</v>
      </c>
      <c r="I136" s="17" t="s">
        <v>27</v>
      </c>
      <c r="J136" s="17" t="s">
        <v>27</v>
      </c>
      <c r="K136" s="17" t="s">
        <v>3064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15">
        <v>46053</v>
      </c>
      <c r="B137" s="2"/>
      <c r="C137" s="2" t="s">
        <v>788</v>
      </c>
      <c r="D137" s="45">
        <v>45956</v>
      </c>
      <c r="E137" s="2" t="s">
        <v>3196</v>
      </c>
      <c r="F137" s="2" t="s">
        <v>3197</v>
      </c>
      <c r="G137" s="22">
        <v>91.54</v>
      </c>
      <c r="H137" s="17" t="s">
        <v>508</v>
      </c>
      <c r="I137" s="17" t="s">
        <v>27</v>
      </c>
      <c r="J137" s="17" t="s">
        <v>27</v>
      </c>
      <c r="K137" s="17" t="s">
        <v>3064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15">
        <v>46053</v>
      </c>
      <c r="B138" s="2"/>
      <c r="C138" s="2" t="s">
        <v>3198</v>
      </c>
      <c r="D138" s="45">
        <v>46028</v>
      </c>
      <c r="E138" s="2" t="s">
        <v>3199</v>
      </c>
      <c r="F138" s="6" t="s">
        <v>3199</v>
      </c>
      <c r="G138" s="22">
        <v>14</v>
      </c>
      <c r="H138" s="17" t="s">
        <v>508</v>
      </c>
      <c r="I138" s="17" t="s">
        <v>93</v>
      </c>
      <c r="J138" s="17" t="s">
        <v>27</v>
      </c>
      <c r="K138" s="17" t="s">
        <v>3200</v>
      </c>
      <c r="L138" s="2"/>
      <c r="M138" s="50" t="s">
        <v>3201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15">
        <v>46053</v>
      </c>
      <c r="B139" s="2"/>
      <c r="C139" s="2" t="s">
        <v>570</v>
      </c>
      <c r="D139" s="45">
        <v>46045</v>
      </c>
      <c r="E139" s="2" t="s">
        <v>3202</v>
      </c>
      <c r="F139" s="2" t="s">
        <v>3203</v>
      </c>
      <c r="G139" s="22">
        <v>4.3</v>
      </c>
      <c r="H139" s="17" t="s">
        <v>508</v>
      </c>
      <c r="I139" s="17" t="s">
        <v>27</v>
      </c>
      <c r="J139" s="17" t="s">
        <v>27</v>
      </c>
      <c r="K139" s="17" t="s">
        <v>3064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15">
        <v>46053</v>
      </c>
      <c r="B140" s="2"/>
      <c r="C140" s="2" t="s">
        <v>3204</v>
      </c>
      <c r="D140" s="45">
        <v>45997</v>
      </c>
      <c r="E140" s="2" t="s">
        <v>3205</v>
      </c>
      <c r="F140" s="6" t="s">
        <v>3206</v>
      </c>
      <c r="G140" s="22">
        <v>5.9</v>
      </c>
      <c r="H140" s="17" t="s">
        <v>508</v>
      </c>
      <c r="I140" s="17" t="s">
        <v>27</v>
      </c>
      <c r="J140" s="17" t="s">
        <v>27</v>
      </c>
      <c r="K140" s="17" t="s">
        <v>3064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15">
        <v>46053</v>
      </c>
      <c r="B141" s="2"/>
      <c r="C141" s="2" t="s">
        <v>838</v>
      </c>
      <c r="D141" s="45">
        <v>45987</v>
      </c>
      <c r="E141" s="2" t="s">
        <v>3207</v>
      </c>
      <c r="F141" s="2" t="s">
        <v>3208</v>
      </c>
      <c r="G141" s="22">
        <v>4.31</v>
      </c>
      <c r="H141" s="17" t="s">
        <v>508</v>
      </c>
      <c r="I141" s="18" t="s">
        <v>500</v>
      </c>
      <c r="J141" s="17" t="s">
        <v>27</v>
      </c>
      <c r="K141" s="27" t="s">
        <v>3090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15">
        <v>46053</v>
      </c>
      <c r="B142" s="2"/>
      <c r="C142" s="2" t="s">
        <v>838</v>
      </c>
      <c r="D142" s="45">
        <v>45796</v>
      </c>
      <c r="E142" s="2" t="s">
        <v>3209</v>
      </c>
      <c r="F142" s="2" t="s">
        <v>3208</v>
      </c>
      <c r="G142" s="22">
        <v>1.01</v>
      </c>
      <c r="H142" s="17" t="s">
        <v>508</v>
      </c>
      <c r="I142" s="18" t="s">
        <v>500</v>
      </c>
      <c r="J142" s="17" t="s">
        <v>27</v>
      </c>
      <c r="K142" s="27" t="s">
        <v>3090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15">
        <v>46053</v>
      </c>
      <c r="B143" s="2"/>
      <c r="C143" s="2" t="s">
        <v>838</v>
      </c>
      <c r="D143" s="45">
        <v>45897</v>
      </c>
      <c r="E143" s="2" t="s">
        <v>3210</v>
      </c>
      <c r="F143" s="2" t="s">
        <v>3208</v>
      </c>
      <c r="G143" s="22">
        <v>1.65</v>
      </c>
      <c r="H143" s="17" t="s">
        <v>508</v>
      </c>
      <c r="I143" s="17" t="s">
        <v>27</v>
      </c>
      <c r="J143" s="17" t="s">
        <v>27</v>
      </c>
      <c r="K143" s="17" t="s">
        <v>3064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15">
        <v>46053</v>
      </c>
      <c r="B144" s="2"/>
      <c r="C144" s="2" t="s">
        <v>3211</v>
      </c>
      <c r="D144" s="45">
        <v>45873</v>
      </c>
      <c r="E144" s="2" t="s">
        <v>3212</v>
      </c>
      <c r="F144" s="2" t="s">
        <v>3213</v>
      </c>
      <c r="G144" s="22">
        <v>10</v>
      </c>
      <c r="H144" s="17" t="s">
        <v>508</v>
      </c>
      <c r="I144" s="18" t="s">
        <v>500</v>
      </c>
      <c r="J144" s="17" t="s">
        <v>27</v>
      </c>
      <c r="K144" s="27" t="s">
        <v>3090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15">
        <v>46053</v>
      </c>
      <c r="B145" s="2"/>
      <c r="C145" s="2" t="s">
        <v>3214</v>
      </c>
      <c r="D145" s="45">
        <v>45957</v>
      </c>
      <c r="E145" s="2" t="s">
        <v>3215</v>
      </c>
      <c r="F145" s="2" t="s">
        <v>3216</v>
      </c>
      <c r="G145" s="22">
        <v>54.95</v>
      </c>
      <c r="H145" s="17" t="s">
        <v>508</v>
      </c>
      <c r="I145" s="17" t="s">
        <v>27</v>
      </c>
      <c r="J145" s="17" t="s">
        <v>27</v>
      </c>
      <c r="K145" s="17" t="s">
        <v>3064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15">
        <v>46053</v>
      </c>
      <c r="B146" s="2"/>
      <c r="C146" s="2" t="s">
        <v>1081</v>
      </c>
      <c r="D146" s="45">
        <v>45995</v>
      </c>
      <c r="E146" s="2" t="s">
        <v>3217</v>
      </c>
      <c r="F146" s="2" t="s">
        <v>3218</v>
      </c>
      <c r="G146" s="22">
        <v>1.95</v>
      </c>
      <c r="H146" s="17" t="s">
        <v>508</v>
      </c>
      <c r="I146" s="17" t="s">
        <v>27</v>
      </c>
      <c r="J146" s="17" t="s">
        <v>27</v>
      </c>
      <c r="K146" s="17" t="s">
        <v>3064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15">
        <v>46053</v>
      </c>
      <c r="B147" s="2"/>
      <c r="C147" s="2" t="s">
        <v>1081</v>
      </c>
      <c r="D147" s="45">
        <v>46025</v>
      </c>
      <c r="E147" s="2" t="s">
        <v>3219</v>
      </c>
      <c r="F147" s="2" t="s">
        <v>3218</v>
      </c>
      <c r="G147" s="22">
        <v>11.69</v>
      </c>
      <c r="H147" s="17" t="s">
        <v>508</v>
      </c>
      <c r="I147" s="17" t="s">
        <v>27</v>
      </c>
      <c r="J147" s="17" t="s">
        <v>27</v>
      </c>
      <c r="K147" s="17" t="s">
        <v>3064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15">
        <v>46053</v>
      </c>
      <c r="B148" s="2"/>
      <c r="C148" s="2" t="s">
        <v>3220</v>
      </c>
      <c r="D148" s="45">
        <v>45893</v>
      </c>
      <c r="E148" s="2" t="s">
        <v>3221</v>
      </c>
      <c r="F148" s="6" t="s">
        <v>3222</v>
      </c>
      <c r="G148" s="22">
        <v>9.99</v>
      </c>
      <c r="H148" s="17" t="s">
        <v>508</v>
      </c>
      <c r="I148" s="17" t="s">
        <v>27</v>
      </c>
      <c r="J148" s="17" t="s">
        <v>27</v>
      </c>
      <c r="K148" s="17" t="s">
        <v>3064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15">
        <v>46053</v>
      </c>
      <c r="B149" s="2"/>
      <c r="C149" s="2" t="s">
        <v>1235</v>
      </c>
      <c r="D149" s="45">
        <v>45959</v>
      </c>
      <c r="E149" s="2" t="s">
        <v>3223</v>
      </c>
      <c r="F149" s="6" t="s">
        <v>3224</v>
      </c>
      <c r="G149" s="22">
        <v>0.7</v>
      </c>
      <c r="H149" s="17" t="s">
        <v>508</v>
      </c>
      <c r="I149" s="17" t="s">
        <v>27</v>
      </c>
      <c r="J149" s="17" t="s">
        <v>27</v>
      </c>
      <c r="K149" s="17" t="s">
        <v>3064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15">
        <v>46053</v>
      </c>
      <c r="B150" s="2"/>
      <c r="C150" s="2" t="s">
        <v>3225</v>
      </c>
      <c r="D150" s="45">
        <v>45989</v>
      </c>
      <c r="E150" s="2" t="s">
        <v>3226</v>
      </c>
      <c r="F150" s="6" t="s">
        <v>3227</v>
      </c>
      <c r="G150" s="22">
        <v>0.9</v>
      </c>
      <c r="H150" s="17" t="s">
        <v>499</v>
      </c>
      <c r="I150" s="17" t="s">
        <v>27</v>
      </c>
      <c r="J150" s="17" t="s">
        <v>27</v>
      </c>
      <c r="K150" s="17" t="s">
        <v>3064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15">
        <v>46053</v>
      </c>
      <c r="B151" s="2"/>
      <c r="C151" s="2" t="s">
        <v>3228</v>
      </c>
      <c r="D151" s="45">
        <v>45957</v>
      </c>
      <c r="E151" s="2" t="s">
        <v>3229</v>
      </c>
      <c r="F151" s="2" t="s">
        <v>3230</v>
      </c>
      <c r="G151" s="22">
        <v>297.2</v>
      </c>
      <c r="H151" s="17" t="s">
        <v>508</v>
      </c>
      <c r="I151" s="17" t="s">
        <v>27</v>
      </c>
      <c r="J151" s="17" t="s">
        <v>27</v>
      </c>
      <c r="K151" s="17" t="s">
        <v>3064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15">
        <v>46053</v>
      </c>
      <c r="B152" s="2"/>
      <c r="C152" s="2" t="s">
        <v>3231</v>
      </c>
      <c r="D152" s="45">
        <v>45931</v>
      </c>
      <c r="E152" s="2" t="s">
        <v>3232</v>
      </c>
      <c r="F152" s="2" t="s">
        <v>3233</v>
      </c>
      <c r="G152" s="22">
        <v>41.98</v>
      </c>
      <c r="H152" s="17" t="s">
        <v>508</v>
      </c>
      <c r="I152" s="17" t="s">
        <v>27</v>
      </c>
      <c r="J152" s="17" t="s">
        <v>27</v>
      </c>
      <c r="K152" s="17" t="s">
        <v>3064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15">
        <v>46053</v>
      </c>
      <c r="B153" s="2"/>
      <c r="C153" s="2" t="s">
        <v>3234</v>
      </c>
      <c r="D153" s="45">
        <v>45836</v>
      </c>
      <c r="E153" s="2" t="s">
        <v>3235</v>
      </c>
      <c r="F153" s="6" t="s">
        <v>3236</v>
      </c>
      <c r="G153" s="22">
        <v>0.76</v>
      </c>
      <c r="H153" s="17" t="s">
        <v>499</v>
      </c>
      <c r="I153" s="18" t="s">
        <v>500</v>
      </c>
      <c r="J153" s="17" t="s">
        <v>27</v>
      </c>
      <c r="K153" s="27" t="s">
        <v>3090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15">
        <v>46053</v>
      </c>
      <c r="B154" s="2"/>
      <c r="C154" s="2" t="s">
        <v>3237</v>
      </c>
      <c r="D154" s="45">
        <v>45760</v>
      </c>
      <c r="E154" s="2" t="s">
        <v>3238</v>
      </c>
      <c r="F154" s="2" t="s">
        <v>3239</v>
      </c>
      <c r="G154" s="22">
        <v>5</v>
      </c>
      <c r="H154" s="17" t="s">
        <v>499</v>
      </c>
      <c r="I154" s="18" t="s">
        <v>500</v>
      </c>
      <c r="J154" s="17" t="s">
        <v>27</v>
      </c>
      <c r="K154" s="27" t="s">
        <v>3090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15">
        <v>46053</v>
      </c>
      <c r="B155" s="2"/>
      <c r="C155" s="2" t="s">
        <v>3240</v>
      </c>
      <c r="D155" s="45">
        <v>45990</v>
      </c>
      <c r="E155" s="2" t="s">
        <v>3241</v>
      </c>
      <c r="F155" s="2" t="s">
        <v>3242</v>
      </c>
      <c r="G155" s="22">
        <v>10</v>
      </c>
      <c r="H155" s="17" t="s">
        <v>499</v>
      </c>
      <c r="I155" s="17" t="s">
        <v>27</v>
      </c>
      <c r="J155" s="17" t="s">
        <v>27</v>
      </c>
      <c r="K155" s="17" t="s">
        <v>3064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15">
        <v>46053</v>
      </c>
      <c r="B156" s="2"/>
      <c r="C156" s="2" t="s">
        <v>3243</v>
      </c>
      <c r="D156" s="45">
        <v>45973</v>
      </c>
      <c r="E156" s="2" t="s">
        <v>3244</v>
      </c>
      <c r="F156" s="2" t="s">
        <v>3245</v>
      </c>
      <c r="G156" s="22">
        <v>10</v>
      </c>
      <c r="H156" s="17" t="s">
        <v>499</v>
      </c>
      <c r="I156" s="17" t="s">
        <v>27</v>
      </c>
      <c r="J156" s="17" t="s">
        <v>27</v>
      </c>
      <c r="K156" s="17" t="s">
        <v>3064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15">
        <v>46053</v>
      </c>
      <c r="B157" s="2"/>
      <c r="C157" s="2" t="s">
        <v>3246</v>
      </c>
      <c r="D157" s="45">
        <v>45886</v>
      </c>
      <c r="E157" s="2" t="s">
        <v>3247</v>
      </c>
      <c r="F157" s="2" t="s">
        <v>3248</v>
      </c>
      <c r="G157" s="22">
        <v>0.83</v>
      </c>
      <c r="H157" s="17" t="s">
        <v>499</v>
      </c>
      <c r="I157" s="17" t="s">
        <v>27</v>
      </c>
      <c r="J157" s="17" t="s">
        <v>27</v>
      </c>
      <c r="K157" s="17" t="s">
        <v>3064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15">
        <v>46053</v>
      </c>
      <c r="B158" s="2"/>
      <c r="C158" s="2" t="s">
        <v>3249</v>
      </c>
      <c r="D158" s="45">
        <v>45968</v>
      </c>
      <c r="E158" s="2" t="s">
        <v>3250</v>
      </c>
      <c r="F158" s="2" t="s">
        <v>3251</v>
      </c>
      <c r="G158" s="22">
        <v>10.01</v>
      </c>
      <c r="H158" s="17" t="s">
        <v>499</v>
      </c>
      <c r="I158" s="17" t="s">
        <v>27</v>
      </c>
      <c r="J158" s="17" t="s">
        <v>27</v>
      </c>
      <c r="K158" s="17" t="s">
        <v>3064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15">
        <v>46053</v>
      </c>
      <c r="B159" s="2"/>
      <c r="C159" s="2" t="s">
        <v>3249</v>
      </c>
      <c r="D159" s="45">
        <v>45991</v>
      </c>
      <c r="E159" s="2" t="s">
        <v>3252</v>
      </c>
      <c r="F159" s="2" t="s">
        <v>3251</v>
      </c>
      <c r="G159" s="22">
        <v>28.36</v>
      </c>
      <c r="H159" s="17" t="s">
        <v>499</v>
      </c>
      <c r="I159" s="17" t="s">
        <v>27</v>
      </c>
      <c r="J159" s="17" t="s">
        <v>27</v>
      </c>
      <c r="K159" s="17" t="s">
        <v>3064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15">
        <v>46053</v>
      </c>
      <c r="B160" s="2"/>
      <c r="C160" s="2" t="s">
        <v>3253</v>
      </c>
      <c r="D160" s="45">
        <v>45789</v>
      </c>
      <c r="E160" s="2" t="s">
        <v>3254</v>
      </c>
      <c r="F160" s="2" t="s">
        <v>3255</v>
      </c>
      <c r="G160" s="22">
        <v>5.36</v>
      </c>
      <c r="H160" s="17" t="s">
        <v>499</v>
      </c>
      <c r="I160" s="18" t="s">
        <v>500</v>
      </c>
      <c r="J160" s="17" t="s">
        <v>27</v>
      </c>
      <c r="K160" s="27" t="s">
        <v>3090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15">
        <v>46053</v>
      </c>
      <c r="B161" s="2"/>
      <c r="C161" s="2" t="s">
        <v>3256</v>
      </c>
      <c r="D161" s="45">
        <v>45983</v>
      </c>
      <c r="E161" s="2" t="s">
        <v>3257</v>
      </c>
      <c r="F161" s="2" t="s">
        <v>3258</v>
      </c>
      <c r="G161" s="22">
        <v>10</v>
      </c>
      <c r="H161" s="17" t="s">
        <v>499</v>
      </c>
      <c r="I161" s="17" t="s">
        <v>27</v>
      </c>
      <c r="J161" s="17" t="s">
        <v>27</v>
      </c>
      <c r="K161" s="17" t="s">
        <v>3064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15">
        <v>46053</v>
      </c>
      <c r="B162" s="2"/>
      <c r="C162" s="2" t="s">
        <v>752</v>
      </c>
      <c r="D162" s="45">
        <v>45955</v>
      </c>
      <c r="E162" s="2" t="s">
        <v>755</v>
      </c>
      <c r="F162" s="2" t="s">
        <v>3259</v>
      </c>
      <c r="G162" s="22">
        <v>3.51</v>
      </c>
      <c r="H162" s="17" t="s">
        <v>508</v>
      </c>
      <c r="I162" s="17" t="s">
        <v>27</v>
      </c>
      <c r="J162" s="17" t="s">
        <v>27</v>
      </c>
      <c r="K162" s="17" t="s">
        <v>3064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15">
        <v>46053</v>
      </c>
      <c r="B163" s="2"/>
      <c r="C163" s="2" t="s">
        <v>752</v>
      </c>
      <c r="D163" s="45">
        <v>45957</v>
      </c>
      <c r="E163" s="2" t="s">
        <v>3260</v>
      </c>
      <c r="F163" s="2" t="s">
        <v>3259</v>
      </c>
      <c r="G163" s="22">
        <v>1.48</v>
      </c>
      <c r="H163" s="17" t="s">
        <v>508</v>
      </c>
      <c r="I163" s="17" t="s">
        <v>27</v>
      </c>
      <c r="J163" s="17" t="s">
        <v>27</v>
      </c>
      <c r="K163" s="17" t="s">
        <v>3064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15">
        <v>46053</v>
      </c>
      <c r="B164" s="2"/>
      <c r="C164" s="2" t="s">
        <v>3261</v>
      </c>
      <c r="D164" s="45">
        <v>46025</v>
      </c>
      <c r="E164" s="2" t="s">
        <v>3262</v>
      </c>
      <c r="F164" s="2" t="s">
        <v>3263</v>
      </c>
      <c r="G164" s="22">
        <v>9.99</v>
      </c>
      <c r="H164" s="17" t="s">
        <v>508</v>
      </c>
      <c r="I164" s="17" t="s">
        <v>27</v>
      </c>
      <c r="J164" s="17" t="s">
        <v>27</v>
      </c>
      <c r="K164" s="17" t="s">
        <v>3064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15">
        <v>46053</v>
      </c>
      <c r="B165" s="2"/>
      <c r="C165" s="2" t="s">
        <v>3264</v>
      </c>
      <c r="D165" s="45">
        <v>46034</v>
      </c>
      <c r="E165" s="2" t="s">
        <v>3265</v>
      </c>
      <c r="F165" s="2" t="s">
        <v>3266</v>
      </c>
      <c r="G165" s="22">
        <v>127.57</v>
      </c>
      <c r="H165" s="17" t="s">
        <v>508</v>
      </c>
      <c r="I165" s="17" t="s">
        <v>27</v>
      </c>
      <c r="J165" s="17" t="s">
        <v>27</v>
      </c>
      <c r="K165" s="17" t="s">
        <v>3064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15">
        <v>46053</v>
      </c>
      <c r="B166" s="2"/>
      <c r="C166" s="2" t="s">
        <v>3267</v>
      </c>
      <c r="D166" s="45">
        <v>46025</v>
      </c>
      <c r="E166" s="2" t="s">
        <v>3268</v>
      </c>
      <c r="F166" s="2" t="s">
        <v>3269</v>
      </c>
      <c r="G166" s="22">
        <v>9.99</v>
      </c>
      <c r="H166" s="17" t="s">
        <v>508</v>
      </c>
      <c r="I166" s="17" t="s">
        <v>27</v>
      </c>
      <c r="J166" s="17" t="s">
        <v>27</v>
      </c>
      <c r="K166" s="17" t="s">
        <v>3064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15">
        <v>46053</v>
      </c>
      <c r="B167" s="2"/>
      <c r="C167" s="2" t="s">
        <v>3270</v>
      </c>
      <c r="D167" s="45">
        <v>46022</v>
      </c>
      <c r="E167" s="2" t="s">
        <v>3271</v>
      </c>
      <c r="F167" s="2" t="s">
        <v>3272</v>
      </c>
      <c r="G167" s="22">
        <v>10</v>
      </c>
      <c r="H167" s="17" t="s">
        <v>499</v>
      </c>
      <c r="I167" s="17" t="s">
        <v>27</v>
      </c>
      <c r="J167" s="17" t="s">
        <v>27</v>
      </c>
      <c r="K167" s="17" t="s">
        <v>3064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15">
        <v>46053</v>
      </c>
      <c r="B168" s="2"/>
      <c r="C168" s="2" t="s">
        <v>3273</v>
      </c>
      <c r="D168" s="45">
        <v>45881</v>
      </c>
      <c r="E168" s="2" t="s">
        <v>3274</v>
      </c>
      <c r="F168" s="2" t="s">
        <v>3275</v>
      </c>
      <c r="G168" s="22">
        <v>10</v>
      </c>
      <c r="H168" s="17" t="s">
        <v>508</v>
      </c>
      <c r="I168" s="18" t="s">
        <v>500</v>
      </c>
      <c r="J168" s="17" t="s">
        <v>27</v>
      </c>
      <c r="K168" s="27" t="s">
        <v>3090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15">
        <v>46053</v>
      </c>
      <c r="B169" s="2"/>
      <c r="C169" s="2" t="s">
        <v>636</v>
      </c>
      <c r="D169" s="45">
        <v>45980</v>
      </c>
      <c r="E169" s="2" t="s">
        <v>3276</v>
      </c>
      <c r="F169" s="6" t="s">
        <v>3277</v>
      </c>
      <c r="G169" s="22">
        <v>3.04</v>
      </c>
      <c r="H169" s="17" t="s">
        <v>499</v>
      </c>
      <c r="I169" s="17" t="s">
        <v>27</v>
      </c>
      <c r="J169" s="17" t="s">
        <v>27</v>
      </c>
      <c r="K169" s="17" t="s">
        <v>3064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15">
        <v>46053</v>
      </c>
      <c r="B170" s="2"/>
      <c r="C170" s="2" t="s">
        <v>3278</v>
      </c>
      <c r="D170" s="45">
        <v>46043</v>
      </c>
      <c r="E170" s="2" t="s">
        <v>3279</v>
      </c>
      <c r="F170" s="33" t="s">
        <v>3280</v>
      </c>
      <c r="G170" s="22">
        <v>20</v>
      </c>
      <c r="H170" s="17" t="s">
        <v>508</v>
      </c>
      <c r="I170" s="17" t="s">
        <v>27</v>
      </c>
      <c r="J170" s="17" t="s">
        <v>27</v>
      </c>
      <c r="K170" s="17" t="s">
        <v>3064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15">
        <v>46053</v>
      </c>
      <c r="B171" s="2"/>
      <c r="C171" s="2" t="s">
        <v>3281</v>
      </c>
      <c r="D171" s="45">
        <v>45799</v>
      </c>
      <c r="E171" s="2" t="s">
        <v>3282</v>
      </c>
      <c r="F171" s="22" t="s">
        <v>3283</v>
      </c>
      <c r="G171" s="22">
        <v>156.81</v>
      </c>
      <c r="H171" s="17" t="s">
        <v>508</v>
      </c>
      <c r="I171" s="18" t="s">
        <v>500</v>
      </c>
      <c r="J171" s="17" t="s">
        <v>27</v>
      </c>
      <c r="K171" s="27" t="s">
        <v>3090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15">
        <v>46053</v>
      </c>
      <c r="B172" s="2"/>
      <c r="C172" s="2" t="s">
        <v>3284</v>
      </c>
      <c r="D172" s="45">
        <v>46024</v>
      </c>
      <c r="E172" s="2" t="s">
        <v>3285</v>
      </c>
      <c r="F172" s="2" t="s">
        <v>3286</v>
      </c>
      <c r="G172" s="33">
        <v>19.14</v>
      </c>
      <c r="H172" s="17" t="s">
        <v>499</v>
      </c>
      <c r="I172" s="17" t="s">
        <v>27</v>
      </c>
      <c r="J172" s="17" t="s">
        <v>27</v>
      </c>
      <c r="K172" s="17" t="s">
        <v>3064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15">
        <v>46053</v>
      </c>
      <c r="B173" s="2"/>
      <c r="C173" s="2" t="s">
        <v>3287</v>
      </c>
      <c r="D173" s="45">
        <v>45974</v>
      </c>
      <c r="E173" s="2" t="s">
        <v>3288</v>
      </c>
      <c r="F173" s="22" t="s">
        <v>3289</v>
      </c>
      <c r="G173" s="22">
        <v>19.76</v>
      </c>
      <c r="H173" s="17" t="s">
        <v>499</v>
      </c>
      <c r="I173" s="17" t="s">
        <v>27</v>
      </c>
      <c r="J173" s="17" t="s">
        <v>27</v>
      </c>
      <c r="K173" s="17" t="s">
        <v>3064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15">
        <v>46053</v>
      </c>
      <c r="B174" s="2"/>
      <c r="C174" s="2" t="s">
        <v>3290</v>
      </c>
      <c r="D174" s="45">
        <v>45825</v>
      </c>
      <c r="E174" s="2" t="s">
        <v>3291</v>
      </c>
      <c r="F174" s="22" t="s">
        <v>3292</v>
      </c>
      <c r="G174" s="22">
        <v>9.93</v>
      </c>
      <c r="H174" s="17" t="s">
        <v>499</v>
      </c>
      <c r="I174" s="18" t="s">
        <v>500</v>
      </c>
      <c r="J174" s="17" t="s">
        <v>27</v>
      </c>
      <c r="K174" s="27" t="s">
        <v>3090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15">
        <v>46053</v>
      </c>
      <c r="B175" s="2"/>
      <c r="C175" s="2" t="s">
        <v>3293</v>
      </c>
      <c r="D175" s="45">
        <v>46043</v>
      </c>
      <c r="E175" s="2" t="s">
        <v>3294</v>
      </c>
      <c r="F175" s="2" t="s">
        <v>3295</v>
      </c>
      <c r="G175" s="22">
        <v>9.99</v>
      </c>
      <c r="H175" s="17" t="s">
        <v>508</v>
      </c>
      <c r="I175" s="17" t="s">
        <v>27</v>
      </c>
      <c r="J175" s="17" t="s">
        <v>27</v>
      </c>
      <c r="K175" s="17" t="s">
        <v>3064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15">
        <v>46053</v>
      </c>
      <c r="B176" s="2"/>
      <c r="C176" s="2" t="s">
        <v>3296</v>
      </c>
      <c r="D176" s="45">
        <v>46018</v>
      </c>
      <c r="E176" s="2" t="s">
        <v>3297</v>
      </c>
      <c r="F176" s="22" t="s">
        <v>3298</v>
      </c>
      <c r="G176" s="22">
        <v>35</v>
      </c>
      <c r="H176" s="17" t="s">
        <v>508</v>
      </c>
      <c r="I176" s="17" t="s">
        <v>27</v>
      </c>
      <c r="J176" s="17" t="s">
        <v>27</v>
      </c>
      <c r="K176" s="17" t="s">
        <v>3064</v>
      </c>
      <c r="L176" s="2"/>
      <c r="M176" s="2" t="s">
        <v>3299</v>
      </c>
      <c r="N176" s="2" t="s">
        <v>3300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15">
        <v>46053</v>
      </c>
      <c r="B177" s="2"/>
      <c r="C177" s="2" t="s">
        <v>1081</v>
      </c>
      <c r="D177" s="45">
        <v>46030</v>
      </c>
      <c r="E177" s="2" t="s">
        <v>3301</v>
      </c>
      <c r="F177" s="22" t="s">
        <v>3302</v>
      </c>
      <c r="G177" s="22">
        <v>1.65</v>
      </c>
      <c r="H177" s="17" t="s">
        <v>499</v>
      </c>
      <c r="I177" s="17" t="s">
        <v>27</v>
      </c>
      <c r="J177" s="17" t="s">
        <v>27</v>
      </c>
      <c r="K177" s="17" t="s">
        <v>3064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15">
        <v>46053</v>
      </c>
      <c r="B178" s="2"/>
      <c r="C178" s="2" t="s">
        <v>3303</v>
      </c>
      <c r="D178" s="45">
        <v>46052</v>
      </c>
      <c r="E178" s="22" t="s">
        <v>3304</v>
      </c>
      <c r="F178" s="2" t="s">
        <v>3305</v>
      </c>
      <c r="G178" s="22">
        <v>22.99</v>
      </c>
      <c r="H178" s="17" t="s">
        <v>18</v>
      </c>
      <c r="I178" s="17" t="s">
        <v>27</v>
      </c>
      <c r="J178" s="17" t="s">
        <v>27</v>
      </c>
      <c r="K178" s="17" t="s">
        <v>3064</v>
      </c>
      <c r="L178" s="2"/>
      <c r="M178" s="2" t="s">
        <v>3306</v>
      </c>
      <c r="N178" s="2" t="s">
        <v>3300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15">
        <v>46053</v>
      </c>
      <c r="B179" s="2"/>
      <c r="C179" s="2" t="s">
        <v>3307</v>
      </c>
      <c r="D179" s="45">
        <v>45879</v>
      </c>
      <c r="E179" s="2" t="s">
        <v>3308</v>
      </c>
      <c r="F179" s="2" t="s">
        <v>3309</v>
      </c>
      <c r="G179" s="22">
        <v>10</v>
      </c>
      <c r="H179" s="17" t="s">
        <v>499</v>
      </c>
      <c r="I179" s="18" t="s">
        <v>500</v>
      </c>
      <c r="J179" s="17" t="s">
        <v>27</v>
      </c>
      <c r="K179" s="27" t="s">
        <v>3090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15">
        <v>46053</v>
      </c>
      <c r="B180" s="2"/>
      <c r="C180" s="2" t="s">
        <v>3310</v>
      </c>
      <c r="D180" s="45">
        <v>45881</v>
      </c>
      <c r="E180" s="2" t="s">
        <v>3311</v>
      </c>
      <c r="F180" s="2" t="s">
        <v>3312</v>
      </c>
      <c r="G180" s="22">
        <v>0.81</v>
      </c>
      <c r="H180" s="17" t="s">
        <v>508</v>
      </c>
      <c r="I180" s="18" t="s">
        <v>500</v>
      </c>
      <c r="J180" s="17" t="s">
        <v>27</v>
      </c>
      <c r="K180" s="27" t="s">
        <v>3090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15">
        <v>46053</v>
      </c>
      <c r="B181" s="2"/>
      <c r="C181" s="2" t="s">
        <v>3313</v>
      </c>
      <c r="D181" s="45">
        <v>46034</v>
      </c>
      <c r="E181" s="2" t="s">
        <v>3314</v>
      </c>
      <c r="F181" s="2" t="s">
        <v>3315</v>
      </c>
      <c r="G181" s="22">
        <v>10</v>
      </c>
      <c r="H181" s="17" t="s">
        <v>499</v>
      </c>
      <c r="I181" s="17" t="s">
        <v>27</v>
      </c>
      <c r="J181" s="17" t="s">
        <v>27</v>
      </c>
      <c r="K181" s="17" t="s">
        <v>3064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15">
        <v>46053</v>
      </c>
      <c r="B182" s="2"/>
      <c r="C182" s="2" t="s">
        <v>2271</v>
      </c>
      <c r="D182" s="45">
        <v>45847</v>
      </c>
      <c r="E182" s="2" t="s">
        <v>3316</v>
      </c>
      <c r="F182" s="2" t="s">
        <v>3317</v>
      </c>
      <c r="G182" s="22">
        <v>2.06</v>
      </c>
      <c r="H182" s="17" t="s">
        <v>499</v>
      </c>
      <c r="I182" s="18" t="s">
        <v>500</v>
      </c>
      <c r="J182" s="17" t="s">
        <v>27</v>
      </c>
      <c r="K182" s="27" t="s">
        <v>3090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15">
        <v>46053</v>
      </c>
      <c r="B183" s="2"/>
      <c r="C183" s="2" t="s">
        <v>2271</v>
      </c>
      <c r="D183" s="45">
        <v>46025</v>
      </c>
      <c r="E183" s="2" t="s">
        <v>3318</v>
      </c>
      <c r="F183" s="2" t="s">
        <v>3317</v>
      </c>
      <c r="G183" s="22">
        <v>0.94</v>
      </c>
      <c r="H183" s="17" t="s">
        <v>499</v>
      </c>
      <c r="I183" s="17" t="s">
        <v>27</v>
      </c>
      <c r="J183" s="17" t="s">
        <v>27</v>
      </c>
      <c r="K183" s="17" t="s">
        <v>3064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15">
        <v>46053</v>
      </c>
      <c r="B184" s="2"/>
      <c r="C184" s="2" t="s">
        <v>1875</v>
      </c>
      <c r="D184" s="45">
        <v>46037</v>
      </c>
      <c r="E184" s="2" t="s">
        <v>3319</v>
      </c>
      <c r="F184" s="2" t="s">
        <v>3320</v>
      </c>
      <c r="G184" s="22">
        <v>1</v>
      </c>
      <c r="H184" s="17" t="s">
        <v>499</v>
      </c>
      <c r="I184" s="17" t="s">
        <v>27</v>
      </c>
      <c r="J184" s="17" t="s">
        <v>27</v>
      </c>
      <c r="K184" s="17" t="s">
        <v>3064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15">
        <v>46053</v>
      </c>
      <c r="B185" s="2"/>
      <c r="C185" s="2" t="s">
        <v>3321</v>
      </c>
      <c r="D185" s="45">
        <v>45997</v>
      </c>
      <c r="E185" s="2" t="s">
        <v>3322</v>
      </c>
      <c r="F185" s="2" t="s">
        <v>3323</v>
      </c>
      <c r="G185" s="22">
        <v>4</v>
      </c>
      <c r="H185" s="17" t="s">
        <v>508</v>
      </c>
      <c r="I185" s="17" t="s">
        <v>27</v>
      </c>
      <c r="J185" s="17" t="s">
        <v>27</v>
      </c>
      <c r="K185" s="17" t="s">
        <v>3064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15">
        <v>46053</v>
      </c>
      <c r="B186" s="2"/>
      <c r="C186" s="2" t="s">
        <v>3321</v>
      </c>
      <c r="D186" s="45">
        <v>45881</v>
      </c>
      <c r="E186" s="2" t="s">
        <v>3324</v>
      </c>
      <c r="F186" s="2" t="s">
        <v>3323</v>
      </c>
      <c r="G186" s="22">
        <v>1.47</v>
      </c>
      <c r="H186" s="17" t="s">
        <v>508</v>
      </c>
      <c r="I186" s="18" t="s">
        <v>500</v>
      </c>
      <c r="J186" s="17" t="s">
        <v>27</v>
      </c>
      <c r="K186" s="27" t="s">
        <v>3090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15">
        <v>46053</v>
      </c>
      <c r="B187" s="2"/>
      <c r="C187" s="2" t="s">
        <v>3321</v>
      </c>
      <c r="D187" s="45">
        <v>45873</v>
      </c>
      <c r="E187" s="2" t="s">
        <v>3325</v>
      </c>
      <c r="F187" s="2" t="s">
        <v>3323</v>
      </c>
      <c r="G187" s="22">
        <v>0.73</v>
      </c>
      <c r="H187" s="17" t="s">
        <v>508</v>
      </c>
      <c r="I187" s="18" t="s">
        <v>500</v>
      </c>
      <c r="J187" s="17" t="s">
        <v>27</v>
      </c>
      <c r="K187" s="27" t="s">
        <v>3090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15">
        <v>46053</v>
      </c>
      <c r="B188" s="2"/>
      <c r="C188" s="2" t="s">
        <v>1939</v>
      </c>
      <c r="D188" s="45">
        <v>45914</v>
      </c>
      <c r="E188" s="2" t="s">
        <v>3326</v>
      </c>
      <c r="F188" s="2" t="s">
        <v>3327</v>
      </c>
      <c r="G188" s="22">
        <v>0.28</v>
      </c>
      <c r="H188" s="17" t="s">
        <v>508</v>
      </c>
      <c r="I188" s="17" t="s">
        <v>27</v>
      </c>
      <c r="J188" s="17" t="s">
        <v>27</v>
      </c>
      <c r="K188" s="17" t="s">
        <v>3064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15">
        <v>46053</v>
      </c>
      <c r="B189" s="2"/>
      <c r="C189" s="2" t="s">
        <v>1514</v>
      </c>
      <c r="D189" s="45">
        <v>45943</v>
      </c>
      <c r="E189" s="2" t="s">
        <v>3328</v>
      </c>
      <c r="F189" s="2" t="s">
        <v>3329</v>
      </c>
      <c r="G189" s="22">
        <v>17.73</v>
      </c>
      <c r="H189" s="17" t="s">
        <v>508</v>
      </c>
      <c r="I189" s="17" t="s">
        <v>27</v>
      </c>
      <c r="J189" s="17" t="s">
        <v>27</v>
      </c>
      <c r="K189" s="17" t="s">
        <v>3064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15">
        <v>46053</v>
      </c>
      <c r="B190" s="2"/>
      <c r="C190" s="2" t="s">
        <v>1316</v>
      </c>
      <c r="D190" s="45">
        <v>45968</v>
      </c>
      <c r="E190" s="2" t="s">
        <v>3330</v>
      </c>
      <c r="F190" s="2" t="s">
        <v>3331</v>
      </c>
      <c r="G190" s="22">
        <v>18</v>
      </c>
      <c r="H190" s="17" t="s">
        <v>508</v>
      </c>
      <c r="I190" s="18" t="s">
        <v>500</v>
      </c>
      <c r="J190" s="17" t="s">
        <v>27</v>
      </c>
      <c r="K190" s="27" t="s">
        <v>3090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15">
        <v>46053</v>
      </c>
      <c r="B191" s="2"/>
      <c r="C191" s="2" t="s">
        <v>3332</v>
      </c>
      <c r="D191" s="45">
        <v>46047</v>
      </c>
      <c r="E191" s="2" t="s">
        <v>3333</v>
      </c>
      <c r="F191" s="2" t="s">
        <v>3334</v>
      </c>
      <c r="G191" s="22">
        <v>99</v>
      </c>
      <c r="H191" s="17" t="s">
        <v>508</v>
      </c>
      <c r="I191" s="17" t="s">
        <v>27</v>
      </c>
      <c r="J191" s="17" t="s">
        <v>27</v>
      </c>
      <c r="K191" s="17" t="s">
        <v>3064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15">
        <v>46053</v>
      </c>
      <c r="B192" s="2"/>
      <c r="C192" s="2" t="s">
        <v>3335</v>
      </c>
      <c r="D192" s="45">
        <v>45933</v>
      </c>
      <c r="E192" s="2" t="s">
        <v>3336</v>
      </c>
      <c r="F192" s="2" t="s">
        <v>3337</v>
      </c>
      <c r="G192" s="22">
        <v>10.53</v>
      </c>
      <c r="H192" s="17" t="s">
        <v>508</v>
      </c>
      <c r="I192" s="17" t="s">
        <v>27</v>
      </c>
      <c r="J192" s="17" t="s">
        <v>27</v>
      </c>
      <c r="K192" s="17" t="s">
        <v>3064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15">
        <v>46053</v>
      </c>
      <c r="B193" s="2"/>
      <c r="C193" s="2" t="s">
        <v>3335</v>
      </c>
      <c r="D193" s="45">
        <v>45979</v>
      </c>
      <c r="E193" s="2" t="s">
        <v>3338</v>
      </c>
      <c r="F193" s="2" t="s">
        <v>3337</v>
      </c>
      <c r="G193" s="22">
        <v>0.84</v>
      </c>
      <c r="H193" s="17" t="s">
        <v>508</v>
      </c>
      <c r="I193" s="17" t="s">
        <v>27</v>
      </c>
      <c r="J193" s="17" t="s">
        <v>27</v>
      </c>
      <c r="K193" s="17" t="s">
        <v>3064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15">
        <v>46053</v>
      </c>
      <c r="B194" s="2"/>
      <c r="C194" s="2" t="s">
        <v>3335</v>
      </c>
      <c r="D194" s="45">
        <v>45945</v>
      </c>
      <c r="E194" s="2" t="s">
        <v>3339</v>
      </c>
      <c r="F194" s="2" t="s">
        <v>3337</v>
      </c>
      <c r="G194" s="22">
        <v>1</v>
      </c>
      <c r="H194" s="17" t="s">
        <v>508</v>
      </c>
      <c r="I194" s="18" t="s">
        <v>500</v>
      </c>
      <c r="J194" s="17" t="s">
        <v>27</v>
      </c>
      <c r="K194" s="27" t="s">
        <v>3090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15">
        <v>46053</v>
      </c>
      <c r="B195" s="2"/>
      <c r="C195" s="2" t="s">
        <v>3340</v>
      </c>
      <c r="D195" s="45">
        <v>46025</v>
      </c>
      <c r="E195" s="2" t="s">
        <v>3341</v>
      </c>
      <c r="F195" s="2" t="s">
        <v>3342</v>
      </c>
      <c r="G195" s="22">
        <v>10</v>
      </c>
      <c r="H195" s="17" t="s">
        <v>508</v>
      </c>
      <c r="I195" s="17" t="s">
        <v>27</v>
      </c>
      <c r="J195" s="17" t="s">
        <v>27</v>
      </c>
      <c r="K195" s="17" t="s">
        <v>3064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15">
        <v>46053</v>
      </c>
      <c r="B196" s="2"/>
      <c r="C196" s="2" t="s">
        <v>878</v>
      </c>
      <c r="D196" s="45">
        <v>45944</v>
      </c>
      <c r="E196" s="2" t="s">
        <v>881</v>
      </c>
      <c r="F196" s="2" t="s">
        <v>3343</v>
      </c>
      <c r="G196" s="22">
        <v>2.21</v>
      </c>
      <c r="H196" s="17" t="s">
        <v>508</v>
      </c>
      <c r="I196" s="17" t="s">
        <v>27</v>
      </c>
      <c r="J196" s="17" t="s">
        <v>27</v>
      </c>
      <c r="K196" s="17" t="s">
        <v>3064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15">
        <v>46053</v>
      </c>
      <c r="B197" s="2"/>
      <c r="C197" s="2" t="s">
        <v>3344</v>
      </c>
      <c r="D197" s="45">
        <v>46045</v>
      </c>
      <c r="E197" s="2" t="s">
        <v>3345</v>
      </c>
      <c r="F197" s="2" t="s">
        <v>3346</v>
      </c>
      <c r="G197" s="22">
        <v>1.51</v>
      </c>
      <c r="H197" s="17" t="s">
        <v>508</v>
      </c>
      <c r="I197" s="17" t="s">
        <v>27</v>
      </c>
      <c r="J197" s="17" t="s">
        <v>27</v>
      </c>
      <c r="K197" s="17" t="s">
        <v>3064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15">
        <v>46053</v>
      </c>
      <c r="B198" s="2"/>
      <c r="C198" s="2" t="s">
        <v>2678</v>
      </c>
      <c r="D198" s="45">
        <v>46045</v>
      </c>
      <c r="E198" s="2" t="s">
        <v>3347</v>
      </c>
      <c r="F198" s="2" t="s">
        <v>3348</v>
      </c>
      <c r="G198" s="22">
        <v>27</v>
      </c>
      <c r="H198" s="17" t="s">
        <v>508</v>
      </c>
      <c r="I198" s="17" t="s">
        <v>27</v>
      </c>
      <c r="J198" s="17" t="s">
        <v>27</v>
      </c>
      <c r="K198" s="17" t="s">
        <v>3064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15">
        <v>46053</v>
      </c>
      <c r="B199" s="2"/>
      <c r="C199" s="2" t="s">
        <v>3349</v>
      </c>
      <c r="D199" s="45">
        <v>46027</v>
      </c>
      <c r="E199" s="2" t="s">
        <v>3350</v>
      </c>
      <c r="F199" s="2" t="s">
        <v>3351</v>
      </c>
      <c r="G199" s="22">
        <v>0.05</v>
      </c>
      <c r="H199" s="17" t="s">
        <v>508</v>
      </c>
      <c r="I199" s="17" t="s">
        <v>27</v>
      </c>
      <c r="J199" s="17" t="s">
        <v>27</v>
      </c>
      <c r="K199" s="17" t="s">
        <v>3064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15">
        <v>46053</v>
      </c>
      <c r="B200" s="2"/>
      <c r="C200" s="2" t="s">
        <v>3352</v>
      </c>
      <c r="D200" s="45">
        <v>46045</v>
      </c>
      <c r="E200" s="2" t="s">
        <v>3353</v>
      </c>
      <c r="F200" s="2" t="s">
        <v>3354</v>
      </c>
      <c r="G200" s="22">
        <v>26.53</v>
      </c>
      <c r="H200" s="17" t="s">
        <v>508</v>
      </c>
      <c r="I200" s="17" t="s">
        <v>27</v>
      </c>
      <c r="J200" s="17" t="s">
        <v>27</v>
      </c>
      <c r="K200" s="17" t="s">
        <v>3064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15">
        <v>46053</v>
      </c>
      <c r="B201" s="2"/>
      <c r="C201" s="2" t="s">
        <v>3355</v>
      </c>
      <c r="D201" s="45">
        <v>46042</v>
      </c>
      <c r="E201" s="2" t="s">
        <v>3356</v>
      </c>
      <c r="F201" s="2" t="s">
        <v>3357</v>
      </c>
      <c r="G201" s="22">
        <v>9</v>
      </c>
      <c r="H201" s="17" t="s">
        <v>499</v>
      </c>
      <c r="I201" s="17" t="s">
        <v>27</v>
      </c>
      <c r="J201" s="17" t="s">
        <v>27</v>
      </c>
      <c r="K201" s="17" t="s">
        <v>3064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15">
        <v>46053</v>
      </c>
      <c r="B202" s="2"/>
      <c r="C202" s="2" t="s">
        <v>537</v>
      </c>
      <c r="D202" s="45">
        <v>45971</v>
      </c>
      <c r="E202" s="2" t="s">
        <v>771</v>
      </c>
      <c r="F202" s="2" t="s">
        <v>3358</v>
      </c>
      <c r="G202" s="22">
        <v>0.14</v>
      </c>
      <c r="H202" s="17" t="s">
        <v>508</v>
      </c>
      <c r="I202" s="17" t="s">
        <v>27</v>
      </c>
      <c r="J202" s="17" t="s">
        <v>27</v>
      </c>
      <c r="K202" s="17" t="s">
        <v>3064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15">
        <v>46053</v>
      </c>
      <c r="B203" s="2"/>
      <c r="C203" s="2" t="s">
        <v>537</v>
      </c>
      <c r="D203" s="45">
        <v>46027</v>
      </c>
      <c r="E203" s="2" t="s">
        <v>3359</v>
      </c>
      <c r="F203" s="2" t="s">
        <v>3358</v>
      </c>
      <c r="G203" s="22">
        <v>0.66</v>
      </c>
      <c r="H203" s="17" t="s">
        <v>508</v>
      </c>
      <c r="I203" s="17" t="s">
        <v>27</v>
      </c>
      <c r="J203" s="17" t="s">
        <v>27</v>
      </c>
      <c r="K203" s="17" t="s">
        <v>3064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15">
        <v>46053</v>
      </c>
      <c r="B204" s="2"/>
      <c r="C204" s="2" t="s">
        <v>3360</v>
      </c>
      <c r="D204" s="45">
        <v>46026</v>
      </c>
      <c r="E204" s="2" t="s">
        <v>3361</v>
      </c>
      <c r="F204" s="2" t="s">
        <v>3362</v>
      </c>
      <c r="G204" s="22">
        <v>3.91</v>
      </c>
      <c r="H204" s="17" t="s">
        <v>499</v>
      </c>
      <c r="I204" s="17" t="s">
        <v>27</v>
      </c>
      <c r="J204" s="17" t="s">
        <v>27</v>
      </c>
      <c r="K204" s="17" t="s">
        <v>3064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15">
        <v>46053</v>
      </c>
      <c r="B205" s="2"/>
      <c r="C205" s="2" t="s">
        <v>3363</v>
      </c>
      <c r="D205" s="45">
        <v>45796</v>
      </c>
      <c r="E205" s="2" t="s">
        <v>3364</v>
      </c>
      <c r="F205" s="2" t="s">
        <v>3365</v>
      </c>
      <c r="G205" s="22">
        <v>0.2</v>
      </c>
      <c r="H205" s="17" t="s">
        <v>508</v>
      </c>
      <c r="I205" s="18" t="s">
        <v>500</v>
      </c>
      <c r="J205" s="17" t="s">
        <v>27</v>
      </c>
      <c r="K205" s="27" t="s">
        <v>3090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15">
        <v>46053</v>
      </c>
      <c r="B206" s="2"/>
      <c r="C206" s="2" t="s">
        <v>1081</v>
      </c>
      <c r="D206" s="45">
        <v>45680</v>
      </c>
      <c r="E206" s="2" t="s">
        <v>3366</v>
      </c>
      <c r="F206" s="2" t="s">
        <v>3367</v>
      </c>
      <c r="G206" s="22">
        <v>24.17</v>
      </c>
      <c r="H206" s="17" t="s">
        <v>508</v>
      </c>
      <c r="I206" s="17" t="s">
        <v>27</v>
      </c>
      <c r="J206" s="17" t="s">
        <v>27</v>
      </c>
      <c r="K206" s="17" t="s">
        <v>3064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15">
        <v>46053</v>
      </c>
      <c r="B207" s="2"/>
      <c r="C207" s="2" t="s">
        <v>2384</v>
      </c>
      <c r="D207" s="45">
        <v>45962</v>
      </c>
      <c r="E207" s="2" t="s">
        <v>3368</v>
      </c>
      <c r="F207" s="2" t="s">
        <v>3369</v>
      </c>
      <c r="G207" s="22">
        <v>0.91</v>
      </c>
      <c r="H207" s="17" t="s">
        <v>508</v>
      </c>
      <c r="I207" s="18" t="s">
        <v>500</v>
      </c>
      <c r="J207" s="17" t="s">
        <v>27</v>
      </c>
      <c r="K207" s="27" t="s">
        <v>3090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15">
        <v>46053</v>
      </c>
      <c r="B208" s="2"/>
      <c r="C208" s="2" t="s">
        <v>2384</v>
      </c>
      <c r="D208" s="45">
        <v>46027</v>
      </c>
      <c r="E208" s="2" t="s">
        <v>3370</v>
      </c>
      <c r="F208" s="2" t="s">
        <v>3369</v>
      </c>
      <c r="G208" s="22">
        <v>9.53</v>
      </c>
      <c r="H208" s="17" t="s">
        <v>508</v>
      </c>
      <c r="I208" s="17" t="s">
        <v>27</v>
      </c>
      <c r="J208" s="17" t="s">
        <v>27</v>
      </c>
      <c r="K208" s="17" t="s">
        <v>3064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15">
        <v>46053</v>
      </c>
      <c r="B209" s="2"/>
      <c r="C209" s="2" t="s">
        <v>2504</v>
      </c>
      <c r="D209" s="45">
        <v>46024</v>
      </c>
      <c r="E209" s="2" t="s">
        <v>3371</v>
      </c>
      <c r="F209" s="2" t="s">
        <v>3372</v>
      </c>
      <c r="G209" s="22">
        <v>9.99</v>
      </c>
      <c r="H209" s="17" t="s">
        <v>499</v>
      </c>
      <c r="I209" s="17" t="s">
        <v>27</v>
      </c>
      <c r="J209" s="17" t="s">
        <v>27</v>
      </c>
      <c r="K209" s="17" t="s">
        <v>3064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15">
        <v>46053</v>
      </c>
      <c r="B210" s="2"/>
      <c r="C210" s="2" t="s">
        <v>3373</v>
      </c>
      <c r="D210" s="45">
        <v>46050</v>
      </c>
      <c r="E210" s="2" t="s">
        <v>3374</v>
      </c>
      <c r="F210" s="2" t="s">
        <v>3375</v>
      </c>
      <c r="G210" s="22">
        <v>10</v>
      </c>
      <c r="H210" s="17" t="s">
        <v>508</v>
      </c>
      <c r="I210" s="17" t="s">
        <v>27</v>
      </c>
      <c r="J210" s="17" t="s">
        <v>27</v>
      </c>
      <c r="K210" s="17" t="s">
        <v>3064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15">
        <v>46053</v>
      </c>
      <c r="B211" s="2"/>
      <c r="C211" s="2" t="s">
        <v>907</v>
      </c>
      <c r="D211" s="45">
        <v>45873</v>
      </c>
      <c r="E211" s="2" t="s">
        <v>908</v>
      </c>
      <c r="F211" s="2" t="s">
        <v>3376</v>
      </c>
      <c r="G211" s="22">
        <v>0.66</v>
      </c>
      <c r="H211" s="17" t="s">
        <v>508</v>
      </c>
      <c r="I211" s="18" t="s">
        <v>500</v>
      </c>
      <c r="J211" s="17" t="s">
        <v>27</v>
      </c>
      <c r="K211" s="27" t="s">
        <v>3090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15">
        <v>46053</v>
      </c>
      <c r="B212" s="2"/>
      <c r="C212" s="2" t="s">
        <v>907</v>
      </c>
      <c r="D212" s="45">
        <v>45954</v>
      </c>
      <c r="E212" s="2" t="s">
        <v>3377</v>
      </c>
      <c r="F212" s="2" t="s">
        <v>3376</v>
      </c>
      <c r="G212" s="22">
        <v>2.12</v>
      </c>
      <c r="H212" s="17" t="s">
        <v>508</v>
      </c>
      <c r="I212" s="17" t="s">
        <v>27</v>
      </c>
      <c r="J212" s="17" t="s">
        <v>27</v>
      </c>
      <c r="K212" s="17" t="s">
        <v>3064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15">
        <v>46053</v>
      </c>
      <c r="B213" s="2"/>
      <c r="C213" s="2" t="s">
        <v>1425</v>
      </c>
      <c r="D213" s="45">
        <v>46024</v>
      </c>
      <c r="E213" s="2" t="s">
        <v>3378</v>
      </c>
      <c r="F213" s="2" t="s">
        <v>3379</v>
      </c>
      <c r="G213" s="22">
        <v>8.34</v>
      </c>
      <c r="H213" s="17" t="s">
        <v>499</v>
      </c>
      <c r="I213" s="17" t="s">
        <v>27</v>
      </c>
      <c r="J213" s="17" t="s">
        <v>27</v>
      </c>
      <c r="K213" s="17" t="s">
        <v>3064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15">
        <v>46053</v>
      </c>
      <c r="B214" s="2"/>
      <c r="C214" s="2" t="s">
        <v>3380</v>
      </c>
      <c r="D214" s="45">
        <v>45894</v>
      </c>
      <c r="E214" s="2" t="s">
        <v>3381</v>
      </c>
      <c r="F214" s="2" t="s">
        <v>3382</v>
      </c>
      <c r="G214" s="22">
        <v>10</v>
      </c>
      <c r="H214" s="17" t="s">
        <v>499</v>
      </c>
      <c r="I214" s="17" t="s">
        <v>27</v>
      </c>
      <c r="J214" s="17" t="s">
        <v>27</v>
      </c>
      <c r="K214" s="17" t="s">
        <v>3064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15">
        <v>46053</v>
      </c>
      <c r="B215" s="2"/>
      <c r="C215" s="2" t="s">
        <v>2612</v>
      </c>
      <c r="D215" s="45">
        <v>45995</v>
      </c>
      <c r="E215" s="2" t="s">
        <v>3383</v>
      </c>
      <c r="F215" s="2" t="s">
        <v>3384</v>
      </c>
      <c r="G215" s="22">
        <v>14.89</v>
      </c>
      <c r="H215" s="17" t="s">
        <v>508</v>
      </c>
      <c r="I215" s="17" t="s">
        <v>27</v>
      </c>
      <c r="J215" s="17" t="s">
        <v>27</v>
      </c>
      <c r="K215" s="17" t="s">
        <v>3064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15">
        <v>46053</v>
      </c>
      <c r="B216" s="2"/>
      <c r="C216" s="2" t="s">
        <v>3385</v>
      </c>
      <c r="D216" s="45">
        <v>45985</v>
      </c>
      <c r="E216" s="2" t="s">
        <v>3386</v>
      </c>
      <c r="F216" s="2" t="s">
        <v>3387</v>
      </c>
      <c r="G216" s="22">
        <v>1</v>
      </c>
      <c r="H216" s="17" t="s">
        <v>508</v>
      </c>
      <c r="I216" s="17" t="s">
        <v>27</v>
      </c>
      <c r="J216" s="17" t="s">
        <v>27</v>
      </c>
      <c r="K216" s="17" t="s">
        <v>3064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15">
        <v>46053</v>
      </c>
      <c r="B217" s="2"/>
      <c r="C217" s="2" t="s">
        <v>940</v>
      </c>
      <c r="D217" s="45">
        <v>46031</v>
      </c>
      <c r="E217" s="2" t="s">
        <v>3388</v>
      </c>
      <c r="F217" s="2" t="s">
        <v>3389</v>
      </c>
      <c r="G217" s="22">
        <v>46.85</v>
      </c>
      <c r="H217" s="17" t="s">
        <v>2777</v>
      </c>
      <c r="I217" s="17" t="s">
        <v>27</v>
      </c>
      <c r="J217" s="17" t="s">
        <v>27</v>
      </c>
      <c r="K217" s="17" t="s">
        <v>3071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15">
        <v>46053</v>
      </c>
      <c r="B218" s="2"/>
      <c r="C218" s="2" t="s">
        <v>3390</v>
      </c>
      <c r="D218" s="45">
        <v>46017</v>
      </c>
      <c r="E218" s="2" t="s">
        <v>3391</v>
      </c>
      <c r="F218" s="2" t="s">
        <v>3392</v>
      </c>
      <c r="G218" s="22">
        <v>14.55</v>
      </c>
      <c r="H218" s="17" t="s">
        <v>508</v>
      </c>
      <c r="I218" s="17" t="s">
        <v>27</v>
      </c>
      <c r="J218" s="17" t="s">
        <v>27</v>
      </c>
      <c r="K218" s="17" t="s">
        <v>3071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15">
        <v>46053</v>
      </c>
      <c r="B219" s="2"/>
      <c r="C219" s="2" t="s">
        <v>3393</v>
      </c>
      <c r="D219" s="45">
        <v>45908</v>
      </c>
      <c r="E219" s="2" t="s">
        <v>3394</v>
      </c>
      <c r="F219" s="2" t="s">
        <v>3395</v>
      </c>
      <c r="G219" s="22">
        <v>35</v>
      </c>
      <c r="H219" s="17" t="s">
        <v>508</v>
      </c>
      <c r="I219" s="17" t="s">
        <v>27</v>
      </c>
      <c r="J219" s="17" t="s">
        <v>27</v>
      </c>
      <c r="K219" s="17" t="s">
        <v>3071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15">
        <v>46053</v>
      </c>
      <c r="B220" s="2"/>
      <c r="C220" s="2" t="s">
        <v>3396</v>
      </c>
      <c r="D220" s="45">
        <v>46006</v>
      </c>
      <c r="E220" s="2" t="s">
        <v>3397</v>
      </c>
      <c r="F220" s="2" t="s">
        <v>3398</v>
      </c>
      <c r="G220" s="22">
        <v>10</v>
      </c>
      <c r="H220" s="17" t="s">
        <v>508</v>
      </c>
      <c r="I220" s="17" t="s">
        <v>27</v>
      </c>
      <c r="J220" s="17" t="s">
        <v>27</v>
      </c>
      <c r="K220" s="17" t="s">
        <v>3071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15">
        <v>46053</v>
      </c>
      <c r="B221" s="2"/>
      <c r="C221" s="2" t="s">
        <v>3399</v>
      </c>
      <c r="D221" s="45">
        <v>46033</v>
      </c>
      <c r="E221" s="2" t="s">
        <v>3400</v>
      </c>
      <c r="F221" s="2" t="s">
        <v>3401</v>
      </c>
      <c r="G221" s="22">
        <v>10</v>
      </c>
      <c r="H221" s="17" t="s">
        <v>2777</v>
      </c>
      <c r="I221" s="17" t="s">
        <v>27</v>
      </c>
      <c r="J221" s="17" t="s">
        <v>27</v>
      </c>
      <c r="K221" s="17" t="s">
        <v>3071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15">
        <v>46053</v>
      </c>
      <c r="B222" s="2"/>
      <c r="C222" s="2" t="s">
        <v>519</v>
      </c>
      <c r="D222" s="45">
        <v>46030</v>
      </c>
      <c r="E222" s="2" t="s">
        <v>3402</v>
      </c>
      <c r="F222" s="2" t="s">
        <v>3403</v>
      </c>
      <c r="G222" s="22">
        <v>275.44</v>
      </c>
      <c r="H222" s="17" t="s">
        <v>2777</v>
      </c>
      <c r="I222" s="17" t="s">
        <v>27</v>
      </c>
      <c r="J222" s="17" t="s">
        <v>27</v>
      </c>
      <c r="K222" s="17" t="s">
        <v>3071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15">
        <v>46053</v>
      </c>
      <c r="B223" s="2"/>
      <c r="C223" s="2" t="s">
        <v>838</v>
      </c>
      <c r="D223" s="45">
        <v>45998</v>
      </c>
      <c r="E223" s="2" t="s">
        <v>2160</v>
      </c>
      <c r="F223" s="2" t="s">
        <v>3404</v>
      </c>
      <c r="G223" s="22">
        <v>3.13</v>
      </c>
      <c r="H223" s="17" t="s">
        <v>508</v>
      </c>
      <c r="I223" s="17" t="s">
        <v>27</v>
      </c>
      <c r="J223" s="17" t="s">
        <v>27</v>
      </c>
      <c r="K223" s="17" t="s">
        <v>3071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15">
        <v>46053</v>
      </c>
      <c r="B224" s="2"/>
      <c r="C224" s="2" t="s">
        <v>838</v>
      </c>
      <c r="D224" s="45">
        <v>46023</v>
      </c>
      <c r="E224" s="2" t="s">
        <v>3405</v>
      </c>
      <c r="F224" s="2" t="s">
        <v>3404</v>
      </c>
      <c r="G224" s="22">
        <v>24.87</v>
      </c>
      <c r="H224" s="17" t="s">
        <v>508</v>
      </c>
      <c r="I224" s="17" t="s">
        <v>27</v>
      </c>
      <c r="J224" s="17" t="s">
        <v>27</v>
      </c>
      <c r="K224" s="17" t="s">
        <v>3071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15">
        <v>46053</v>
      </c>
      <c r="B225" s="2"/>
      <c r="C225" s="2" t="s">
        <v>3406</v>
      </c>
      <c r="D225" s="45">
        <v>46031</v>
      </c>
      <c r="E225" s="2" t="s">
        <v>3407</v>
      </c>
      <c r="F225" s="2" t="s">
        <v>3408</v>
      </c>
      <c r="G225" s="22">
        <v>126</v>
      </c>
      <c r="H225" s="17" t="s">
        <v>2777</v>
      </c>
      <c r="I225" s="17" t="s">
        <v>27</v>
      </c>
      <c r="J225" s="17" t="s">
        <v>27</v>
      </c>
      <c r="K225" s="17" t="s">
        <v>3071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15">
        <v>46053</v>
      </c>
      <c r="B226" s="2"/>
      <c r="C226" s="2" t="s">
        <v>3406</v>
      </c>
      <c r="D226" s="45">
        <v>46293</v>
      </c>
      <c r="E226" s="2" t="s">
        <v>3409</v>
      </c>
      <c r="F226" s="2" t="s">
        <v>3408</v>
      </c>
      <c r="G226" s="22">
        <v>6.01</v>
      </c>
      <c r="H226" s="17" t="s">
        <v>2777</v>
      </c>
      <c r="I226" s="17" t="s">
        <v>27</v>
      </c>
      <c r="J226" s="17" t="s">
        <v>27</v>
      </c>
      <c r="K226" s="17" t="s">
        <v>3071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15">
        <v>46053</v>
      </c>
      <c r="B227" s="2"/>
      <c r="C227" s="2" t="s">
        <v>3410</v>
      </c>
      <c r="D227" s="45">
        <v>45996</v>
      </c>
      <c r="E227" s="2" t="s">
        <v>3411</v>
      </c>
      <c r="F227" s="2" t="s">
        <v>3412</v>
      </c>
      <c r="G227" s="4">
        <v>164.39</v>
      </c>
      <c r="H227" s="17" t="s">
        <v>508</v>
      </c>
      <c r="I227" s="18" t="s">
        <v>27</v>
      </c>
      <c r="J227" s="17" t="s">
        <v>27</v>
      </c>
      <c r="K227" s="17" t="s">
        <v>3071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15">
        <v>46053</v>
      </c>
      <c r="B228" s="2"/>
      <c r="C228" s="2" t="s">
        <v>3413</v>
      </c>
      <c r="D228" s="45">
        <v>46021</v>
      </c>
      <c r="E228" s="2" t="s">
        <v>3414</v>
      </c>
      <c r="F228" s="2" t="s">
        <v>3415</v>
      </c>
      <c r="G228" s="22">
        <v>58.77</v>
      </c>
      <c r="H228" s="17" t="s">
        <v>508</v>
      </c>
      <c r="I228" s="18" t="s">
        <v>27</v>
      </c>
      <c r="J228" s="17" t="s">
        <v>27</v>
      </c>
      <c r="K228" s="17" t="s">
        <v>3071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15">
        <v>46053</v>
      </c>
      <c r="B229" s="2"/>
      <c r="C229" s="2" t="s">
        <v>722</v>
      </c>
      <c r="D229" s="45">
        <v>45912</v>
      </c>
      <c r="E229" s="2" t="s">
        <v>2008</v>
      </c>
      <c r="F229" s="2" t="s">
        <v>3416</v>
      </c>
      <c r="G229" s="22">
        <v>0.07</v>
      </c>
      <c r="H229" s="17" t="s">
        <v>508</v>
      </c>
      <c r="I229" s="18" t="s">
        <v>27</v>
      </c>
      <c r="J229" s="17" t="s">
        <v>27</v>
      </c>
      <c r="K229" s="17" t="s">
        <v>3071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15">
        <v>46053</v>
      </c>
      <c r="B230" s="2"/>
      <c r="C230" s="2" t="s">
        <v>3417</v>
      </c>
      <c r="D230" s="45">
        <v>46024</v>
      </c>
      <c r="E230" s="2" t="s">
        <v>3418</v>
      </c>
      <c r="F230" s="2" t="s">
        <v>3419</v>
      </c>
      <c r="G230" s="22">
        <v>19.11</v>
      </c>
      <c r="H230" s="17" t="s">
        <v>508</v>
      </c>
      <c r="I230" s="18" t="s">
        <v>27</v>
      </c>
      <c r="J230" s="17" t="s">
        <v>27</v>
      </c>
      <c r="K230" s="17" t="s">
        <v>3071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15">
        <v>46053</v>
      </c>
      <c r="B231" s="2"/>
      <c r="C231" s="2" t="s">
        <v>3420</v>
      </c>
      <c r="D231" s="45">
        <v>45935</v>
      </c>
      <c r="E231" s="2" t="s">
        <v>3421</v>
      </c>
      <c r="F231" s="2" t="s">
        <v>3422</v>
      </c>
      <c r="G231" s="22">
        <v>2</v>
      </c>
      <c r="H231" s="17" t="s">
        <v>508</v>
      </c>
      <c r="I231" s="18" t="s">
        <v>27</v>
      </c>
      <c r="J231" s="17" t="s">
        <v>27</v>
      </c>
      <c r="K231" s="17" t="s">
        <v>3071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15">
        <v>46053</v>
      </c>
      <c r="B232" s="2"/>
      <c r="C232" s="2" t="s">
        <v>3423</v>
      </c>
      <c r="D232" s="45">
        <v>46008</v>
      </c>
      <c r="E232" s="2" t="s">
        <v>3424</v>
      </c>
      <c r="F232" s="2" t="s">
        <v>3425</v>
      </c>
      <c r="G232" s="22">
        <v>10</v>
      </c>
      <c r="H232" s="17" t="s">
        <v>508</v>
      </c>
      <c r="I232" s="18" t="s">
        <v>27</v>
      </c>
      <c r="J232" s="17" t="s">
        <v>27</v>
      </c>
      <c r="K232" s="17" t="s">
        <v>3071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15">
        <v>46053</v>
      </c>
      <c r="B233" s="2"/>
      <c r="C233" s="2" t="s">
        <v>3426</v>
      </c>
      <c r="D233" s="45">
        <v>46024</v>
      </c>
      <c r="E233" s="2" t="s">
        <v>3427</v>
      </c>
      <c r="F233" s="2" t="s">
        <v>3428</v>
      </c>
      <c r="G233" s="22">
        <v>29.95</v>
      </c>
      <c r="H233" s="17" t="s">
        <v>508</v>
      </c>
      <c r="I233" s="18" t="s">
        <v>27</v>
      </c>
      <c r="J233" s="17" t="s">
        <v>27</v>
      </c>
      <c r="K233" s="17" t="s">
        <v>3071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15">
        <v>46053</v>
      </c>
      <c r="B234" s="2"/>
      <c r="C234" s="2" t="s">
        <v>3426</v>
      </c>
      <c r="D234" s="45">
        <v>46024</v>
      </c>
      <c r="E234" s="2" t="s">
        <v>3429</v>
      </c>
      <c r="F234" s="2" t="s">
        <v>3428</v>
      </c>
      <c r="G234" s="22">
        <v>16</v>
      </c>
      <c r="H234" s="17" t="s">
        <v>508</v>
      </c>
      <c r="I234" s="18" t="s">
        <v>27</v>
      </c>
      <c r="J234" s="17" t="s">
        <v>27</v>
      </c>
      <c r="K234" s="17" t="s">
        <v>3071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15">
        <v>46053</v>
      </c>
      <c r="B235" s="2"/>
      <c r="C235" s="2" t="s">
        <v>1060</v>
      </c>
      <c r="D235" s="45">
        <v>46028</v>
      </c>
      <c r="E235" s="2" t="s">
        <v>3430</v>
      </c>
      <c r="F235" s="2" t="s">
        <v>3431</v>
      </c>
      <c r="G235" s="22">
        <v>16.21</v>
      </c>
      <c r="H235" s="17" t="s">
        <v>508</v>
      </c>
      <c r="I235" s="18" t="s">
        <v>27</v>
      </c>
      <c r="J235" s="17" t="s">
        <v>27</v>
      </c>
      <c r="K235" s="17" t="s">
        <v>3071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15">
        <v>46053</v>
      </c>
      <c r="B236" s="2"/>
      <c r="C236" s="2" t="s">
        <v>3432</v>
      </c>
      <c r="D236" s="45">
        <v>45964</v>
      </c>
      <c r="E236" s="2" t="s">
        <v>1173</v>
      </c>
      <c r="F236" s="2" t="s">
        <v>3433</v>
      </c>
      <c r="G236" s="22">
        <v>9.97</v>
      </c>
      <c r="H236" s="17" t="s">
        <v>508</v>
      </c>
      <c r="I236" s="18" t="s">
        <v>27</v>
      </c>
      <c r="J236" s="17" t="s">
        <v>27</v>
      </c>
      <c r="K236" s="17" t="s">
        <v>3071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15">
        <v>46053</v>
      </c>
      <c r="B237" s="2"/>
      <c r="C237" s="2" t="s">
        <v>3432</v>
      </c>
      <c r="D237" s="45">
        <v>45964</v>
      </c>
      <c r="E237" s="2" t="s">
        <v>1173</v>
      </c>
      <c r="F237" s="2" t="s">
        <v>3434</v>
      </c>
      <c r="G237" s="22">
        <v>83</v>
      </c>
      <c r="H237" s="17" t="s">
        <v>508</v>
      </c>
      <c r="I237" s="18" t="s">
        <v>27</v>
      </c>
      <c r="J237" s="17" t="s">
        <v>27</v>
      </c>
      <c r="K237" s="17" t="s">
        <v>3071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15">
        <v>46053</v>
      </c>
      <c r="B238" s="2"/>
      <c r="C238" s="2" t="s">
        <v>3435</v>
      </c>
      <c r="D238" s="45">
        <v>45946</v>
      </c>
      <c r="E238" s="2" t="s">
        <v>3436</v>
      </c>
      <c r="F238" s="2" t="s">
        <v>3437</v>
      </c>
      <c r="G238" s="22">
        <v>1</v>
      </c>
      <c r="H238" s="17" t="s">
        <v>508</v>
      </c>
      <c r="I238" s="18" t="s">
        <v>27</v>
      </c>
      <c r="J238" s="17" t="s">
        <v>27</v>
      </c>
      <c r="K238" s="17" t="s">
        <v>3071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15">
        <v>46053</v>
      </c>
      <c r="B239" s="2"/>
      <c r="C239" s="2" t="s">
        <v>3435</v>
      </c>
      <c r="D239" s="45">
        <v>46002</v>
      </c>
      <c r="E239" s="2" t="s">
        <v>3438</v>
      </c>
      <c r="F239" s="2" t="s">
        <v>3437</v>
      </c>
      <c r="G239" s="22">
        <v>10</v>
      </c>
      <c r="H239" s="17" t="s">
        <v>508</v>
      </c>
      <c r="I239" s="18" t="s">
        <v>27</v>
      </c>
      <c r="J239" s="17" t="s">
        <v>27</v>
      </c>
      <c r="K239" s="17" t="s">
        <v>3071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15">
        <v>46053</v>
      </c>
      <c r="B240" s="2"/>
      <c r="C240" s="2" t="s">
        <v>3439</v>
      </c>
      <c r="D240" s="45">
        <v>46010</v>
      </c>
      <c r="E240" s="2" t="s">
        <v>3440</v>
      </c>
      <c r="F240" s="2" t="s">
        <v>3441</v>
      </c>
      <c r="G240" s="22">
        <v>5.02</v>
      </c>
      <c r="H240" s="17" t="s">
        <v>508</v>
      </c>
      <c r="I240" s="18" t="s">
        <v>27</v>
      </c>
      <c r="J240" s="17" t="s">
        <v>27</v>
      </c>
      <c r="K240" s="17" t="s">
        <v>3071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15">
        <v>46053</v>
      </c>
      <c r="B241" s="2"/>
      <c r="C241" s="2" t="s">
        <v>3442</v>
      </c>
      <c r="D241" s="45">
        <v>45996</v>
      </c>
      <c r="E241" s="2" t="s">
        <v>3443</v>
      </c>
      <c r="F241" s="2" t="s">
        <v>3444</v>
      </c>
      <c r="G241" s="22">
        <v>1</v>
      </c>
      <c r="H241" s="17" t="s">
        <v>508</v>
      </c>
      <c r="I241" s="18" t="s">
        <v>27</v>
      </c>
      <c r="J241" s="17" t="s">
        <v>27</v>
      </c>
      <c r="K241" s="17" t="s">
        <v>3071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15">
        <v>46053</v>
      </c>
      <c r="B242" s="2"/>
      <c r="C242" s="2" t="s">
        <v>3445</v>
      </c>
      <c r="D242" s="45">
        <v>45754</v>
      </c>
      <c r="E242" s="2" t="s">
        <v>3446</v>
      </c>
      <c r="F242" s="2" t="s">
        <v>3447</v>
      </c>
      <c r="G242" s="22">
        <v>6</v>
      </c>
      <c r="H242" s="17" t="s">
        <v>508</v>
      </c>
      <c r="I242" s="18" t="s">
        <v>500</v>
      </c>
      <c r="J242" s="18" t="s">
        <v>27</v>
      </c>
      <c r="K242" s="27" t="s">
        <v>3080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15">
        <v>46053</v>
      </c>
      <c r="B243" s="2"/>
      <c r="C243" s="2" t="s">
        <v>3448</v>
      </c>
      <c r="D243" s="45">
        <v>46030</v>
      </c>
      <c r="E243" s="2" t="s">
        <v>3449</v>
      </c>
      <c r="F243" s="2" t="s">
        <v>3450</v>
      </c>
      <c r="G243" s="22">
        <v>27.42</v>
      </c>
      <c r="H243" s="17" t="s">
        <v>2777</v>
      </c>
      <c r="I243" s="17" t="s">
        <v>27</v>
      </c>
      <c r="J243" s="17" t="s">
        <v>27</v>
      </c>
      <c r="K243" s="17" t="s">
        <v>3071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15">
        <v>46053</v>
      </c>
      <c r="B244" s="2"/>
      <c r="C244" s="2" t="s">
        <v>3448</v>
      </c>
      <c r="D244" s="45">
        <v>46030</v>
      </c>
      <c r="E244" s="2" t="s">
        <v>3449</v>
      </c>
      <c r="F244" s="2" t="s">
        <v>3451</v>
      </c>
      <c r="G244" s="22">
        <v>3.25</v>
      </c>
      <c r="H244" s="17" t="s">
        <v>508</v>
      </c>
      <c r="I244" s="17" t="s">
        <v>27</v>
      </c>
      <c r="J244" s="17" t="s">
        <v>27</v>
      </c>
      <c r="K244" s="17" t="s">
        <v>3071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51">
        <v>46053</v>
      </c>
      <c r="B245" s="2"/>
      <c r="C245" s="52" t="s">
        <v>3448</v>
      </c>
      <c r="D245" s="53">
        <v>46039</v>
      </c>
      <c r="E245" s="52" t="s">
        <v>3451</v>
      </c>
      <c r="F245" s="52" t="s">
        <v>3451</v>
      </c>
      <c r="G245" s="54">
        <v>3.55</v>
      </c>
      <c r="H245" s="55" t="s">
        <v>508</v>
      </c>
      <c r="I245" s="55" t="s">
        <v>27</v>
      </c>
      <c r="J245" s="55" t="s">
        <v>27</v>
      </c>
      <c r="K245" s="55" t="s">
        <v>3071</v>
      </c>
      <c r="L245" s="52"/>
      <c r="M245" s="52"/>
      <c r="N245" s="52" t="s">
        <v>3452</v>
      </c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</row>
    <row r="246" spans="1:31">
      <c r="A246" s="15">
        <v>46053</v>
      </c>
      <c r="B246" s="2"/>
      <c r="C246" s="2" t="s">
        <v>1844</v>
      </c>
      <c r="D246" s="45">
        <v>45994</v>
      </c>
      <c r="E246" s="2" t="s">
        <v>1847</v>
      </c>
      <c r="F246" s="2" t="s">
        <v>3453</v>
      </c>
      <c r="G246" s="22">
        <v>0.03</v>
      </c>
      <c r="H246" s="17" t="s">
        <v>508</v>
      </c>
      <c r="I246" s="17" t="s">
        <v>27</v>
      </c>
      <c r="J246" s="17" t="s">
        <v>27</v>
      </c>
      <c r="K246" s="17" t="s">
        <v>3071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15">
        <v>46053</v>
      </c>
      <c r="B247" s="2"/>
      <c r="C247" s="2" t="s">
        <v>1844</v>
      </c>
      <c r="D247" s="45">
        <v>46014</v>
      </c>
      <c r="E247" s="2" t="s">
        <v>3454</v>
      </c>
      <c r="F247" s="2" t="s">
        <v>3453</v>
      </c>
      <c r="G247" s="22">
        <v>7.01</v>
      </c>
      <c r="H247" s="17" t="s">
        <v>508</v>
      </c>
      <c r="I247" s="17" t="s">
        <v>27</v>
      </c>
      <c r="J247" s="17" t="s">
        <v>27</v>
      </c>
      <c r="K247" s="17" t="s">
        <v>3071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15">
        <v>46053</v>
      </c>
      <c r="B248" s="2"/>
      <c r="C248" s="2" t="s">
        <v>1844</v>
      </c>
      <c r="D248" s="45">
        <v>46031</v>
      </c>
      <c r="E248" s="2" t="s">
        <v>3455</v>
      </c>
      <c r="F248" s="2" t="s">
        <v>3453</v>
      </c>
      <c r="G248" s="22">
        <v>5</v>
      </c>
      <c r="H248" s="17" t="s">
        <v>508</v>
      </c>
      <c r="I248" s="17" t="s">
        <v>27</v>
      </c>
      <c r="J248" s="17" t="s">
        <v>27</v>
      </c>
      <c r="K248" s="17" t="s">
        <v>3071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15">
        <v>46053</v>
      </c>
      <c r="B249" s="2"/>
      <c r="C249" s="2" t="s">
        <v>3456</v>
      </c>
      <c r="D249" s="45">
        <v>46013</v>
      </c>
      <c r="E249" s="2" t="s">
        <v>3457</v>
      </c>
      <c r="F249" s="2" t="s">
        <v>3458</v>
      </c>
      <c r="G249" s="22">
        <v>8</v>
      </c>
      <c r="H249" s="17" t="s">
        <v>508</v>
      </c>
      <c r="I249" s="17" t="s">
        <v>27</v>
      </c>
      <c r="J249" s="17" t="s">
        <v>27</v>
      </c>
      <c r="K249" s="17" t="s">
        <v>3071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15">
        <v>46053</v>
      </c>
      <c r="B250" s="2"/>
      <c r="C250" s="2" t="s">
        <v>3459</v>
      </c>
      <c r="D250" s="45">
        <v>46023</v>
      </c>
      <c r="E250" s="2" t="s">
        <v>3460</v>
      </c>
      <c r="F250" s="2" t="s">
        <v>3461</v>
      </c>
      <c r="G250" s="22">
        <v>100</v>
      </c>
      <c r="H250" s="17" t="s">
        <v>508</v>
      </c>
      <c r="I250" s="17" t="s">
        <v>27</v>
      </c>
      <c r="J250" s="17" t="s">
        <v>27</v>
      </c>
      <c r="K250" s="17" t="s">
        <v>3071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15">
        <v>46053</v>
      </c>
      <c r="B251" s="2"/>
      <c r="C251" s="2" t="s">
        <v>2418</v>
      </c>
      <c r="D251" s="45">
        <v>46001</v>
      </c>
      <c r="E251" s="2" t="s">
        <v>2419</v>
      </c>
      <c r="F251" s="2" t="s">
        <v>3462</v>
      </c>
      <c r="G251" s="22">
        <v>2.55</v>
      </c>
      <c r="H251" s="17" t="s">
        <v>508</v>
      </c>
      <c r="I251" s="17" t="s">
        <v>27</v>
      </c>
      <c r="J251" s="17" t="s">
        <v>27</v>
      </c>
      <c r="K251" s="17" t="s">
        <v>3071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15">
        <v>46053</v>
      </c>
      <c r="B252" s="2"/>
      <c r="C252" s="2" t="s">
        <v>3463</v>
      </c>
      <c r="D252" s="45">
        <v>46012</v>
      </c>
      <c r="E252" s="2" t="s">
        <v>3464</v>
      </c>
      <c r="F252" s="33" t="s">
        <v>3465</v>
      </c>
      <c r="G252" s="22">
        <v>10</v>
      </c>
      <c r="H252" s="17" t="s">
        <v>508</v>
      </c>
      <c r="I252" s="17" t="s">
        <v>27</v>
      </c>
      <c r="J252" s="17" t="s">
        <v>27</v>
      </c>
      <c r="K252" s="17" t="s">
        <v>3071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15">
        <v>46053</v>
      </c>
      <c r="B253" s="2"/>
      <c r="C253" s="2" t="s">
        <v>838</v>
      </c>
      <c r="D253" s="45">
        <v>46023</v>
      </c>
      <c r="E253" s="2" t="s">
        <v>3405</v>
      </c>
      <c r="F253" s="2" t="s">
        <v>3466</v>
      </c>
      <c r="G253" s="22">
        <v>18.64</v>
      </c>
      <c r="H253" s="17" t="s">
        <v>508</v>
      </c>
      <c r="I253" s="17" t="s">
        <v>27</v>
      </c>
      <c r="J253" s="17" t="s">
        <v>27</v>
      </c>
      <c r="K253" s="17" t="s">
        <v>3071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15">
        <v>46053</v>
      </c>
      <c r="B254" s="2"/>
      <c r="C254" s="2" t="s">
        <v>3467</v>
      </c>
      <c r="D254" s="45">
        <v>46006</v>
      </c>
      <c r="E254" s="2" t="s">
        <v>3468</v>
      </c>
      <c r="F254" s="2" t="s">
        <v>3469</v>
      </c>
      <c r="G254" s="22">
        <v>10</v>
      </c>
      <c r="H254" s="17" t="s">
        <v>508</v>
      </c>
      <c r="I254" s="17" t="s">
        <v>27</v>
      </c>
      <c r="J254" s="17" t="s">
        <v>27</v>
      </c>
      <c r="K254" s="17" t="s">
        <v>3071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15">
        <v>46053</v>
      </c>
      <c r="B255" s="2"/>
      <c r="C255" s="2" t="s">
        <v>3470</v>
      </c>
      <c r="D255" s="45">
        <v>46015</v>
      </c>
      <c r="E255" s="2" t="s">
        <v>699</v>
      </c>
      <c r="F255" s="2" t="s">
        <v>3471</v>
      </c>
      <c r="G255" s="22">
        <v>100</v>
      </c>
      <c r="H255" s="17" t="s">
        <v>508</v>
      </c>
      <c r="I255" s="17" t="s">
        <v>27</v>
      </c>
      <c r="J255" s="17" t="s">
        <v>27</v>
      </c>
      <c r="K255" s="17" t="s">
        <v>3071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15">
        <v>46053</v>
      </c>
      <c r="B256" s="2"/>
      <c r="C256" s="2" t="s">
        <v>3470</v>
      </c>
      <c r="D256" s="45">
        <v>46030</v>
      </c>
      <c r="E256" s="2" t="s">
        <v>3472</v>
      </c>
      <c r="F256" s="2" t="s">
        <v>3471</v>
      </c>
      <c r="G256" s="22">
        <v>97</v>
      </c>
      <c r="H256" s="17" t="s">
        <v>508</v>
      </c>
      <c r="I256" s="17" t="s">
        <v>27</v>
      </c>
      <c r="J256" s="17" t="s">
        <v>27</v>
      </c>
      <c r="K256" s="17" t="s">
        <v>3071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15">
        <v>46053</v>
      </c>
      <c r="B257" s="2"/>
      <c r="C257" s="2" t="s">
        <v>3473</v>
      </c>
      <c r="D257" s="45">
        <v>45884</v>
      </c>
      <c r="E257" s="2" t="s">
        <v>3474</v>
      </c>
      <c r="F257" s="2" t="s">
        <v>3475</v>
      </c>
      <c r="G257" s="22">
        <v>7.62</v>
      </c>
      <c r="H257" s="17" t="s">
        <v>508</v>
      </c>
      <c r="I257" s="17" t="s">
        <v>27</v>
      </c>
      <c r="J257" s="17" t="s">
        <v>27</v>
      </c>
      <c r="K257" s="17" t="s">
        <v>3071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15">
        <v>46053</v>
      </c>
      <c r="B258" s="2"/>
      <c r="C258" s="2" t="s">
        <v>555</v>
      </c>
      <c r="D258" s="45">
        <v>46022</v>
      </c>
      <c r="E258" s="2" t="s">
        <v>3476</v>
      </c>
      <c r="F258" s="2" t="s">
        <v>3477</v>
      </c>
      <c r="G258" s="22">
        <v>0.53</v>
      </c>
      <c r="H258" s="17" t="s">
        <v>508</v>
      </c>
      <c r="I258" s="17" t="s">
        <v>27</v>
      </c>
      <c r="J258" s="17" t="s">
        <v>27</v>
      </c>
      <c r="K258" s="17" t="s">
        <v>3071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15">
        <v>46053</v>
      </c>
      <c r="B259" s="2"/>
      <c r="C259" s="2" t="s">
        <v>3478</v>
      </c>
      <c r="D259" s="45">
        <v>45929</v>
      </c>
      <c r="E259" s="2" t="s">
        <v>3479</v>
      </c>
      <c r="F259" s="2" t="s">
        <v>3480</v>
      </c>
      <c r="G259" s="22">
        <v>10</v>
      </c>
      <c r="H259" s="17" t="s">
        <v>508</v>
      </c>
      <c r="I259" s="17" t="s">
        <v>27</v>
      </c>
      <c r="J259" s="17" t="s">
        <v>27</v>
      </c>
      <c r="K259" s="17" t="s">
        <v>3071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15">
        <v>46053</v>
      </c>
      <c r="B260" s="2"/>
      <c r="C260" s="2" t="s">
        <v>3136</v>
      </c>
      <c r="D260" s="45">
        <v>45814</v>
      </c>
      <c r="E260" s="2" t="s">
        <v>3137</v>
      </c>
      <c r="F260" s="2" t="s">
        <v>3481</v>
      </c>
      <c r="G260" s="22">
        <v>0.01</v>
      </c>
      <c r="H260" s="17" t="s">
        <v>508</v>
      </c>
      <c r="I260" s="18" t="s">
        <v>500</v>
      </c>
      <c r="J260" s="18" t="s">
        <v>27</v>
      </c>
      <c r="K260" s="27" t="s">
        <v>3080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15">
        <v>46053</v>
      </c>
      <c r="B261" s="2"/>
      <c r="C261" s="2" t="s">
        <v>3136</v>
      </c>
      <c r="D261" s="45">
        <v>45888</v>
      </c>
      <c r="E261" s="2" t="s">
        <v>3482</v>
      </c>
      <c r="F261" s="2" t="s">
        <v>3481</v>
      </c>
      <c r="G261" s="22">
        <v>1</v>
      </c>
      <c r="H261" s="17" t="s">
        <v>508</v>
      </c>
      <c r="I261" s="17" t="s">
        <v>27</v>
      </c>
      <c r="J261" s="17" t="s">
        <v>27</v>
      </c>
      <c r="K261" s="17" t="s">
        <v>3071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15">
        <v>46053</v>
      </c>
      <c r="B262" s="2"/>
      <c r="C262" s="2" t="s">
        <v>3136</v>
      </c>
      <c r="D262" s="45">
        <v>45911</v>
      </c>
      <c r="E262" s="2" t="s">
        <v>3483</v>
      </c>
      <c r="F262" s="2" t="s">
        <v>3481</v>
      </c>
      <c r="G262" s="22">
        <v>1</v>
      </c>
      <c r="H262" s="17" t="s">
        <v>508</v>
      </c>
      <c r="I262" s="17" t="s">
        <v>27</v>
      </c>
      <c r="J262" s="17" t="s">
        <v>27</v>
      </c>
      <c r="K262" s="17" t="s">
        <v>3071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15">
        <v>46053</v>
      </c>
      <c r="B263" s="2"/>
      <c r="C263" s="2" t="s">
        <v>3136</v>
      </c>
      <c r="D263" s="45">
        <v>46003</v>
      </c>
      <c r="E263" s="2" t="s">
        <v>3484</v>
      </c>
      <c r="F263" s="2" t="s">
        <v>3481</v>
      </c>
      <c r="G263" s="22">
        <v>2.38</v>
      </c>
      <c r="H263" s="17" t="s">
        <v>508</v>
      </c>
      <c r="I263" s="17" t="s">
        <v>27</v>
      </c>
      <c r="J263" s="17" t="s">
        <v>27</v>
      </c>
      <c r="K263" s="17" t="s">
        <v>3071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15">
        <v>46053</v>
      </c>
      <c r="B264" s="2"/>
      <c r="C264" s="2" t="s">
        <v>3136</v>
      </c>
      <c r="D264" s="45">
        <v>46031</v>
      </c>
      <c r="E264" s="2" t="s">
        <v>3485</v>
      </c>
      <c r="F264" s="2" t="s">
        <v>3481</v>
      </c>
      <c r="G264" s="22">
        <v>3.51</v>
      </c>
      <c r="H264" s="17" t="s">
        <v>508</v>
      </c>
      <c r="I264" s="17" t="s">
        <v>27</v>
      </c>
      <c r="J264" s="17" t="s">
        <v>27</v>
      </c>
      <c r="K264" s="17" t="s">
        <v>3071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15">
        <v>46053</v>
      </c>
      <c r="B265" s="2"/>
      <c r="C265" s="2" t="s">
        <v>3486</v>
      </c>
      <c r="D265" s="45">
        <v>46002</v>
      </c>
      <c r="E265" s="2" t="s">
        <v>3487</v>
      </c>
      <c r="F265" s="2" t="s">
        <v>3488</v>
      </c>
      <c r="G265" s="22">
        <v>8</v>
      </c>
      <c r="H265" s="17" t="s">
        <v>508</v>
      </c>
      <c r="I265" s="17" t="s">
        <v>27</v>
      </c>
      <c r="J265" s="17" t="s">
        <v>27</v>
      </c>
      <c r="K265" s="17" t="s">
        <v>3071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15">
        <v>46053</v>
      </c>
      <c r="B266" s="2"/>
      <c r="C266" s="2" t="s">
        <v>3489</v>
      </c>
      <c r="D266" s="45">
        <v>46035</v>
      </c>
      <c r="E266" s="2" t="s">
        <v>3490</v>
      </c>
      <c r="F266" s="2" t="s">
        <v>3491</v>
      </c>
      <c r="G266" s="22">
        <v>3</v>
      </c>
      <c r="H266" s="17" t="s">
        <v>508</v>
      </c>
      <c r="I266" s="17" t="s">
        <v>27</v>
      </c>
      <c r="J266" s="17" t="s">
        <v>27</v>
      </c>
      <c r="K266" s="17" t="s">
        <v>3071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15">
        <v>46053</v>
      </c>
      <c r="B267" s="2"/>
      <c r="C267" s="2" t="s">
        <v>3489</v>
      </c>
      <c r="D267" s="45">
        <v>46034</v>
      </c>
      <c r="E267" s="2" t="s">
        <v>3490</v>
      </c>
      <c r="F267" s="2" t="s">
        <v>3491</v>
      </c>
      <c r="G267" s="22">
        <v>1</v>
      </c>
      <c r="H267" s="17" t="s">
        <v>508</v>
      </c>
      <c r="I267" s="17" t="s">
        <v>27</v>
      </c>
      <c r="J267" s="17" t="s">
        <v>27</v>
      </c>
      <c r="K267" s="17" t="s">
        <v>3071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15">
        <v>46053</v>
      </c>
      <c r="B268" s="2"/>
      <c r="C268" s="2" t="s">
        <v>3489</v>
      </c>
      <c r="D268" s="45">
        <v>45840</v>
      </c>
      <c r="E268" s="2" t="s">
        <v>3492</v>
      </c>
      <c r="F268" s="2" t="s">
        <v>3491</v>
      </c>
      <c r="G268" s="22">
        <v>5</v>
      </c>
      <c r="H268" s="17" t="s">
        <v>508</v>
      </c>
      <c r="I268" s="18" t="s">
        <v>500</v>
      </c>
      <c r="J268" s="18" t="s">
        <v>27</v>
      </c>
      <c r="K268" s="27" t="s">
        <v>3080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15">
        <v>46053</v>
      </c>
      <c r="B269" s="2"/>
      <c r="C269" s="2" t="s">
        <v>3493</v>
      </c>
      <c r="D269" s="45">
        <v>45866</v>
      </c>
      <c r="E269" s="2" t="s">
        <v>3494</v>
      </c>
      <c r="F269" s="2" t="s">
        <v>3495</v>
      </c>
      <c r="G269" s="22">
        <v>59.8</v>
      </c>
      <c r="H269" s="17" t="s">
        <v>508</v>
      </c>
      <c r="I269" s="18" t="s">
        <v>500</v>
      </c>
      <c r="J269" s="18" t="s">
        <v>27</v>
      </c>
      <c r="K269" s="27" t="s">
        <v>3080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15">
        <v>46053</v>
      </c>
      <c r="B270" s="2"/>
      <c r="C270" s="2" t="s">
        <v>3496</v>
      </c>
      <c r="D270" s="45">
        <v>45775</v>
      </c>
      <c r="E270" s="2" t="s">
        <v>1173</v>
      </c>
      <c r="F270" s="2" t="s">
        <v>3497</v>
      </c>
      <c r="G270" s="22">
        <v>10</v>
      </c>
      <c r="H270" s="17" t="s">
        <v>508</v>
      </c>
      <c r="I270" s="18" t="s">
        <v>500</v>
      </c>
      <c r="J270" s="18" t="s">
        <v>27</v>
      </c>
      <c r="K270" s="27" t="s">
        <v>3080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15">
        <v>46053</v>
      </c>
      <c r="B271" s="2"/>
      <c r="C271" s="2" t="s">
        <v>3496</v>
      </c>
      <c r="D271" s="45">
        <v>45770</v>
      </c>
      <c r="E271" s="2" t="s">
        <v>3498</v>
      </c>
      <c r="F271" s="2" t="s">
        <v>3497</v>
      </c>
      <c r="G271" s="22">
        <v>5.02</v>
      </c>
      <c r="H271" s="17" t="s">
        <v>508</v>
      </c>
      <c r="I271" s="18" t="s">
        <v>500</v>
      </c>
      <c r="J271" s="18" t="s">
        <v>27</v>
      </c>
      <c r="K271" s="27" t="s">
        <v>3080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15">
        <v>46053</v>
      </c>
      <c r="B272" s="2"/>
      <c r="C272" s="2" t="s">
        <v>3496</v>
      </c>
      <c r="D272" s="45">
        <v>45911</v>
      </c>
      <c r="E272" s="2" t="s">
        <v>3499</v>
      </c>
      <c r="F272" s="2" t="s">
        <v>3497</v>
      </c>
      <c r="G272" s="22">
        <v>2</v>
      </c>
      <c r="H272" s="17" t="s">
        <v>508</v>
      </c>
      <c r="I272" s="17" t="s">
        <v>27</v>
      </c>
      <c r="J272" s="17" t="s">
        <v>27</v>
      </c>
      <c r="K272" s="17" t="s">
        <v>3071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15">
        <v>46053</v>
      </c>
      <c r="B273" s="2"/>
      <c r="C273" s="2" t="s">
        <v>3496</v>
      </c>
      <c r="D273" s="45">
        <v>45922</v>
      </c>
      <c r="E273" s="2" t="s">
        <v>3500</v>
      </c>
      <c r="F273" s="2" t="s">
        <v>3497</v>
      </c>
      <c r="G273" s="22">
        <v>4.01</v>
      </c>
      <c r="H273" s="17" t="s">
        <v>508</v>
      </c>
      <c r="I273" s="17" t="s">
        <v>27</v>
      </c>
      <c r="J273" s="17" t="s">
        <v>27</v>
      </c>
      <c r="K273" s="17" t="s">
        <v>3071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15">
        <v>46053</v>
      </c>
      <c r="B274" s="2"/>
      <c r="C274" s="2" t="s">
        <v>3496</v>
      </c>
      <c r="D274" s="45">
        <v>45964</v>
      </c>
      <c r="E274" s="2" t="s">
        <v>3501</v>
      </c>
      <c r="F274" s="2" t="s">
        <v>3497</v>
      </c>
      <c r="G274" s="22">
        <v>6</v>
      </c>
      <c r="H274" s="17" t="s">
        <v>508</v>
      </c>
      <c r="I274" s="17" t="s">
        <v>27</v>
      </c>
      <c r="J274" s="17" t="s">
        <v>27</v>
      </c>
      <c r="K274" s="17" t="s">
        <v>3071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15">
        <v>46053</v>
      </c>
      <c r="B275" s="2"/>
      <c r="C275" s="2" t="s">
        <v>3496</v>
      </c>
      <c r="D275" s="45">
        <v>46003</v>
      </c>
      <c r="E275" s="2" t="s">
        <v>3502</v>
      </c>
      <c r="F275" s="2" t="s">
        <v>3497</v>
      </c>
      <c r="G275" s="22">
        <v>4</v>
      </c>
      <c r="H275" s="17" t="s">
        <v>508</v>
      </c>
      <c r="I275" s="17" t="s">
        <v>27</v>
      </c>
      <c r="J275" s="17" t="s">
        <v>27</v>
      </c>
      <c r="K275" s="17" t="s">
        <v>3071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15">
        <v>46053</v>
      </c>
      <c r="B276" s="2"/>
      <c r="C276" s="2" t="s">
        <v>3496</v>
      </c>
      <c r="D276" s="45">
        <v>46004</v>
      </c>
      <c r="E276" s="2" t="s">
        <v>3502</v>
      </c>
      <c r="F276" s="2" t="s">
        <v>3497</v>
      </c>
      <c r="G276" s="22">
        <v>5</v>
      </c>
      <c r="H276" s="17" t="s">
        <v>508</v>
      </c>
      <c r="I276" s="17" t="s">
        <v>27</v>
      </c>
      <c r="J276" s="17" t="s">
        <v>27</v>
      </c>
      <c r="K276" s="17" t="s">
        <v>3071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15">
        <v>46053</v>
      </c>
      <c r="B277" s="2"/>
      <c r="C277" s="2" t="s">
        <v>3496</v>
      </c>
      <c r="D277" s="45">
        <v>46014</v>
      </c>
      <c r="E277" s="2" t="s">
        <v>3503</v>
      </c>
      <c r="F277" s="2" t="s">
        <v>3497</v>
      </c>
      <c r="G277" s="22">
        <v>6.01</v>
      </c>
      <c r="H277" s="17" t="s">
        <v>508</v>
      </c>
      <c r="I277" s="17" t="s">
        <v>27</v>
      </c>
      <c r="J277" s="17" t="s">
        <v>27</v>
      </c>
      <c r="K277" s="17" t="s">
        <v>3071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15">
        <v>46053</v>
      </c>
      <c r="B278" s="2"/>
      <c r="C278" s="2" t="s">
        <v>3496</v>
      </c>
      <c r="D278" s="45">
        <v>46030</v>
      </c>
      <c r="E278" s="2" t="s">
        <v>3504</v>
      </c>
      <c r="F278" s="2" t="s">
        <v>3497</v>
      </c>
      <c r="G278" s="22">
        <v>2</v>
      </c>
      <c r="H278" s="17" t="s">
        <v>508</v>
      </c>
      <c r="I278" s="17" t="s">
        <v>27</v>
      </c>
      <c r="J278" s="17" t="s">
        <v>27</v>
      </c>
      <c r="K278" s="17" t="s">
        <v>3071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15">
        <v>46053</v>
      </c>
      <c r="B279" s="2"/>
      <c r="C279" s="2" t="s">
        <v>3496</v>
      </c>
      <c r="D279" s="45">
        <v>46031</v>
      </c>
      <c r="E279" s="2" t="s">
        <v>3504</v>
      </c>
      <c r="F279" s="2" t="s">
        <v>3497</v>
      </c>
      <c r="G279" s="22">
        <v>3</v>
      </c>
      <c r="H279" s="17" t="s">
        <v>508</v>
      </c>
      <c r="I279" s="17" t="s">
        <v>27</v>
      </c>
      <c r="J279" s="17" t="s">
        <v>27</v>
      </c>
      <c r="K279" s="17" t="s">
        <v>3071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15">
        <v>46053</v>
      </c>
      <c r="B280" s="2"/>
      <c r="C280" s="2" t="s">
        <v>3496</v>
      </c>
      <c r="D280" s="45">
        <v>46032</v>
      </c>
      <c r="E280" s="2" t="s">
        <v>3505</v>
      </c>
      <c r="F280" s="2" t="s">
        <v>3497</v>
      </c>
      <c r="G280" s="22">
        <v>15</v>
      </c>
      <c r="H280" s="17" t="s">
        <v>508</v>
      </c>
      <c r="I280" s="17" t="s">
        <v>27</v>
      </c>
      <c r="J280" s="17" t="s">
        <v>27</v>
      </c>
      <c r="K280" s="17" t="s">
        <v>3071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15">
        <v>46053</v>
      </c>
      <c r="B281" s="2"/>
      <c r="C281" s="2" t="s">
        <v>3506</v>
      </c>
      <c r="D281" s="45">
        <v>46010</v>
      </c>
      <c r="E281" s="2" t="s">
        <v>3507</v>
      </c>
      <c r="F281" s="2" t="s">
        <v>3508</v>
      </c>
      <c r="G281" s="22">
        <v>2</v>
      </c>
      <c r="H281" s="17" t="s">
        <v>508</v>
      </c>
      <c r="I281" s="17" t="s">
        <v>27</v>
      </c>
      <c r="J281" s="17" t="s">
        <v>27</v>
      </c>
      <c r="K281" s="17" t="s">
        <v>3071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15">
        <v>46053</v>
      </c>
      <c r="B282" s="2"/>
      <c r="C282" s="2" t="s">
        <v>3506</v>
      </c>
      <c r="D282" s="45">
        <v>46031</v>
      </c>
      <c r="E282" s="2" t="s">
        <v>3509</v>
      </c>
      <c r="F282" s="2" t="s">
        <v>3508</v>
      </c>
      <c r="G282" s="22">
        <v>0.39</v>
      </c>
      <c r="H282" s="17" t="s">
        <v>508</v>
      </c>
      <c r="I282" s="17" t="s">
        <v>27</v>
      </c>
      <c r="J282" s="17" t="s">
        <v>27</v>
      </c>
      <c r="K282" s="17" t="s">
        <v>3071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15">
        <v>46053</v>
      </c>
      <c r="B283" s="2"/>
      <c r="C283" s="2" t="s">
        <v>3355</v>
      </c>
      <c r="D283" s="45">
        <v>46002</v>
      </c>
      <c r="E283" s="2" t="s">
        <v>3510</v>
      </c>
      <c r="F283" s="2" t="s">
        <v>3511</v>
      </c>
      <c r="G283" s="22">
        <v>3.3</v>
      </c>
      <c r="H283" s="17" t="s">
        <v>2777</v>
      </c>
      <c r="I283" s="17" t="s">
        <v>27</v>
      </c>
      <c r="J283" s="17" t="s">
        <v>27</v>
      </c>
      <c r="K283" s="17" t="s">
        <v>3071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15">
        <v>46053</v>
      </c>
      <c r="B284" s="2"/>
      <c r="C284" s="2" t="s">
        <v>570</v>
      </c>
      <c r="D284" s="45">
        <v>46025</v>
      </c>
      <c r="E284" s="2" t="s">
        <v>3512</v>
      </c>
      <c r="F284" s="2" t="s">
        <v>3513</v>
      </c>
      <c r="G284" s="22">
        <v>4.7</v>
      </c>
      <c r="H284" s="17" t="s">
        <v>508</v>
      </c>
      <c r="I284" s="17" t="s">
        <v>27</v>
      </c>
      <c r="J284" s="17" t="s">
        <v>27</v>
      </c>
      <c r="K284" s="17" t="s">
        <v>3071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15">
        <v>46053</v>
      </c>
      <c r="B285" s="2"/>
      <c r="C285" s="2" t="s">
        <v>570</v>
      </c>
      <c r="D285" s="45">
        <v>46025</v>
      </c>
      <c r="E285" s="2" t="s">
        <v>3512</v>
      </c>
      <c r="F285" s="2" t="s">
        <v>3514</v>
      </c>
      <c r="G285" s="22">
        <v>2.71</v>
      </c>
      <c r="H285" s="17" t="s">
        <v>508</v>
      </c>
      <c r="I285" s="17" t="s">
        <v>27</v>
      </c>
      <c r="J285" s="17" t="s">
        <v>27</v>
      </c>
      <c r="K285" s="17" t="s">
        <v>3071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15">
        <v>46053</v>
      </c>
      <c r="B286" s="2"/>
      <c r="C286" s="2" t="s">
        <v>570</v>
      </c>
      <c r="D286" s="45">
        <v>46030</v>
      </c>
      <c r="E286" s="2" t="s">
        <v>3515</v>
      </c>
      <c r="F286" s="2" t="s">
        <v>3514</v>
      </c>
      <c r="G286" s="22">
        <v>0.19</v>
      </c>
      <c r="H286" s="17" t="s">
        <v>508</v>
      </c>
      <c r="I286" s="17" t="s">
        <v>27</v>
      </c>
      <c r="J286" s="17" t="s">
        <v>27</v>
      </c>
      <c r="K286" s="17" t="s">
        <v>3071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15">
        <v>46053</v>
      </c>
      <c r="B287" s="2"/>
      <c r="C287" s="2" t="s">
        <v>3516</v>
      </c>
      <c r="D287" s="45">
        <v>46020</v>
      </c>
      <c r="E287" s="2" t="s">
        <v>3517</v>
      </c>
      <c r="F287" s="2" t="s">
        <v>3518</v>
      </c>
      <c r="G287" s="22">
        <v>21.03</v>
      </c>
      <c r="H287" s="17" t="s">
        <v>508</v>
      </c>
      <c r="I287" s="17" t="s">
        <v>27</v>
      </c>
      <c r="J287" s="17" t="s">
        <v>27</v>
      </c>
      <c r="K287" s="17" t="s">
        <v>3071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15">
        <v>46053</v>
      </c>
      <c r="B288" s="2"/>
      <c r="C288" s="2" t="s">
        <v>3519</v>
      </c>
      <c r="D288" s="45">
        <v>46018</v>
      </c>
      <c r="E288" s="2" t="s">
        <v>3520</v>
      </c>
      <c r="F288" s="2" t="s">
        <v>3521</v>
      </c>
      <c r="G288" s="22">
        <v>13.98</v>
      </c>
      <c r="H288" s="17" t="s">
        <v>508</v>
      </c>
      <c r="I288" s="17" t="s">
        <v>27</v>
      </c>
      <c r="J288" s="17" t="s">
        <v>27</v>
      </c>
      <c r="K288" s="17" t="s">
        <v>3071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15">
        <v>46053</v>
      </c>
      <c r="B289" s="2"/>
      <c r="C289" s="2" t="s">
        <v>3522</v>
      </c>
      <c r="D289" s="45">
        <v>45984</v>
      </c>
      <c r="E289" s="2" t="s">
        <v>3523</v>
      </c>
      <c r="F289" s="2" t="s">
        <v>3524</v>
      </c>
      <c r="G289" s="22">
        <v>19.8</v>
      </c>
      <c r="H289" s="17" t="s">
        <v>508</v>
      </c>
      <c r="I289" s="17" t="s">
        <v>27</v>
      </c>
      <c r="J289" s="17" t="s">
        <v>27</v>
      </c>
      <c r="K289" s="17" t="s">
        <v>3071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15">
        <v>46053</v>
      </c>
      <c r="B290" s="2"/>
      <c r="C290" s="2" t="s">
        <v>3445</v>
      </c>
      <c r="D290" s="45">
        <v>45924</v>
      </c>
      <c r="E290" s="2" t="s">
        <v>3525</v>
      </c>
      <c r="F290" s="2" t="s">
        <v>3526</v>
      </c>
      <c r="G290" s="22">
        <v>1.02</v>
      </c>
      <c r="H290" s="17" t="s">
        <v>508</v>
      </c>
      <c r="I290" s="17" t="s">
        <v>27</v>
      </c>
      <c r="J290" s="17" t="s">
        <v>27</v>
      </c>
      <c r="K290" s="17" t="s">
        <v>3071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15">
        <v>46053</v>
      </c>
      <c r="B291" s="2"/>
      <c r="C291" s="2" t="s">
        <v>3527</v>
      </c>
      <c r="D291" s="45">
        <v>46030</v>
      </c>
      <c r="E291" s="2" t="s">
        <v>3528</v>
      </c>
      <c r="F291" s="2" t="s">
        <v>3529</v>
      </c>
      <c r="G291" s="22">
        <v>4.1</v>
      </c>
      <c r="H291" s="17" t="s">
        <v>508</v>
      </c>
      <c r="I291" s="17" t="s">
        <v>27</v>
      </c>
      <c r="J291" s="17" t="s">
        <v>27</v>
      </c>
      <c r="K291" s="17" t="s">
        <v>3071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15">
        <v>46053</v>
      </c>
      <c r="B292" s="2"/>
      <c r="C292" s="2" t="s">
        <v>743</v>
      </c>
      <c r="D292" s="45">
        <v>46003</v>
      </c>
      <c r="E292" s="2" t="s">
        <v>2794</v>
      </c>
      <c r="F292" s="2" t="s">
        <v>3530</v>
      </c>
      <c r="G292" s="22">
        <v>5.65</v>
      </c>
      <c r="H292" s="17" t="s">
        <v>508</v>
      </c>
      <c r="I292" s="17" t="s">
        <v>27</v>
      </c>
      <c r="J292" s="17" t="s">
        <v>27</v>
      </c>
      <c r="K292" s="17" t="s">
        <v>3071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15">
        <v>46053</v>
      </c>
      <c r="B293" s="2"/>
      <c r="C293" s="2" t="s">
        <v>3531</v>
      </c>
      <c r="D293" s="45">
        <v>46003</v>
      </c>
      <c r="E293" s="2" t="s">
        <v>3532</v>
      </c>
      <c r="F293" s="2" t="s">
        <v>3533</v>
      </c>
      <c r="G293" s="22">
        <v>35</v>
      </c>
      <c r="H293" s="17" t="s">
        <v>508</v>
      </c>
      <c r="I293" s="17" t="s">
        <v>27</v>
      </c>
      <c r="J293" s="17" t="s">
        <v>27</v>
      </c>
      <c r="K293" s="17" t="s">
        <v>3071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15">
        <v>46053</v>
      </c>
      <c r="B294" s="2"/>
      <c r="C294" s="2" t="s">
        <v>3531</v>
      </c>
      <c r="D294" s="45">
        <v>45976</v>
      </c>
      <c r="E294" s="2" t="s">
        <v>3534</v>
      </c>
      <c r="F294" s="2" t="s">
        <v>3535</v>
      </c>
      <c r="G294" s="22">
        <v>20</v>
      </c>
      <c r="H294" s="17" t="s">
        <v>508</v>
      </c>
      <c r="I294" s="17" t="s">
        <v>27</v>
      </c>
      <c r="J294" s="17" t="s">
        <v>27</v>
      </c>
      <c r="K294" s="17" t="s">
        <v>3071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15">
        <v>46053</v>
      </c>
      <c r="B295" s="2"/>
      <c r="C295" s="2" t="s">
        <v>3531</v>
      </c>
      <c r="D295" s="45">
        <v>46025</v>
      </c>
      <c r="E295" s="2" t="s">
        <v>3536</v>
      </c>
      <c r="F295" s="2" t="s">
        <v>3535</v>
      </c>
      <c r="G295" s="22">
        <v>32.12</v>
      </c>
      <c r="H295" s="17" t="s">
        <v>508</v>
      </c>
      <c r="I295" s="17" t="s">
        <v>27</v>
      </c>
      <c r="J295" s="17" t="s">
        <v>27</v>
      </c>
      <c r="K295" s="17" t="s">
        <v>3071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15">
        <v>46053</v>
      </c>
      <c r="B296" s="2"/>
      <c r="C296" s="2" t="s">
        <v>3537</v>
      </c>
      <c r="D296" s="45">
        <v>45912</v>
      </c>
      <c r="E296" s="2" t="s">
        <v>3538</v>
      </c>
      <c r="F296" s="2" t="s">
        <v>3539</v>
      </c>
      <c r="G296" s="22">
        <v>8.99</v>
      </c>
      <c r="H296" s="17" t="s">
        <v>508</v>
      </c>
      <c r="I296" s="17" t="s">
        <v>27</v>
      </c>
      <c r="J296" s="17" t="s">
        <v>27</v>
      </c>
      <c r="K296" s="17" t="s">
        <v>3071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15">
        <v>46053</v>
      </c>
      <c r="B297" s="2"/>
      <c r="C297" s="2" t="s">
        <v>1565</v>
      </c>
      <c r="D297" s="45">
        <v>45975</v>
      </c>
      <c r="E297" s="2" t="s">
        <v>1895</v>
      </c>
      <c r="F297" s="2" t="s">
        <v>3540</v>
      </c>
      <c r="G297" s="22">
        <v>29.99</v>
      </c>
      <c r="H297" s="17" t="s">
        <v>508</v>
      </c>
      <c r="I297" s="17" t="s">
        <v>27</v>
      </c>
      <c r="J297" s="17" t="s">
        <v>27</v>
      </c>
      <c r="K297" s="17" t="s">
        <v>3071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15">
        <v>46053</v>
      </c>
      <c r="B298" s="2"/>
      <c r="C298" s="2" t="s">
        <v>681</v>
      </c>
      <c r="D298" s="45">
        <v>46021</v>
      </c>
      <c r="E298" s="2" t="s">
        <v>3541</v>
      </c>
      <c r="F298" s="2" t="s">
        <v>3542</v>
      </c>
      <c r="G298" s="22">
        <v>0.72</v>
      </c>
      <c r="H298" s="17" t="s">
        <v>508</v>
      </c>
      <c r="I298" s="17" t="s">
        <v>27</v>
      </c>
      <c r="J298" s="17" t="s">
        <v>27</v>
      </c>
      <c r="K298" s="17" t="s">
        <v>3071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15">
        <v>46053</v>
      </c>
      <c r="B299" s="2"/>
      <c r="C299" s="2" t="s">
        <v>3543</v>
      </c>
      <c r="D299" s="45">
        <v>46028</v>
      </c>
      <c r="E299" s="2" t="s">
        <v>3544</v>
      </c>
      <c r="F299" s="2" t="s">
        <v>3545</v>
      </c>
      <c r="G299" s="22">
        <v>187</v>
      </c>
      <c r="H299" s="17" t="s">
        <v>508</v>
      </c>
      <c r="I299" s="17" t="s">
        <v>27</v>
      </c>
      <c r="J299" s="17" t="s">
        <v>27</v>
      </c>
      <c r="K299" s="17" t="s">
        <v>3071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15">
        <v>46053</v>
      </c>
      <c r="B300" s="2"/>
      <c r="C300" s="2" t="s">
        <v>3546</v>
      </c>
      <c r="D300" s="45">
        <v>46030</v>
      </c>
      <c r="E300" s="2" t="s">
        <v>3547</v>
      </c>
      <c r="F300" s="2" t="s">
        <v>3548</v>
      </c>
      <c r="G300" s="22">
        <v>1</v>
      </c>
      <c r="H300" s="17" t="s">
        <v>508</v>
      </c>
      <c r="I300" s="17" t="s">
        <v>27</v>
      </c>
      <c r="J300" s="17" t="s">
        <v>27</v>
      </c>
      <c r="K300" s="17" t="s">
        <v>3071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15">
        <v>46053</v>
      </c>
      <c r="B301" s="2"/>
      <c r="C301" s="2" t="s">
        <v>3549</v>
      </c>
      <c r="D301" s="45">
        <v>45874</v>
      </c>
      <c r="E301" s="2" t="s">
        <v>3550</v>
      </c>
      <c r="F301" s="2" t="s">
        <v>3551</v>
      </c>
      <c r="G301" s="22">
        <v>14.95</v>
      </c>
      <c r="H301" s="17" t="s">
        <v>508</v>
      </c>
      <c r="I301" s="18" t="s">
        <v>500</v>
      </c>
      <c r="J301" s="18" t="s">
        <v>27</v>
      </c>
      <c r="K301" s="27" t="s">
        <v>3080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15">
        <v>46053</v>
      </c>
      <c r="B302" s="2"/>
      <c r="C302" s="2" t="s">
        <v>2538</v>
      </c>
      <c r="D302" s="45">
        <v>45870</v>
      </c>
      <c r="E302" s="2" t="s">
        <v>3552</v>
      </c>
      <c r="F302" s="2" t="s">
        <v>3553</v>
      </c>
      <c r="G302" s="22">
        <v>3.99</v>
      </c>
      <c r="H302" s="17" t="s">
        <v>508</v>
      </c>
      <c r="I302" s="18" t="s">
        <v>500</v>
      </c>
      <c r="J302" s="18" t="s">
        <v>27</v>
      </c>
      <c r="K302" s="27" t="s">
        <v>3080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15">
        <v>46053</v>
      </c>
      <c r="B303" s="2"/>
      <c r="C303" s="2" t="s">
        <v>3554</v>
      </c>
      <c r="D303" s="45">
        <v>46036</v>
      </c>
      <c r="E303" s="2" t="s">
        <v>3555</v>
      </c>
      <c r="F303" s="2" t="s">
        <v>3556</v>
      </c>
      <c r="G303" s="22">
        <v>10</v>
      </c>
      <c r="H303" s="17" t="s">
        <v>508</v>
      </c>
      <c r="I303" s="17" t="s">
        <v>27</v>
      </c>
      <c r="J303" s="17" t="s">
        <v>27</v>
      </c>
      <c r="K303" s="17" t="s">
        <v>3071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15">
        <v>46053</v>
      </c>
      <c r="B304" s="2"/>
      <c r="C304" s="2" t="s">
        <v>3557</v>
      </c>
      <c r="D304" s="45">
        <v>45780</v>
      </c>
      <c r="E304" s="2" t="s">
        <v>3558</v>
      </c>
      <c r="F304" s="2" t="s">
        <v>3559</v>
      </c>
      <c r="G304" s="22">
        <v>5.96</v>
      </c>
      <c r="H304" s="17" t="s">
        <v>508</v>
      </c>
      <c r="I304" s="18" t="s">
        <v>500</v>
      </c>
      <c r="J304" s="18" t="s">
        <v>27</v>
      </c>
      <c r="K304" s="27" t="s">
        <v>3080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15">
        <v>46053</v>
      </c>
      <c r="B305" s="2"/>
      <c r="C305" s="2" t="s">
        <v>3560</v>
      </c>
      <c r="D305" s="45">
        <v>45869</v>
      </c>
      <c r="E305" s="2" t="s">
        <v>3561</v>
      </c>
      <c r="F305" s="2" t="s">
        <v>3562</v>
      </c>
      <c r="G305" s="22">
        <v>5.64</v>
      </c>
      <c r="H305" s="17" t="s">
        <v>508</v>
      </c>
      <c r="I305" s="18" t="s">
        <v>500</v>
      </c>
      <c r="J305" s="18" t="s">
        <v>27</v>
      </c>
      <c r="K305" s="27" t="s">
        <v>3080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15">
        <v>46053</v>
      </c>
      <c r="B306" s="2"/>
      <c r="C306" s="2" t="s">
        <v>3560</v>
      </c>
      <c r="D306" s="45">
        <v>45887</v>
      </c>
      <c r="E306" s="2" t="s">
        <v>3563</v>
      </c>
      <c r="F306" s="2" t="s">
        <v>3562</v>
      </c>
      <c r="G306" s="22">
        <v>0.93</v>
      </c>
      <c r="H306" s="17" t="s">
        <v>508</v>
      </c>
      <c r="I306" s="18" t="s">
        <v>500</v>
      </c>
      <c r="J306" s="18" t="s">
        <v>27</v>
      </c>
      <c r="K306" s="27" t="s">
        <v>3080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15">
        <v>46053</v>
      </c>
      <c r="B307" s="2"/>
      <c r="C307" s="2" t="s">
        <v>636</v>
      </c>
      <c r="D307" s="45">
        <v>46020</v>
      </c>
      <c r="E307" s="2" t="s">
        <v>3564</v>
      </c>
      <c r="F307" s="2" t="s">
        <v>3565</v>
      </c>
      <c r="G307" s="22">
        <v>1.98</v>
      </c>
      <c r="H307" s="17" t="s">
        <v>508</v>
      </c>
      <c r="I307" s="17" t="s">
        <v>27</v>
      </c>
      <c r="J307" s="17" t="s">
        <v>27</v>
      </c>
      <c r="K307" s="17" t="s">
        <v>3071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15">
        <v>46053</v>
      </c>
      <c r="B308" s="2"/>
      <c r="C308" s="2" t="s">
        <v>3566</v>
      </c>
      <c r="D308" s="45">
        <v>46011</v>
      </c>
      <c r="E308" s="2" t="s">
        <v>3567</v>
      </c>
      <c r="F308" s="2" t="s">
        <v>3568</v>
      </c>
      <c r="G308" s="22">
        <v>10</v>
      </c>
      <c r="H308" s="17" t="s">
        <v>508</v>
      </c>
      <c r="I308" s="17" t="s">
        <v>27</v>
      </c>
      <c r="J308" s="17" t="s">
        <v>27</v>
      </c>
      <c r="K308" s="17" t="s">
        <v>3071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15">
        <v>46053</v>
      </c>
      <c r="B309" s="2"/>
      <c r="C309" s="2" t="s">
        <v>802</v>
      </c>
      <c r="D309" s="45">
        <v>45930</v>
      </c>
      <c r="E309" s="2" t="s">
        <v>803</v>
      </c>
      <c r="F309" s="2" t="s">
        <v>3569</v>
      </c>
      <c r="G309" s="22">
        <v>1.14</v>
      </c>
      <c r="H309" s="17" t="s">
        <v>508</v>
      </c>
      <c r="I309" s="17" t="s">
        <v>27</v>
      </c>
      <c r="J309" s="17" t="s">
        <v>27</v>
      </c>
      <c r="K309" s="17" t="s">
        <v>3071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15">
        <v>46053</v>
      </c>
      <c r="B310" s="2"/>
      <c r="C310" s="2" t="s">
        <v>802</v>
      </c>
      <c r="D310" s="45">
        <v>45971</v>
      </c>
      <c r="E310" s="2" t="s">
        <v>804</v>
      </c>
      <c r="F310" s="33" t="s">
        <v>3569</v>
      </c>
      <c r="G310" s="22">
        <v>13.01</v>
      </c>
      <c r="H310" s="17" t="s">
        <v>508</v>
      </c>
      <c r="I310" s="17" t="s">
        <v>27</v>
      </c>
      <c r="J310" s="17" t="s">
        <v>27</v>
      </c>
      <c r="K310" s="17" t="s">
        <v>3071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15">
        <v>46053</v>
      </c>
      <c r="B311" s="2"/>
      <c r="C311" s="2" t="s">
        <v>3570</v>
      </c>
      <c r="D311" s="45">
        <v>46027</v>
      </c>
      <c r="E311" s="2" t="s">
        <v>3571</v>
      </c>
      <c r="F311" s="2" t="s">
        <v>3572</v>
      </c>
      <c r="G311" s="22">
        <v>184.01</v>
      </c>
      <c r="H311" s="17" t="s">
        <v>508</v>
      </c>
      <c r="I311" s="17" t="s">
        <v>27</v>
      </c>
      <c r="J311" s="17" t="s">
        <v>27</v>
      </c>
      <c r="K311" s="17" t="s">
        <v>3071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15">
        <v>46053</v>
      </c>
      <c r="B312" s="2"/>
      <c r="C312" s="2" t="s">
        <v>3573</v>
      </c>
      <c r="D312" s="45">
        <v>46035</v>
      </c>
      <c r="E312" s="2" t="s">
        <v>3574</v>
      </c>
      <c r="F312" s="2" t="s">
        <v>3575</v>
      </c>
      <c r="G312" s="22">
        <v>9</v>
      </c>
      <c r="H312" s="17" t="s">
        <v>508</v>
      </c>
      <c r="I312" s="17" t="s">
        <v>27</v>
      </c>
      <c r="J312" s="17" t="s">
        <v>27</v>
      </c>
      <c r="K312" s="17" t="s">
        <v>3071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15">
        <v>46053</v>
      </c>
      <c r="B313" s="2"/>
      <c r="C313" s="2" t="s">
        <v>3576</v>
      </c>
      <c r="D313" s="45">
        <v>46021</v>
      </c>
      <c r="E313" s="2" t="s">
        <v>3577</v>
      </c>
      <c r="F313" s="2" t="s">
        <v>3578</v>
      </c>
      <c r="G313" s="22">
        <v>10</v>
      </c>
      <c r="H313" s="17" t="s">
        <v>508</v>
      </c>
      <c r="I313" s="17" t="s">
        <v>27</v>
      </c>
      <c r="J313" s="17" t="s">
        <v>27</v>
      </c>
      <c r="K313" s="17" t="s">
        <v>3071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15">
        <v>46053</v>
      </c>
      <c r="B314" s="2"/>
      <c r="C314" s="2" t="s">
        <v>3579</v>
      </c>
      <c r="D314" s="45">
        <v>46025</v>
      </c>
      <c r="E314" s="2" t="s">
        <v>3580</v>
      </c>
      <c r="F314" s="2" t="s">
        <v>3581</v>
      </c>
      <c r="G314" s="22">
        <v>131.97</v>
      </c>
      <c r="H314" s="17" t="s">
        <v>508</v>
      </c>
      <c r="I314" s="17" t="s">
        <v>27</v>
      </c>
      <c r="J314" s="17" t="s">
        <v>27</v>
      </c>
      <c r="K314" s="17" t="s">
        <v>3071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15">
        <v>46053</v>
      </c>
      <c r="B315" s="2"/>
      <c r="C315" s="2" t="s">
        <v>1257</v>
      </c>
      <c r="D315" s="45">
        <v>46020</v>
      </c>
      <c r="E315" s="2" t="s">
        <v>3582</v>
      </c>
      <c r="F315" s="33" t="s">
        <v>3583</v>
      </c>
      <c r="G315" s="22">
        <v>2.67</v>
      </c>
      <c r="H315" s="17" t="s">
        <v>508</v>
      </c>
      <c r="I315" s="17" t="s">
        <v>27</v>
      </c>
      <c r="J315" s="17" t="s">
        <v>27</v>
      </c>
      <c r="K315" s="17" t="s">
        <v>3071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15">
        <v>46053</v>
      </c>
      <c r="B316" s="2"/>
      <c r="C316" s="2" t="s">
        <v>1257</v>
      </c>
      <c r="D316" s="45">
        <v>46036</v>
      </c>
      <c r="E316" s="2" t="s">
        <v>3584</v>
      </c>
      <c r="F316" s="2" t="s">
        <v>3583</v>
      </c>
      <c r="G316" s="22">
        <v>4.63</v>
      </c>
      <c r="H316" s="17" t="s">
        <v>508</v>
      </c>
      <c r="I316" s="17" t="s">
        <v>27</v>
      </c>
      <c r="J316" s="17" t="s">
        <v>27</v>
      </c>
      <c r="K316" s="17" t="s">
        <v>3071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15">
        <v>46053</v>
      </c>
      <c r="B317" s="2"/>
      <c r="C317" s="2" t="s">
        <v>3585</v>
      </c>
      <c r="D317" s="45">
        <v>46023</v>
      </c>
      <c r="E317" s="2" t="s">
        <v>3586</v>
      </c>
      <c r="F317" s="2" t="s">
        <v>3587</v>
      </c>
      <c r="G317" s="22">
        <v>7.39</v>
      </c>
      <c r="H317" s="17" t="s">
        <v>508</v>
      </c>
      <c r="I317" s="17" t="s">
        <v>27</v>
      </c>
      <c r="J317" s="17" t="s">
        <v>27</v>
      </c>
      <c r="K317" s="17" t="s">
        <v>3071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15">
        <v>46053</v>
      </c>
      <c r="B318" s="2"/>
      <c r="C318" s="2" t="s">
        <v>3588</v>
      </c>
      <c r="D318" s="45">
        <v>46028</v>
      </c>
      <c r="E318" s="2" t="s">
        <v>3589</v>
      </c>
      <c r="F318" s="2" t="s">
        <v>3590</v>
      </c>
      <c r="G318" s="22">
        <v>1.2</v>
      </c>
      <c r="H318" s="17" t="s">
        <v>2777</v>
      </c>
      <c r="I318" s="17" t="s">
        <v>27</v>
      </c>
      <c r="J318" s="17" t="s">
        <v>27</v>
      </c>
      <c r="K318" s="17" t="s">
        <v>3071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15">
        <v>46053</v>
      </c>
      <c r="B319" s="2"/>
      <c r="C319" s="2" t="s">
        <v>3591</v>
      </c>
      <c r="D319" s="45">
        <v>46373</v>
      </c>
      <c r="E319" s="2" t="s">
        <v>3592</v>
      </c>
      <c r="F319" s="2" t="s">
        <v>3593</v>
      </c>
      <c r="G319" s="22">
        <v>10</v>
      </c>
      <c r="H319" s="17" t="s">
        <v>2777</v>
      </c>
      <c r="I319" s="17" t="s">
        <v>27</v>
      </c>
      <c r="J319" s="17" t="s">
        <v>27</v>
      </c>
      <c r="K319" s="17" t="s">
        <v>3071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15">
        <v>46053</v>
      </c>
      <c r="B320" s="2"/>
      <c r="C320" s="2" t="s">
        <v>2271</v>
      </c>
      <c r="D320" s="45">
        <v>46368</v>
      </c>
      <c r="E320" s="2" t="s">
        <v>3594</v>
      </c>
      <c r="F320" s="2" t="s">
        <v>3595</v>
      </c>
      <c r="G320" s="22">
        <v>18</v>
      </c>
      <c r="H320" s="17" t="s">
        <v>2777</v>
      </c>
      <c r="I320" s="17" t="s">
        <v>27</v>
      </c>
      <c r="J320" s="17" t="s">
        <v>27</v>
      </c>
      <c r="K320" s="17" t="s">
        <v>3071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15">
        <v>46053</v>
      </c>
      <c r="B321" s="2"/>
      <c r="C321" s="2" t="s">
        <v>3596</v>
      </c>
      <c r="D321" s="45">
        <v>46029</v>
      </c>
      <c r="E321" s="2" t="s">
        <v>3597</v>
      </c>
      <c r="F321" s="2" t="s">
        <v>3598</v>
      </c>
      <c r="G321" s="22">
        <v>4.12</v>
      </c>
      <c r="H321" s="17" t="s">
        <v>2777</v>
      </c>
      <c r="I321" s="17" t="s">
        <v>27</v>
      </c>
      <c r="J321" s="17" t="s">
        <v>27</v>
      </c>
      <c r="K321" s="17" t="s">
        <v>3071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15">
        <v>46053</v>
      </c>
      <c r="B322" s="2"/>
      <c r="C322" s="2" t="s">
        <v>1425</v>
      </c>
      <c r="D322" s="45">
        <v>46002</v>
      </c>
      <c r="E322" s="2" t="s">
        <v>3599</v>
      </c>
      <c r="F322" s="2" t="s">
        <v>3600</v>
      </c>
      <c r="G322" s="22">
        <v>0.72</v>
      </c>
      <c r="H322" s="17" t="s">
        <v>2777</v>
      </c>
      <c r="I322" s="17" t="s">
        <v>27</v>
      </c>
      <c r="J322" s="17" t="s">
        <v>27</v>
      </c>
      <c r="K322" s="17" t="s">
        <v>3071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15">
        <v>46053</v>
      </c>
      <c r="B323" s="2"/>
      <c r="C323" s="2" t="s">
        <v>1425</v>
      </c>
      <c r="D323" s="45">
        <v>46022</v>
      </c>
      <c r="E323" s="2" t="s">
        <v>3601</v>
      </c>
      <c r="F323" s="2" t="s">
        <v>3600</v>
      </c>
      <c r="G323" s="22">
        <v>2.24</v>
      </c>
      <c r="H323" s="17" t="s">
        <v>2777</v>
      </c>
      <c r="I323" s="17" t="s">
        <v>27</v>
      </c>
      <c r="J323" s="17" t="s">
        <v>27</v>
      </c>
      <c r="K323" s="17" t="s">
        <v>3071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15">
        <v>46053</v>
      </c>
      <c r="B324" s="2"/>
      <c r="C324" s="2" t="s">
        <v>1425</v>
      </c>
      <c r="D324" s="45">
        <v>46024</v>
      </c>
      <c r="E324" s="2" t="s">
        <v>3602</v>
      </c>
      <c r="F324" s="2" t="s">
        <v>3600</v>
      </c>
      <c r="G324" s="22">
        <v>4.73</v>
      </c>
      <c r="H324" s="17" t="s">
        <v>2777</v>
      </c>
      <c r="I324" s="17" t="s">
        <v>27</v>
      </c>
      <c r="J324" s="17" t="s">
        <v>27</v>
      </c>
      <c r="K324" s="17" t="s">
        <v>3071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15">
        <v>46053</v>
      </c>
      <c r="B325" s="2"/>
      <c r="C325" s="30" t="s">
        <v>752</v>
      </c>
      <c r="D325" s="45">
        <v>45999</v>
      </c>
      <c r="E325" s="2" t="s">
        <v>2114</v>
      </c>
      <c r="F325" s="2" t="s">
        <v>3603</v>
      </c>
      <c r="G325" s="22">
        <v>1</v>
      </c>
      <c r="H325" s="17" t="s">
        <v>2777</v>
      </c>
      <c r="I325" s="17" t="s">
        <v>27</v>
      </c>
      <c r="J325" s="17" t="s">
        <v>27</v>
      </c>
      <c r="K325" s="17" t="s">
        <v>3071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15">
        <v>46053</v>
      </c>
      <c r="B326" s="2"/>
      <c r="C326" s="2" t="s">
        <v>3604</v>
      </c>
      <c r="D326" s="45">
        <v>45995</v>
      </c>
      <c r="E326" s="2" t="s">
        <v>3605</v>
      </c>
      <c r="F326" s="2" t="s">
        <v>3606</v>
      </c>
      <c r="G326" s="22">
        <v>10</v>
      </c>
      <c r="H326" s="17" t="s">
        <v>2777</v>
      </c>
      <c r="I326" s="17" t="s">
        <v>27</v>
      </c>
      <c r="J326" s="17" t="s">
        <v>27</v>
      </c>
      <c r="K326" s="17" t="s">
        <v>3071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15">
        <v>46053</v>
      </c>
      <c r="B327" s="2"/>
      <c r="C327" s="2" t="s">
        <v>1251</v>
      </c>
      <c r="D327" s="45">
        <v>45987</v>
      </c>
      <c r="E327" s="2" t="s">
        <v>1253</v>
      </c>
      <c r="F327" s="2" t="s">
        <v>3607</v>
      </c>
      <c r="G327" s="22">
        <v>58.7</v>
      </c>
      <c r="H327" s="17" t="s">
        <v>2777</v>
      </c>
      <c r="I327" s="17" t="s">
        <v>27</v>
      </c>
      <c r="J327" s="17" t="s">
        <v>27</v>
      </c>
      <c r="K327" s="17" t="s">
        <v>3071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15">
        <v>46053</v>
      </c>
      <c r="B328" s="2"/>
      <c r="C328" s="2" t="s">
        <v>3608</v>
      </c>
      <c r="D328" s="45">
        <v>45949</v>
      </c>
      <c r="E328" s="2" t="s">
        <v>3609</v>
      </c>
      <c r="F328" s="22" t="s">
        <v>3610</v>
      </c>
      <c r="G328" s="22">
        <v>10</v>
      </c>
      <c r="H328" s="17" t="s">
        <v>2777</v>
      </c>
      <c r="I328" s="17" t="s">
        <v>27</v>
      </c>
      <c r="J328" s="17" t="s">
        <v>27</v>
      </c>
      <c r="K328" s="17" t="s">
        <v>3071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15">
        <v>46053</v>
      </c>
      <c r="B329" s="2"/>
      <c r="C329" s="2" t="s">
        <v>3611</v>
      </c>
      <c r="D329" s="45">
        <v>46010</v>
      </c>
      <c r="E329" s="2" t="s">
        <v>3612</v>
      </c>
      <c r="F329" s="22" t="s">
        <v>3613</v>
      </c>
      <c r="G329" s="22">
        <v>20</v>
      </c>
      <c r="H329" s="17" t="s">
        <v>2777</v>
      </c>
      <c r="I329" s="17" t="s">
        <v>27</v>
      </c>
      <c r="J329" s="17" t="s">
        <v>27</v>
      </c>
      <c r="K329" s="17" t="s">
        <v>3071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15">
        <v>46053</v>
      </c>
      <c r="B330" s="2"/>
      <c r="C330" s="2" t="s">
        <v>3614</v>
      </c>
      <c r="D330" s="45">
        <v>45961</v>
      </c>
      <c r="E330" s="2" t="s">
        <v>3615</v>
      </c>
      <c r="F330" s="2" t="s">
        <v>3616</v>
      </c>
      <c r="G330" s="22">
        <v>1</v>
      </c>
      <c r="H330" s="17" t="s">
        <v>499</v>
      </c>
      <c r="I330" s="17" t="s">
        <v>27</v>
      </c>
      <c r="J330" s="17" t="s">
        <v>27</v>
      </c>
      <c r="K330" s="17" t="s">
        <v>3064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15">
        <v>46053</v>
      </c>
      <c r="B331" s="2"/>
      <c r="C331" s="2" t="s">
        <v>1531</v>
      </c>
      <c r="D331" s="45">
        <v>46013</v>
      </c>
      <c r="E331" s="2" t="s">
        <v>2767</v>
      </c>
      <c r="F331" s="2" t="s">
        <v>3617</v>
      </c>
      <c r="G331" s="22">
        <v>0.12</v>
      </c>
      <c r="H331" s="17" t="s">
        <v>499</v>
      </c>
      <c r="I331" s="17" t="s">
        <v>27</v>
      </c>
      <c r="J331" s="17" t="s">
        <v>27</v>
      </c>
      <c r="K331" s="17" t="s">
        <v>3071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15">
        <v>46053</v>
      </c>
      <c r="B332" s="2"/>
      <c r="C332" s="2" t="s">
        <v>1531</v>
      </c>
      <c r="D332" s="45">
        <v>45923</v>
      </c>
      <c r="E332" s="2" t="s">
        <v>3618</v>
      </c>
      <c r="F332" s="2" t="s">
        <v>3619</v>
      </c>
      <c r="G332" s="22">
        <v>1.61</v>
      </c>
      <c r="H332" s="17" t="s">
        <v>499</v>
      </c>
      <c r="I332" s="17" t="s">
        <v>27</v>
      </c>
      <c r="J332" s="17" t="s">
        <v>27</v>
      </c>
      <c r="K332" s="17" t="s">
        <v>3060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15">
        <v>46053</v>
      </c>
      <c r="B333" s="2"/>
      <c r="C333" s="2" t="s">
        <v>1531</v>
      </c>
      <c r="D333" s="45">
        <v>45923</v>
      </c>
      <c r="E333" s="2" t="s">
        <v>3620</v>
      </c>
      <c r="F333" s="2" t="s">
        <v>3619</v>
      </c>
      <c r="G333" s="22">
        <v>1.07</v>
      </c>
      <c r="H333" s="17" t="s">
        <v>499</v>
      </c>
      <c r="I333" s="17" t="s">
        <v>27</v>
      </c>
      <c r="J333" s="17" t="s">
        <v>27</v>
      </c>
      <c r="K333" s="17" t="s">
        <v>3060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15">
        <v>46053</v>
      </c>
      <c r="B334" s="2"/>
      <c r="C334" s="2" t="s">
        <v>3621</v>
      </c>
      <c r="D334" s="45">
        <v>45977</v>
      </c>
      <c r="E334" s="2" t="s">
        <v>3622</v>
      </c>
      <c r="F334" s="33" t="s">
        <v>3623</v>
      </c>
      <c r="G334" s="22">
        <v>10</v>
      </c>
      <c r="H334" s="17" t="s">
        <v>499</v>
      </c>
      <c r="I334" s="17" t="s">
        <v>27</v>
      </c>
      <c r="J334" s="17" t="s">
        <v>27</v>
      </c>
      <c r="K334" s="17" t="s">
        <v>3060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15">
        <v>46053</v>
      </c>
      <c r="B335" s="2"/>
      <c r="C335" s="2" t="s">
        <v>3624</v>
      </c>
      <c r="D335" s="45">
        <v>46023</v>
      </c>
      <c r="E335" s="2" t="s">
        <v>3625</v>
      </c>
      <c r="F335" s="33" t="s">
        <v>3626</v>
      </c>
      <c r="G335" s="22">
        <v>4</v>
      </c>
      <c r="H335" s="17" t="s">
        <v>18</v>
      </c>
      <c r="I335" s="17" t="s">
        <v>27</v>
      </c>
      <c r="J335" s="17" t="s">
        <v>27</v>
      </c>
      <c r="K335" s="17" t="s">
        <v>3071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15">
        <v>46053</v>
      </c>
      <c r="B336" s="2"/>
      <c r="C336" s="2" t="s">
        <v>3627</v>
      </c>
      <c r="D336" s="45">
        <v>45996</v>
      </c>
      <c r="E336" s="2" t="s">
        <v>3628</v>
      </c>
      <c r="F336" s="2" t="s">
        <v>3629</v>
      </c>
      <c r="G336" s="22">
        <v>6.26</v>
      </c>
      <c r="H336" s="17" t="s">
        <v>18</v>
      </c>
      <c r="I336" s="17" t="s">
        <v>27</v>
      </c>
      <c r="J336" s="17" t="s">
        <v>27</v>
      </c>
      <c r="K336" s="17" t="s">
        <v>3071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15">
        <v>46053</v>
      </c>
      <c r="B337" s="2"/>
      <c r="C337" s="2" t="s">
        <v>3630</v>
      </c>
      <c r="D337" s="45">
        <v>45927</v>
      </c>
      <c r="E337" s="2" t="s">
        <v>3631</v>
      </c>
      <c r="F337" s="2" t="s">
        <v>3632</v>
      </c>
      <c r="G337" s="22">
        <v>5</v>
      </c>
      <c r="H337" s="17" t="s">
        <v>525</v>
      </c>
      <c r="I337" s="17" t="s">
        <v>27</v>
      </c>
      <c r="J337" s="17" t="s">
        <v>27</v>
      </c>
      <c r="K337" s="17" t="s">
        <v>3633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15">
        <v>46053</v>
      </c>
      <c r="B338" s="2"/>
      <c r="C338" s="2" t="s">
        <v>3634</v>
      </c>
      <c r="D338" s="45">
        <v>46023</v>
      </c>
      <c r="E338" s="2" t="s">
        <v>3635</v>
      </c>
      <c r="F338" s="2" t="s">
        <v>3636</v>
      </c>
      <c r="G338" s="22">
        <v>10.59</v>
      </c>
      <c r="H338" s="17" t="s">
        <v>18</v>
      </c>
      <c r="I338" s="17" t="s">
        <v>27</v>
      </c>
      <c r="J338" s="17" t="s">
        <v>27</v>
      </c>
      <c r="K338" s="17" t="s">
        <v>3071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15">
        <v>46053</v>
      </c>
      <c r="B339" s="2"/>
      <c r="C339" s="2" t="s">
        <v>3637</v>
      </c>
      <c r="D339" s="45">
        <v>45972</v>
      </c>
      <c r="E339" s="2" t="s">
        <v>3638</v>
      </c>
      <c r="F339" s="2" t="s">
        <v>3639</v>
      </c>
      <c r="G339" s="22">
        <v>9.01</v>
      </c>
      <c r="H339" s="17" t="s">
        <v>18</v>
      </c>
      <c r="I339" s="17" t="s">
        <v>27</v>
      </c>
      <c r="J339" s="17" t="s">
        <v>27</v>
      </c>
      <c r="K339" s="17" t="s">
        <v>3071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15">
        <v>46053</v>
      </c>
      <c r="B340" s="2"/>
      <c r="C340" s="2" t="s">
        <v>3640</v>
      </c>
      <c r="D340" s="45">
        <v>46031</v>
      </c>
      <c r="E340" s="2" t="s">
        <v>3641</v>
      </c>
      <c r="F340" s="2" t="s">
        <v>3642</v>
      </c>
      <c r="G340" s="22">
        <v>74.49</v>
      </c>
      <c r="H340" s="17" t="s">
        <v>18</v>
      </c>
      <c r="I340" s="17" t="s">
        <v>27</v>
      </c>
      <c r="J340" s="17" t="s">
        <v>27</v>
      </c>
      <c r="K340" s="17" t="s">
        <v>3071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15">
        <v>46053</v>
      </c>
      <c r="B341" s="2"/>
      <c r="C341" s="2" t="s">
        <v>3643</v>
      </c>
      <c r="D341" s="45">
        <v>46012</v>
      </c>
      <c r="E341" s="2" t="s">
        <v>3644</v>
      </c>
      <c r="F341" s="2" t="s">
        <v>3645</v>
      </c>
      <c r="G341" s="22">
        <v>57.6</v>
      </c>
      <c r="H341" s="17" t="s">
        <v>18</v>
      </c>
      <c r="I341" s="17" t="s">
        <v>27</v>
      </c>
      <c r="J341" s="17" t="s">
        <v>27</v>
      </c>
      <c r="K341" s="17" t="s">
        <v>3071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15">
        <v>46053</v>
      </c>
      <c r="B342" s="2"/>
      <c r="C342" s="2" t="s">
        <v>3646</v>
      </c>
      <c r="D342" s="45">
        <v>46031</v>
      </c>
      <c r="E342" s="2" t="s">
        <v>3647</v>
      </c>
      <c r="F342" s="2" t="s">
        <v>3648</v>
      </c>
      <c r="G342" s="22">
        <v>50</v>
      </c>
      <c r="H342" s="17" t="s">
        <v>18</v>
      </c>
      <c r="I342" s="17" t="s">
        <v>27</v>
      </c>
      <c r="J342" s="17" t="s">
        <v>27</v>
      </c>
      <c r="K342" s="17" t="s">
        <v>3071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15">
        <v>46053</v>
      </c>
      <c r="B343" s="2"/>
      <c r="C343" s="2" t="s">
        <v>3284</v>
      </c>
      <c r="D343" s="45">
        <v>46045</v>
      </c>
      <c r="E343" s="2" t="s">
        <v>3649</v>
      </c>
      <c r="F343" s="2" t="s">
        <v>3650</v>
      </c>
      <c r="G343" s="22">
        <v>1.27</v>
      </c>
      <c r="H343" s="17" t="s">
        <v>18</v>
      </c>
      <c r="I343" s="17" t="s">
        <v>27</v>
      </c>
      <c r="J343" s="17" t="s">
        <v>27</v>
      </c>
      <c r="K343" s="17" t="s">
        <v>3071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15">
        <v>46053</v>
      </c>
      <c r="B344" s="2"/>
      <c r="C344" s="2" t="s">
        <v>3651</v>
      </c>
      <c r="D344" s="45">
        <v>46004</v>
      </c>
      <c r="E344" s="2" t="s">
        <v>3652</v>
      </c>
      <c r="F344" s="2" t="s">
        <v>3653</v>
      </c>
      <c r="G344" s="22">
        <v>69.92</v>
      </c>
      <c r="H344" s="17" t="s">
        <v>18</v>
      </c>
      <c r="I344" s="17" t="s">
        <v>27</v>
      </c>
      <c r="J344" s="17" t="s">
        <v>27</v>
      </c>
      <c r="K344" s="17" t="s">
        <v>3071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15">
        <v>46053</v>
      </c>
      <c r="B345" s="2"/>
      <c r="C345" s="2" t="s">
        <v>3651</v>
      </c>
      <c r="D345" s="45">
        <v>46030</v>
      </c>
      <c r="E345" s="2" t="s">
        <v>3654</v>
      </c>
      <c r="F345" s="2" t="s">
        <v>3653</v>
      </c>
      <c r="G345" s="22">
        <v>51.64</v>
      </c>
      <c r="H345" s="17" t="s">
        <v>18</v>
      </c>
      <c r="I345" s="17" t="s">
        <v>27</v>
      </c>
      <c r="J345" s="17" t="s">
        <v>27</v>
      </c>
      <c r="K345" s="17" t="s">
        <v>3071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15">
        <v>46053</v>
      </c>
      <c r="B346" s="2"/>
      <c r="C346" s="2" t="s">
        <v>3655</v>
      </c>
      <c r="D346" s="45">
        <v>45880</v>
      </c>
      <c r="E346" s="2" t="s">
        <v>3656</v>
      </c>
      <c r="F346" s="2" t="s">
        <v>3657</v>
      </c>
      <c r="G346" s="22">
        <v>12</v>
      </c>
      <c r="H346" s="17" t="s">
        <v>18</v>
      </c>
      <c r="I346" s="17" t="s">
        <v>27</v>
      </c>
      <c r="J346" s="17" t="s">
        <v>27</v>
      </c>
      <c r="K346" s="17" t="s">
        <v>3071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15">
        <v>46053</v>
      </c>
      <c r="B347" s="2"/>
      <c r="C347" s="2" t="s">
        <v>3658</v>
      </c>
      <c r="D347" s="45">
        <v>45861</v>
      </c>
      <c r="E347" s="2" t="s">
        <v>3659</v>
      </c>
      <c r="F347" s="2" t="s">
        <v>3660</v>
      </c>
      <c r="G347" s="22">
        <v>1.23</v>
      </c>
      <c r="H347" s="17" t="s">
        <v>508</v>
      </c>
      <c r="I347" s="18" t="s">
        <v>500</v>
      </c>
      <c r="J347" s="18" t="s">
        <v>27</v>
      </c>
      <c r="K347" s="27" t="s">
        <v>3080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15">
        <v>46053</v>
      </c>
      <c r="B348" s="2"/>
      <c r="C348" s="2" t="s">
        <v>3658</v>
      </c>
      <c r="D348" s="45">
        <v>45872</v>
      </c>
      <c r="E348" s="2" t="s">
        <v>3661</v>
      </c>
      <c r="F348" s="2" t="s">
        <v>3660</v>
      </c>
      <c r="G348" s="22">
        <v>4.01</v>
      </c>
      <c r="H348" s="17" t="s">
        <v>508</v>
      </c>
      <c r="I348" s="18" t="s">
        <v>500</v>
      </c>
      <c r="J348" s="18" t="s">
        <v>27</v>
      </c>
      <c r="K348" s="27" t="s">
        <v>3080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15">
        <v>46053</v>
      </c>
      <c r="B349" s="2"/>
      <c r="C349" s="2" t="s">
        <v>3658</v>
      </c>
      <c r="D349" s="45">
        <v>46030</v>
      </c>
      <c r="E349" s="2" t="s">
        <v>3662</v>
      </c>
      <c r="F349" s="2" t="s">
        <v>3660</v>
      </c>
      <c r="G349" s="22">
        <v>10.79</v>
      </c>
      <c r="H349" s="17" t="s">
        <v>508</v>
      </c>
      <c r="I349" s="17" t="s">
        <v>27</v>
      </c>
      <c r="J349" s="17" t="s">
        <v>27</v>
      </c>
      <c r="K349" s="17" t="s">
        <v>3071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15">
        <v>46053</v>
      </c>
      <c r="B350" s="2"/>
      <c r="C350" s="2" t="s">
        <v>3352</v>
      </c>
      <c r="D350" s="45">
        <v>46003</v>
      </c>
      <c r="E350" s="33" t="s">
        <v>3663</v>
      </c>
      <c r="F350" s="2" t="s">
        <v>3664</v>
      </c>
      <c r="G350" s="22">
        <v>10</v>
      </c>
      <c r="H350" s="17" t="s">
        <v>508</v>
      </c>
      <c r="I350" s="17" t="s">
        <v>27</v>
      </c>
      <c r="J350" s="17" t="s">
        <v>27</v>
      </c>
      <c r="K350" s="17" t="s">
        <v>3071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15">
        <v>46053</v>
      </c>
      <c r="B351" s="2"/>
      <c r="C351" s="2" t="s">
        <v>3665</v>
      </c>
      <c r="D351" s="45">
        <v>46043</v>
      </c>
      <c r="E351" s="2" t="s">
        <v>3666</v>
      </c>
      <c r="F351" s="2" t="s">
        <v>3667</v>
      </c>
      <c r="G351" s="22">
        <v>3</v>
      </c>
      <c r="H351" s="17" t="s">
        <v>18</v>
      </c>
      <c r="I351" s="17" t="s">
        <v>27</v>
      </c>
      <c r="J351" s="17" t="s">
        <v>27</v>
      </c>
      <c r="K351" s="17" t="s">
        <v>3071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15">
        <v>46053</v>
      </c>
      <c r="B352" s="2"/>
      <c r="C352" s="2" t="s">
        <v>3668</v>
      </c>
      <c r="D352" s="45">
        <v>46006</v>
      </c>
      <c r="E352" s="2" t="s">
        <v>3669</v>
      </c>
      <c r="F352" s="2" t="s">
        <v>3670</v>
      </c>
      <c r="G352" s="22">
        <v>3.22</v>
      </c>
      <c r="H352" s="17" t="s">
        <v>499</v>
      </c>
      <c r="I352" s="17" t="s">
        <v>27</v>
      </c>
      <c r="J352" s="17" t="s">
        <v>27</v>
      </c>
      <c r="K352" s="17" t="s">
        <v>3071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15">
        <v>46053</v>
      </c>
      <c r="B353" s="2"/>
      <c r="C353" s="2" t="s">
        <v>3668</v>
      </c>
      <c r="D353" s="15">
        <v>46020</v>
      </c>
      <c r="E353" s="2" t="s">
        <v>3671</v>
      </c>
      <c r="F353" s="2" t="s">
        <v>3670</v>
      </c>
      <c r="G353" s="22">
        <v>1.5</v>
      </c>
      <c r="H353" s="17" t="s">
        <v>499</v>
      </c>
      <c r="I353" s="17" t="s">
        <v>27</v>
      </c>
      <c r="J353" s="17" t="s">
        <v>27</v>
      </c>
      <c r="K353" s="17" t="s">
        <v>3071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15">
        <v>46053</v>
      </c>
      <c r="B354" s="2"/>
      <c r="C354" s="2" t="s">
        <v>3672</v>
      </c>
      <c r="D354" s="15">
        <v>46027</v>
      </c>
      <c r="E354" s="2" t="s">
        <v>3673</v>
      </c>
      <c r="F354" s="2" t="s">
        <v>3674</v>
      </c>
      <c r="G354" s="22">
        <v>1.12</v>
      </c>
      <c r="H354" s="17" t="s">
        <v>508</v>
      </c>
      <c r="I354" s="17" t="s">
        <v>27</v>
      </c>
      <c r="J354" s="17" t="s">
        <v>27</v>
      </c>
      <c r="K354" s="17" t="s">
        <v>3071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15">
        <v>46053</v>
      </c>
      <c r="B355" s="2"/>
      <c r="C355" s="2" t="s">
        <v>3675</v>
      </c>
      <c r="D355" s="45">
        <v>46017</v>
      </c>
      <c r="E355" s="2" t="s">
        <v>3676</v>
      </c>
      <c r="F355" s="2" t="s">
        <v>3677</v>
      </c>
      <c r="G355" s="22">
        <v>67.76</v>
      </c>
      <c r="H355" s="17" t="s">
        <v>508</v>
      </c>
      <c r="I355" s="17" t="s">
        <v>27</v>
      </c>
      <c r="J355" s="17" t="s">
        <v>27</v>
      </c>
      <c r="K355" s="17" t="s">
        <v>3071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15">
        <v>46053</v>
      </c>
      <c r="B356" s="2"/>
      <c r="C356" s="2" t="s">
        <v>3678</v>
      </c>
      <c r="D356" s="45">
        <v>45997</v>
      </c>
      <c r="E356" s="2" t="s">
        <v>3679</v>
      </c>
      <c r="F356" s="2" t="s">
        <v>3680</v>
      </c>
      <c r="G356" s="22">
        <v>16.51</v>
      </c>
      <c r="H356" s="17" t="s">
        <v>508</v>
      </c>
      <c r="I356" s="17" t="s">
        <v>27</v>
      </c>
      <c r="J356" s="17" t="s">
        <v>27</v>
      </c>
      <c r="K356" s="17" t="s">
        <v>3071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15">
        <v>46053</v>
      </c>
      <c r="B357" s="2"/>
      <c r="C357" s="2" t="s">
        <v>3681</v>
      </c>
      <c r="D357" s="45">
        <v>46038</v>
      </c>
      <c r="E357" s="2" t="s">
        <v>3682</v>
      </c>
      <c r="F357" s="2" t="s">
        <v>3683</v>
      </c>
      <c r="G357" s="22">
        <v>149</v>
      </c>
      <c r="H357" s="17" t="s">
        <v>508</v>
      </c>
      <c r="I357" s="17" t="s">
        <v>27</v>
      </c>
      <c r="J357" s="17" t="s">
        <v>27</v>
      </c>
      <c r="K357" s="17" t="s">
        <v>3071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15">
        <v>46053</v>
      </c>
      <c r="B358" s="2"/>
      <c r="C358" s="2" t="s">
        <v>3684</v>
      </c>
      <c r="D358" s="45">
        <v>45829</v>
      </c>
      <c r="E358" s="2" t="s">
        <v>3685</v>
      </c>
      <c r="F358" s="2" t="s">
        <v>3686</v>
      </c>
      <c r="G358" s="22">
        <v>32</v>
      </c>
      <c r="H358" s="17" t="s">
        <v>499</v>
      </c>
      <c r="I358" s="18" t="s">
        <v>500</v>
      </c>
      <c r="J358" s="18" t="s">
        <v>27</v>
      </c>
      <c r="K358" s="27" t="s">
        <v>3080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15">
        <v>46053</v>
      </c>
      <c r="B359" s="2"/>
      <c r="C359" s="2" t="s">
        <v>3687</v>
      </c>
      <c r="D359" s="45">
        <v>45767</v>
      </c>
      <c r="E359" s="2" t="s">
        <v>3688</v>
      </c>
      <c r="F359" s="2" t="s">
        <v>3689</v>
      </c>
      <c r="G359" s="22">
        <v>1</v>
      </c>
      <c r="H359" s="17" t="s">
        <v>508</v>
      </c>
      <c r="I359" s="18" t="s">
        <v>500</v>
      </c>
      <c r="J359" s="18" t="s">
        <v>27</v>
      </c>
      <c r="K359" s="27" t="s">
        <v>3080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15">
        <v>46053</v>
      </c>
      <c r="B360" s="2"/>
      <c r="C360" s="2" t="s">
        <v>522</v>
      </c>
      <c r="D360" s="45">
        <v>46027</v>
      </c>
      <c r="E360" s="2" t="s">
        <v>3690</v>
      </c>
      <c r="F360" s="2" t="s">
        <v>3691</v>
      </c>
      <c r="G360" s="22">
        <v>25</v>
      </c>
      <c r="H360" s="17" t="s">
        <v>499</v>
      </c>
      <c r="I360" s="17" t="s">
        <v>27</v>
      </c>
      <c r="J360" s="17" t="s">
        <v>27</v>
      </c>
      <c r="K360" s="17" t="s">
        <v>3071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15">
        <v>46053</v>
      </c>
      <c r="B361" s="2"/>
      <c r="C361" s="2" t="s">
        <v>3692</v>
      </c>
      <c r="D361" s="45">
        <v>45970</v>
      </c>
      <c r="E361" s="2" t="s">
        <v>3693</v>
      </c>
      <c r="F361" s="2" t="s">
        <v>3694</v>
      </c>
      <c r="G361" s="22">
        <v>4</v>
      </c>
      <c r="H361" s="17" t="s">
        <v>18</v>
      </c>
      <c r="I361" s="17" t="s">
        <v>27</v>
      </c>
      <c r="J361" s="17" t="s">
        <v>27</v>
      </c>
      <c r="K361" s="17" t="s">
        <v>3071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15">
        <v>46053</v>
      </c>
      <c r="B362" s="2"/>
      <c r="C362" s="2" t="s">
        <v>3695</v>
      </c>
      <c r="D362" s="45">
        <v>45983</v>
      </c>
      <c r="E362" s="2" t="s">
        <v>3696</v>
      </c>
      <c r="F362" s="2" t="s">
        <v>3697</v>
      </c>
      <c r="G362" s="22">
        <v>49.76</v>
      </c>
      <c r="H362" s="17" t="s">
        <v>499</v>
      </c>
      <c r="I362" s="17" t="s">
        <v>27</v>
      </c>
      <c r="J362" s="17" t="s">
        <v>27</v>
      </c>
      <c r="K362" s="17" t="s">
        <v>3071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15">
        <v>46053</v>
      </c>
      <c r="B363" s="2"/>
      <c r="C363" s="2" t="s">
        <v>3695</v>
      </c>
      <c r="D363" s="45">
        <v>45983</v>
      </c>
      <c r="E363" s="2" t="s">
        <v>3696</v>
      </c>
      <c r="F363" s="2" t="s">
        <v>3698</v>
      </c>
      <c r="G363" s="22">
        <v>0.24</v>
      </c>
      <c r="H363" s="17" t="s">
        <v>499</v>
      </c>
      <c r="I363" s="17" t="s">
        <v>27</v>
      </c>
      <c r="J363" s="17" t="s">
        <v>27</v>
      </c>
      <c r="K363" s="17" t="s">
        <v>3071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15">
        <v>46053</v>
      </c>
      <c r="B364" s="2"/>
      <c r="C364" s="2" t="s">
        <v>3699</v>
      </c>
      <c r="D364" s="45">
        <v>45805</v>
      </c>
      <c r="E364" s="2" t="s">
        <v>3700</v>
      </c>
      <c r="F364" s="2" t="s">
        <v>3701</v>
      </c>
      <c r="G364" s="22">
        <v>5.04</v>
      </c>
      <c r="H364" s="17" t="s">
        <v>525</v>
      </c>
      <c r="I364" s="17" t="s">
        <v>500</v>
      </c>
      <c r="J364" s="17" t="s">
        <v>27</v>
      </c>
      <c r="K364" s="17" t="s">
        <v>3702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15">
        <v>46053</v>
      </c>
      <c r="B365" s="2"/>
      <c r="C365" s="2" t="s">
        <v>3703</v>
      </c>
      <c r="D365" s="45">
        <v>45990</v>
      </c>
      <c r="E365" s="2" t="s">
        <v>3704</v>
      </c>
      <c r="F365" s="33" t="s">
        <v>3705</v>
      </c>
      <c r="G365" s="22">
        <v>1.53</v>
      </c>
      <c r="H365" s="17" t="s">
        <v>499</v>
      </c>
      <c r="I365" s="17" t="s">
        <v>27</v>
      </c>
      <c r="J365" s="17" t="s">
        <v>27</v>
      </c>
      <c r="K365" s="17" t="s">
        <v>3071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15">
        <v>46053</v>
      </c>
      <c r="B366" s="2"/>
      <c r="C366" s="2" t="s">
        <v>513</v>
      </c>
      <c r="D366" s="45">
        <v>45989</v>
      </c>
      <c r="E366" s="2" t="s">
        <v>3706</v>
      </c>
      <c r="F366" s="2" t="s">
        <v>3707</v>
      </c>
      <c r="G366" s="22">
        <v>3.78</v>
      </c>
      <c r="H366" s="17" t="s">
        <v>508</v>
      </c>
      <c r="I366" s="17" t="s">
        <v>27</v>
      </c>
      <c r="J366" s="17" t="s">
        <v>27</v>
      </c>
      <c r="K366" s="17" t="s">
        <v>3071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15">
        <v>46053</v>
      </c>
      <c r="B367" s="2"/>
      <c r="C367" s="2" t="s">
        <v>3708</v>
      </c>
      <c r="D367" s="45">
        <v>46031</v>
      </c>
      <c r="E367" s="2" t="s">
        <v>3709</v>
      </c>
      <c r="F367" s="2" t="s">
        <v>3710</v>
      </c>
      <c r="G367" s="22">
        <v>2</v>
      </c>
      <c r="H367" s="17" t="s">
        <v>18</v>
      </c>
      <c r="I367" s="17" t="s">
        <v>27</v>
      </c>
      <c r="J367" s="17" t="s">
        <v>27</v>
      </c>
      <c r="K367" s="17" t="s">
        <v>3071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15">
        <v>46053</v>
      </c>
      <c r="B368" s="2"/>
      <c r="C368" s="2" t="s">
        <v>3284</v>
      </c>
      <c r="D368" s="45">
        <v>46023</v>
      </c>
      <c r="E368" s="2" t="s">
        <v>3711</v>
      </c>
      <c r="F368" s="2" t="s">
        <v>3712</v>
      </c>
      <c r="G368" s="22">
        <v>4.2</v>
      </c>
      <c r="H368" s="17" t="s">
        <v>508</v>
      </c>
      <c r="I368" s="17" t="s">
        <v>27</v>
      </c>
      <c r="J368" s="17" t="s">
        <v>27</v>
      </c>
      <c r="K368" s="17" t="s">
        <v>3071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15">
        <v>46053</v>
      </c>
      <c r="B369" s="2"/>
      <c r="C369" s="2" t="s">
        <v>2678</v>
      </c>
      <c r="D369" s="45">
        <v>46030</v>
      </c>
      <c r="E369" s="2" t="s">
        <v>3713</v>
      </c>
      <c r="F369" s="2" t="s">
        <v>3714</v>
      </c>
      <c r="G369" s="22">
        <v>29</v>
      </c>
      <c r="H369" s="17" t="s">
        <v>18</v>
      </c>
      <c r="I369" s="17" t="s">
        <v>27</v>
      </c>
      <c r="J369" s="17" t="s">
        <v>27</v>
      </c>
      <c r="K369" s="17" t="s">
        <v>3071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15">
        <v>46053</v>
      </c>
      <c r="B370" s="2"/>
      <c r="C370" s="2" t="s">
        <v>2678</v>
      </c>
      <c r="D370" s="45">
        <v>46035</v>
      </c>
      <c r="E370" s="2" t="s">
        <v>3715</v>
      </c>
      <c r="F370" s="2" t="s">
        <v>3714</v>
      </c>
      <c r="G370" s="22">
        <v>41.73</v>
      </c>
      <c r="H370" s="17" t="s">
        <v>18</v>
      </c>
      <c r="I370" s="17" t="s">
        <v>27</v>
      </c>
      <c r="J370" s="17" t="s">
        <v>27</v>
      </c>
      <c r="K370" s="17" t="s">
        <v>3071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15">
        <v>46053</v>
      </c>
      <c r="B371" s="2"/>
      <c r="C371" s="2" t="s">
        <v>547</v>
      </c>
      <c r="D371" s="45">
        <v>46031</v>
      </c>
      <c r="E371" s="2" t="s">
        <v>3716</v>
      </c>
      <c r="F371" s="2" t="s">
        <v>3717</v>
      </c>
      <c r="G371" s="22">
        <v>1.84</v>
      </c>
      <c r="H371" s="17" t="s">
        <v>18</v>
      </c>
      <c r="I371" s="17" t="s">
        <v>27</v>
      </c>
      <c r="J371" s="17" t="s">
        <v>27</v>
      </c>
      <c r="K371" s="17" t="s">
        <v>3071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15">
        <v>46053</v>
      </c>
      <c r="B372" s="2"/>
      <c r="C372" s="2" t="s">
        <v>3718</v>
      </c>
      <c r="D372" s="45">
        <v>46024</v>
      </c>
      <c r="E372" s="2" t="s">
        <v>3719</v>
      </c>
      <c r="F372" s="2" t="s">
        <v>3720</v>
      </c>
      <c r="G372" s="22">
        <v>3.85</v>
      </c>
      <c r="H372" s="17" t="s">
        <v>508</v>
      </c>
      <c r="I372" s="17" t="s">
        <v>27</v>
      </c>
      <c r="J372" s="17" t="s">
        <v>27</v>
      </c>
      <c r="K372" s="17" t="s">
        <v>3071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15">
        <v>46053</v>
      </c>
      <c r="B373" s="2"/>
      <c r="C373" s="2" t="s">
        <v>1901</v>
      </c>
      <c r="D373" s="45">
        <v>45966</v>
      </c>
      <c r="E373" s="2" t="s">
        <v>3721</v>
      </c>
      <c r="F373" s="2" t="s">
        <v>3722</v>
      </c>
      <c r="G373" s="22">
        <v>5</v>
      </c>
      <c r="H373" s="17" t="s">
        <v>525</v>
      </c>
      <c r="I373" s="17" t="s">
        <v>500</v>
      </c>
      <c r="J373" s="17" t="s">
        <v>27</v>
      </c>
      <c r="K373" s="17" t="s">
        <v>3702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15">
        <v>46053</v>
      </c>
      <c r="B374" s="2"/>
      <c r="C374" s="2" t="s">
        <v>878</v>
      </c>
      <c r="D374" s="45">
        <v>45878</v>
      </c>
      <c r="E374" s="2" t="s">
        <v>3723</v>
      </c>
      <c r="F374" s="2" t="s">
        <v>3724</v>
      </c>
      <c r="G374" s="22">
        <v>4.16</v>
      </c>
      <c r="H374" s="17" t="s">
        <v>499</v>
      </c>
      <c r="I374" s="17" t="s">
        <v>27</v>
      </c>
      <c r="J374" s="17" t="s">
        <v>27</v>
      </c>
      <c r="K374" s="17" t="s">
        <v>3071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15">
        <v>46053</v>
      </c>
      <c r="B375" s="2"/>
      <c r="C375" s="2" t="s">
        <v>878</v>
      </c>
      <c r="D375" s="45">
        <v>45897</v>
      </c>
      <c r="E375" s="2" t="s">
        <v>3725</v>
      </c>
      <c r="F375" s="2" t="s">
        <v>3724</v>
      </c>
      <c r="G375" s="22">
        <v>4.59</v>
      </c>
      <c r="H375" s="17" t="s">
        <v>499</v>
      </c>
      <c r="I375" s="17" t="s">
        <v>27</v>
      </c>
      <c r="J375" s="17" t="s">
        <v>27</v>
      </c>
      <c r="K375" s="17" t="s">
        <v>3071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15">
        <v>46053</v>
      </c>
      <c r="B376" s="2"/>
      <c r="C376" s="2" t="s">
        <v>878</v>
      </c>
      <c r="D376" s="45">
        <v>45907</v>
      </c>
      <c r="E376" s="2" t="s">
        <v>3726</v>
      </c>
      <c r="F376" s="2" t="s">
        <v>3724</v>
      </c>
      <c r="G376" s="22">
        <v>1</v>
      </c>
      <c r="H376" s="17" t="s">
        <v>499</v>
      </c>
      <c r="I376" s="17" t="s">
        <v>27</v>
      </c>
      <c r="J376" s="17" t="s">
        <v>27</v>
      </c>
      <c r="K376" s="17" t="s">
        <v>3071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15">
        <v>46053</v>
      </c>
      <c r="B377" s="2"/>
      <c r="C377" s="2" t="s">
        <v>878</v>
      </c>
      <c r="D377" s="45">
        <v>45878</v>
      </c>
      <c r="E377" s="2" t="s">
        <v>3723</v>
      </c>
      <c r="F377" s="2" t="s">
        <v>3727</v>
      </c>
      <c r="G377" s="22">
        <v>0.39</v>
      </c>
      <c r="H377" s="17" t="s">
        <v>508</v>
      </c>
      <c r="I377" s="17" t="s">
        <v>27</v>
      </c>
      <c r="J377" s="17" t="s">
        <v>27</v>
      </c>
      <c r="K377" s="17" t="s">
        <v>3071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15">
        <v>46053</v>
      </c>
      <c r="B378" s="2"/>
      <c r="C378" s="2" t="s">
        <v>878</v>
      </c>
      <c r="D378" s="45">
        <v>45791</v>
      </c>
      <c r="E378" s="2" t="s">
        <v>3728</v>
      </c>
      <c r="F378" s="2" t="s">
        <v>3727</v>
      </c>
      <c r="G378" s="22">
        <v>1.36</v>
      </c>
      <c r="H378" s="17" t="s">
        <v>508</v>
      </c>
      <c r="I378" s="18" t="s">
        <v>500</v>
      </c>
      <c r="J378" s="18" t="s">
        <v>27</v>
      </c>
      <c r="K378" s="27" t="s">
        <v>3080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15">
        <v>46053</v>
      </c>
      <c r="B379" s="2"/>
      <c r="C379" s="2" t="s">
        <v>3729</v>
      </c>
      <c r="D379" s="45">
        <v>45669</v>
      </c>
      <c r="E379" s="2" t="s">
        <v>3730</v>
      </c>
      <c r="F379" s="2" t="s">
        <v>3731</v>
      </c>
      <c r="G379" s="22">
        <v>25</v>
      </c>
      <c r="H379" s="17" t="s">
        <v>508</v>
      </c>
      <c r="I379" s="17" t="s">
        <v>27</v>
      </c>
      <c r="J379" s="17" t="s">
        <v>27</v>
      </c>
      <c r="K379" s="17" t="s">
        <v>3071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15">
        <v>46053</v>
      </c>
      <c r="B380" s="2"/>
      <c r="C380" s="2" t="s">
        <v>1830</v>
      </c>
      <c r="D380" s="45">
        <v>45961</v>
      </c>
      <c r="E380" s="2" t="s">
        <v>1831</v>
      </c>
      <c r="F380" s="2" t="s">
        <v>3732</v>
      </c>
      <c r="G380" s="22">
        <v>0.13</v>
      </c>
      <c r="H380" s="17" t="s">
        <v>499</v>
      </c>
      <c r="I380" s="17" t="s">
        <v>27</v>
      </c>
      <c r="J380" s="17" t="s">
        <v>27</v>
      </c>
      <c r="K380" s="17" t="s">
        <v>3071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15">
        <v>46053</v>
      </c>
      <c r="B381" s="2"/>
      <c r="C381" s="2" t="s">
        <v>1417</v>
      </c>
      <c r="D381" s="45">
        <v>46020</v>
      </c>
      <c r="E381" s="2" t="s">
        <v>3733</v>
      </c>
      <c r="F381" s="2" t="s">
        <v>3734</v>
      </c>
      <c r="G381" s="22">
        <v>5.01</v>
      </c>
      <c r="H381" s="17" t="s">
        <v>499</v>
      </c>
      <c r="I381" s="17" t="s">
        <v>27</v>
      </c>
      <c r="J381" s="17" t="s">
        <v>27</v>
      </c>
      <c r="K381" s="17" t="s">
        <v>3071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15">
        <v>46053</v>
      </c>
      <c r="B382" s="2"/>
      <c r="C382" s="2" t="s">
        <v>1417</v>
      </c>
      <c r="D382" s="45">
        <v>46040</v>
      </c>
      <c r="E382" s="2" t="s">
        <v>3735</v>
      </c>
      <c r="F382" s="2" t="s">
        <v>3734</v>
      </c>
      <c r="G382" s="22">
        <v>3.24</v>
      </c>
      <c r="H382" s="17" t="s">
        <v>499</v>
      </c>
      <c r="I382" s="17" t="s">
        <v>27</v>
      </c>
      <c r="J382" s="17" t="s">
        <v>27</v>
      </c>
      <c r="K382" s="17" t="s">
        <v>3071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15">
        <v>46053</v>
      </c>
      <c r="B383" s="2"/>
      <c r="C383" s="2" t="s">
        <v>3736</v>
      </c>
      <c r="D383" s="45">
        <v>46024</v>
      </c>
      <c r="E383" s="2" t="s">
        <v>3737</v>
      </c>
      <c r="F383" s="2" t="s">
        <v>3738</v>
      </c>
      <c r="G383" s="22">
        <v>38.06</v>
      </c>
      <c r="H383" s="17" t="s">
        <v>508</v>
      </c>
      <c r="I383" s="17" t="s">
        <v>27</v>
      </c>
      <c r="J383" s="17" t="s">
        <v>27</v>
      </c>
      <c r="K383" s="17" t="s">
        <v>3071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15">
        <v>46053</v>
      </c>
      <c r="B384" s="2"/>
      <c r="C384" s="2" t="s">
        <v>3739</v>
      </c>
      <c r="D384" s="45">
        <v>45970</v>
      </c>
      <c r="E384" s="2" t="s">
        <v>3740</v>
      </c>
      <c r="F384" s="2" t="s">
        <v>3741</v>
      </c>
      <c r="G384" s="22">
        <v>0.57</v>
      </c>
      <c r="H384" s="17" t="s">
        <v>499</v>
      </c>
      <c r="I384" s="17" t="s">
        <v>27</v>
      </c>
      <c r="J384" s="17" t="s">
        <v>27</v>
      </c>
      <c r="K384" s="17" t="s">
        <v>3071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15">
        <v>46053</v>
      </c>
      <c r="B385" s="2"/>
      <c r="C385" s="2" t="s">
        <v>2568</v>
      </c>
      <c r="D385" s="45">
        <v>45986</v>
      </c>
      <c r="E385" s="2" t="s">
        <v>3742</v>
      </c>
      <c r="F385" s="2" t="s">
        <v>3743</v>
      </c>
      <c r="G385" s="22">
        <v>4.88</v>
      </c>
      <c r="H385" s="17" t="s">
        <v>508</v>
      </c>
      <c r="I385" s="17" t="s">
        <v>27</v>
      </c>
      <c r="J385" s="17" t="s">
        <v>27</v>
      </c>
      <c r="K385" s="17" t="s">
        <v>3071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15">
        <v>46053</v>
      </c>
      <c r="B386" s="2"/>
      <c r="C386" s="2" t="s">
        <v>2568</v>
      </c>
      <c r="D386" s="45">
        <v>45996</v>
      </c>
      <c r="E386" s="2" t="s">
        <v>3744</v>
      </c>
      <c r="F386" s="2" t="s">
        <v>3743</v>
      </c>
      <c r="G386" s="22">
        <v>8</v>
      </c>
      <c r="H386" s="17" t="s">
        <v>508</v>
      </c>
      <c r="I386" s="17" t="s">
        <v>27</v>
      </c>
      <c r="J386" s="17" t="s">
        <v>27</v>
      </c>
      <c r="K386" s="17" t="s">
        <v>3071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15">
        <v>46053</v>
      </c>
      <c r="B387" s="2"/>
      <c r="C387" s="2" t="s">
        <v>3739</v>
      </c>
      <c r="D387" s="45">
        <v>46031</v>
      </c>
      <c r="E387" s="2" t="s">
        <v>3745</v>
      </c>
      <c r="F387" s="2" t="s">
        <v>3741</v>
      </c>
      <c r="G387" s="22">
        <v>54.42</v>
      </c>
      <c r="H387" s="17" t="s">
        <v>499</v>
      </c>
      <c r="I387" s="17" t="s">
        <v>27</v>
      </c>
      <c r="J387" s="17" t="s">
        <v>27</v>
      </c>
      <c r="K387" s="17" t="s">
        <v>3071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15">
        <v>46053</v>
      </c>
      <c r="B388" s="2"/>
      <c r="C388" s="2" t="s">
        <v>3746</v>
      </c>
      <c r="D388" s="45">
        <v>45919</v>
      </c>
      <c r="E388" s="2" t="s">
        <v>3747</v>
      </c>
      <c r="F388" s="2" t="s">
        <v>3748</v>
      </c>
      <c r="G388" s="22">
        <v>10</v>
      </c>
      <c r="H388" s="17" t="s">
        <v>525</v>
      </c>
      <c r="I388" s="17" t="s">
        <v>27</v>
      </c>
      <c r="J388" s="17" t="s">
        <v>27</v>
      </c>
      <c r="K388" s="17" t="s">
        <v>3060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15">
        <v>46053</v>
      </c>
      <c r="B389" s="2"/>
      <c r="C389" s="2" t="s">
        <v>3749</v>
      </c>
      <c r="D389" s="45">
        <v>45955</v>
      </c>
      <c r="E389" s="2" t="s">
        <v>3750</v>
      </c>
      <c r="F389" s="2" t="s">
        <v>3751</v>
      </c>
      <c r="G389" s="22">
        <v>10</v>
      </c>
      <c r="H389" s="17" t="s">
        <v>508</v>
      </c>
      <c r="I389" s="17" t="s">
        <v>27</v>
      </c>
      <c r="J389" s="17" t="s">
        <v>27</v>
      </c>
      <c r="K389" s="17" t="s">
        <v>3071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15">
        <v>46053</v>
      </c>
      <c r="B390" s="2"/>
      <c r="C390" s="2" t="s">
        <v>3752</v>
      </c>
      <c r="D390" s="45">
        <v>45986</v>
      </c>
      <c r="E390" s="2" t="s">
        <v>3753</v>
      </c>
      <c r="F390" s="2" t="s">
        <v>3754</v>
      </c>
      <c r="G390" s="22">
        <v>149.95</v>
      </c>
      <c r="H390" s="17" t="s">
        <v>508</v>
      </c>
      <c r="I390" s="17" t="s">
        <v>27</v>
      </c>
      <c r="J390" s="17" t="s">
        <v>27</v>
      </c>
      <c r="K390" s="17" t="s">
        <v>3071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15">
        <v>46053</v>
      </c>
      <c r="B391" s="2"/>
      <c r="C391" s="2" t="s">
        <v>3755</v>
      </c>
      <c r="D391" s="45">
        <v>46018</v>
      </c>
      <c r="E391" s="2" t="s">
        <v>3756</v>
      </c>
      <c r="F391" s="2" t="s">
        <v>3757</v>
      </c>
      <c r="G391" s="22">
        <v>6</v>
      </c>
      <c r="H391" s="17" t="s">
        <v>508</v>
      </c>
      <c r="I391" s="17" t="s">
        <v>27</v>
      </c>
      <c r="J391" s="17" t="s">
        <v>27</v>
      </c>
      <c r="K391" s="17" t="s">
        <v>3071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15">
        <v>46053</v>
      </c>
      <c r="B392" s="2"/>
      <c r="C392" s="2" t="s">
        <v>3755</v>
      </c>
      <c r="D392" s="45">
        <v>46012</v>
      </c>
      <c r="E392" s="2" t="s">
        <v>3758</v>
      </c>
      <c r="F392" s="2" t="s">
        <v>3757</v>
      </c>
      <c r="G392" s="22">
        <v>4</v>
      </c>
      <c r="H392" s="17" t="s">
        <v>508</v>
      </c>
      <c r="I392" s="17" t="s">
        <v>27</v>
      </c>
      <c r="J392" s="17" t="s">
        <v>27</v>
      </c>
      <c r="K392" s="17" t="s">
        <v>3071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15">
        <v>46053</v>
      </c>
      <c r="B393" s="2"/>
      <c r="C393" s="2" t="s">
        <v>2088</v>
      </c>
      <c r="D393" s="45">
        <v>45993</v>
      </c>
      <c r="E393" s="2" t="s">
        <v>2092</v>
      </c>
      <c r="F393" s="2" t="s">
        <v>3759</v>
      </c>
      <c r="G393" s="22">
        <v>1.57</v>
      </c>
      <c r="H393" s="17" t="s">
        <v>508</v>
      </c>
      <c r="I393" s="17" t="s">
        <v>27</v>
      </c>
      <c r="J393" s="17" t="s">
        <v>27</v>
      </c>
      <c r="K393" s="17" t="s">
        <v>3071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15">
        <v>46053</v>
      </c>
      <c r="B394" s="2"/>
      <c r="C394" s="2" t="s">
        <v>2088</v>
      </c>
      <c r="D394" s="45">
        <v>46022</v>
      </c>
      <c r="E394" s="2" t="s">
        <v>3760</v>
      </c>
      <c r="F394" s="2" t="s">
        <v>3759</v>
      </c>
      <c r="G394" s="22">
        <v>1.24</v>
      </c>
      <c r="H394" s="17" t="s">
        <v>508</v>
      </c>
      <c r="I394" s="17" t="s">
        <v>27</v>
      </c>
      <c r="J394" s="17" t="s">
        <v>27</v>
      </c>
      <c r="K394" s="17" t="s">
        <v>3071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15">
        <v>46053</v>
      </c>
      <c r="B395" s="2"/>
      <c r="C395" s="2" t="s">
        <v>2088</v>
      </c>
      <c r="D395" s="45">
        <v>46031</v>
      </c>
      <c r="E395" s="2" t="s">
        <v>3761</v>
      </c>
      <c r="F395" s="2" t="s">
        <v>3759</v>
      </c>
      <c r="G395" s="22">
        <v>0.12</v>
      </c>
      <c r="H395" s="17" t="s">
        <v>508</v>
      </c>
      <c r="I395" s="17" t="s">
        <v>27</v>
      </c>
      <c r="J395" s="17" t="s">
        <v>27</v>
      </c>
      <c r="K395" s="17" t="s">
        <v>3071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15">
        <v>46053</v>
      </c>
      <c r="B396" s="2"/>
      <c r="C396" s="2" t="s">
        <v>3762</v>
      </c>
      <c r="D396" s="45">
        <v>45992</v>
      </c>
      <c r="E396" s="2" t="s">
        <v>3763</v>
      </c>
      <c r="F396" s="2" t="s">
        <v>3764</v>
      </c>
      <c r="G396" s="22">
        <v>20.44</v>
      </c>
      <c r="H396" s="17" t="s">
        <v>508</v>
      </c>
      <c r="I396" s="17" t="s">
        <v>27</v>
      </c>
      <c r="J396" s="17" t="s">
        <v>27</v>
      </c>
      <c r="K396" s="17" t="s">
        <v>3071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15">
        <v>46053</v>
      </c>
      <c r="B397" s="2"/>
      <c r="C397" s="2" t="s">
        <v>1445</v>
      </c>
      <c r="D397" s="45">
        <v>46024</v>
      </c>
      <c r="E397" s="2" t="s">
        <v>3765</v>
      </c>
      <c r="F397" s="2" t="s">
        <v>3766</v>
      </c>
      <c r="G397" s="22">
        <v>1.36</v>
      </c>
      <c r="H397" s="17" t="s">
        <v>508</v>
      </c>
      <c r="I397" s="17" t="s">
        <v>27</v>
      </c>
      <c r="J397" s="17" t="s">
        <v>27</v>
      </c>
      <c r="K397" s="17" t="s">
        <v>3071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15">
        <v>46053</v>
      </c>
      <c r="B398" s="2"/>
      <c r="C398" s="2" t="s">
        <v>1081</v>
      </c>
      <c r="D398" s="45">
        <v>46017</v>
      </c>
      <c r="E398" s="2" t="s">
        <v>3767</v>
      </c>
      <c r="F398" s="2" t="s">
        <v>3768</v>
      </c>
      <c r="G398" s="22">
        <v>1.15</v>
      </c>
      <c r="H398" s="17" t="s">
        <v>525</v>
      </c>
      <c r="I398" s="17" t="s">
        <v>27</v>
      </c>
      <c r="J398" s="17" t="s">
        <v>27</v>
      </c>
      <c r="K398" s="17" t="s">
        <v>3060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15">
        <v>46053</v>
      </c>
      <c r="B399" s="2"/>
      <c r="C399" s="2" t="s">
        <v>3769</v>
      </c>
      <c r="D399" s="45">
        <v>45898</v>
      </c>
      <c r="E399" s="2" t="s">
        <v>3770</v>
      </c>
      <c r="F399" s="2" t="s">
        <v>3771</v>
      </c>
      <c r="G399" s="22">
        <v>12</v>
      </c>
      <c r="H399" s="17" t="s">
        <v>499</v>
      </c>
      <c r="I399" s="17" t="s">
        <v>27</v>
      </c>
      <c r="J399" s="17" t="s">
        <v>27</v>
      </c>
      <c r="K399" s="17" t="s">
        <v>3071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15">
        <v>46053</v>
      </c>
      <c r="B400" s="2"/>
      <c r="C400" s="2" t="s">
        <v>3772</v>
      </c>
      <c r="D400" s="45">
        <v>45929</v>
      </c>
      <c r="E400" s="2" t="s">
        <v>3773</v>
      </c>
      <c r="F400" s="2" t="s">
        <v>3774</v>
      </c>
      <c r="G400" s="22">
        <v>15</v>
      </c>
      <c r="H400" s="17" t="s">
        <v>499</v>
      </c>
      <c r="I400" s="17" t="s">
        <v>27</v>
      </c>
      <c r="J400" s="17" t="s">
        <v>27</v>
      </c>
      <c r="K400" s="17" t="s">
        <v>3071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15">
        <v>45688</v>
      </c>
      <c r="B401" s="2"/>
      <c r="C401" s="2" t="s">
        <v>3775</v>
      </c>
      <c r="D401" s="45">
        <v>45951</v>
      </c>
      <c r="E401" s="2" t="s">
        <v>3776</v>
      </c>
      <c r="F401" s="2" t="s">
        <v>3777</v>
      </c>
      <c r="G401" s="22">
        <v>73.7</v>
      </c>
      <c r="H401" s="17" t="s">
        <v>499</v>
      </c>
      <c r="I401" s="17" t="s">
        <v>27</v>
      </c>
      <c r="J401" s="17" t="s">
        <v>27</v>
      </c>
      <c r="K401" s="17" t="s">
        <v>3071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15">
        <v>45688</v>
      </c>
      <c r="B402" s="2"/>
      <c r="C402" s="2" t="s">
        <v>1049</v>
      </c>
      <c r="D402" s="45">
        <v>45778</v>
      </c>
      <c r="E402" s="2" t="s">
        <v>1050</v>
      </c>
      <c r="F402" s="2" t="s">
        <v>3778</v>
      </c>
      <c r="G402" s="22">
        <v>0.13</v>
      </c>
      <c r="H402" s="17" t="s">
        <v>499</v>
      </c>
      <c r="I402" s="18" t="s">
        <v>500</v>
      </c>
      <c r="J402" s="18" t="s">
        <v>27</v>
      </c>
      <c r="K402" s="27" t="s">
        <v>3080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15">
        <v>45688</v>
      </c>
      <c r="B403" s="2"/>
      <c r="C403" s="2" t="s">
        <v>1049</v>
      </c>
      <c r="D403" s="45">
        <v>45784</v>
      </c>
      <c r="E403" s="2" t="s">
        <v>3779</v>
      </c>
      <c r="F403" s="2" t="s">
        <v>3778</v>
      </c>
      <c r="G403" s="22">
        <v>10</v>
      </c>
      <c r="H403" s="17" t="s">
        <v>499</v>
      </c>
      <c r="I403" s="18" t="s">
        <v>500</v>
      </c>
      <c r="J403" s="18" t="s">
        <v>27</v>
      </c>
      <c r="K403" s="27" t="s">
        <v>3080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15">
        <v>45688</v>
      </c>
      <c r="B404" s="2"/>
      <c r="C404" s="2" t="s">
        <v>3780</v>
      </c>
      <c r="D404" s="45">
        <v>46038</v>
      </c>
      <c r="E404" s="2" t="s">
        <v>3781</v>
      </c>
      <c r="F404" s="2" t="s">
        <v>3782</v>
      </c>
      <c r="G404" s="22">
        <v>144</v>
      </c>
      <c r="H404" s="17" t="s">
        <v>499</v>
      </c>
      <c r="I404" s="17" t="s">
        <v>27</v>
      </c>
      <c r="J404" s="17" t="s">
        <v>27</v>
      </c>
      <c r="K404" s="17" t="s">
        <v>3071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15">
        <v>45688</v>
      </c>
      <c r="B405" s="2"/>
      <c r="C405" s="2" t="s">
        <v>1285</v>
      </c>
      <c r="D405" s="45">
        <v>46023</v>
      </c>
      <c r="E405" s="2" t="s">
        <v>2694</v>
      </c>
      <c r="F405" s="22" t="s">
        <v>3783</v>
      </c>
      <c r="G405" s="22">
        <v>2.83</v>
      </c>
      <c r="H405" s="17" t="s">
        <v>2777</v>
      </c>
      <c r="I405" s="17" t="s">
        <v>27</v>
      </c>
      <c r="J405" s="17" t="s">
        <v>27</v>
      </c>
      <c r="K405" s="17" t="s">
        <v>3071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15">
        <v>45688</v>
      </c>
      <c r="B406" s="2"/>
      <c r="C406" s="2" t="s">
        <v>3784</v>
      </c>
      <c r="D406" s="45">
        <v>46035</v>
      </c>
      <c r="E406" s="2" t="s">
        <v>3785</v>
      </c>
      <c r="F406" s="2" t="s">
        <v>3786</v>
      </c>
      <c r="G406" s="22">
        <v>10</v>
      </c>
      <c r="H406" s="17" t="s">
        <v>2777</v>
      </c>
      <c r="I406" s="17" t="s">
        <v>27</v>
      </c>
      <c r="J406" s="17" t="s">
        <v>27</v>
      </c>
      <c r="K406" s="17" t="s">
        <v>3071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15">
        <v>45688</v>
      </c>
      <c r="B407" s="2"/>
      <c r="C407" s="2" t="s">
        <v>3787</v>
      </c>
      <c r="D407" s="45">
        <v>46025</v>
      </c>
      <c r="E407" s="2" t="s">
        <v>3788</v>
      </c>
      <c r="F407" s="2" t="s">
        <v>3789</v>
      </c>
      <c r="G407" s="22">
        <v>25</v>
      </c>
      <c r="H407" s="17" t="s">
        <v>2777</v>
      </c>
      <c r="I407" s="17" t="s">
        <v>27</v>
      </c>
      <c r="J407" s="17" t="s">
        <v>27</v>
      </c>
      <c r="K407" s="17" t="s">
        <v>3071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15">
        <v>45688</v>
      </c>
      <c r="B408" s="2"/>
      <c r="C408" s="2" t="s">
        <v>3790</v>
      </c>
      <c r="D408" s="45">
        <v>46023</v>
      </c>
      <c r="E408" s="2" t="s">
        <v>3791</v>
      </c>
      <c r="F408" s="22" t="s">
        <v>3792</v>
      </c>
      <c r="G408" s="22">
        <v>10</v>
      </c>
      <c r="H408" s="17" t="s">
        <v>2777</v>
      </c>
      <c r="I408" s="17" t="s">
        <v>27</v>
      </c>
      <c r="J408" s="17" t="s">
        <v>27</v>
      </c>
      <c r="K408" s="17" t="s">
        <v>3071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15">
        <v>45688</v>
      </c>
      <c r="B409" s="2"/>
      <c r="C409" s="2" t="s">
        <v>3793</v>
      </c>
      <c r="D409" s="45">
        <v>46040</v>
      </c>
      <c r="E409" s="2" t="s">
        <v>3794</v>
      </c>
      <c r="F409" s="2" t="s">
        <v>3795</v>
      </c>
      <c r="G409" s="22">
        <v>27.3</v>
      </c>
      <c r="H409" s="17" t="s">
        <v>499</v>
      </c>
      <c r="I409" s="17" t="s">
        <v>27</v>
      </c>
      <c r="J409" s="17" t="s">
        <v>27</v>
      </c>
      <c r="K409" s="17" t="s">
        <v>3071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15">
        <v>45688</v>
      </c>
      <c r="B410" s="2"/>
      <c r="C410" s="2" t="s">
        <v>3796</v>
      </c>
      <c r="D410" s="45">
        <v>46036</v>
      </c>
      <c r="E410" s="2" t="s">
        <v>3797</v>
      </c>
      <c r="F410" s="22" t="s">
        <v>3798</v>
      </c>
      <c r="G410" s="22">
        <v>5</v>
      </c>
      <c r="H410" s="17" t="s">
        <v>2777</v>
      </c>
      <c r="I410" s="17" t="s">
        <v>27</v>
      </c>
      <c r="J410" s="17" t="s">
        <v>27</v>
      </c>
      <c r="K410" s="17" t="s">
        <v>3071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15">
        <v>45688</v>
      </c>
      <c r="B411" s="2"/>
      <c r="C411" s="2" t="s">
        <v>3799</v>
      </c>
      <c r="D411" s="45">
        <v>45978</v>
      </c>
      <c r="E411" s="2" t="s">
        <v>3800</v>
      </c>
      <c r="F411" s="2" t="s">
        <v>3801</v>
      </c>
      <c r="G411" s="22">
        <v>35</v>
      </c>
      <c r="H411" s="17" t="s">
        <v>2777</v>
      </c>
      <c r="I411" s="17" t="s">
        <v>27</v>
      </c>
      <c r="J411" s="17" t="s">
        <v>27</v>
      </c>
      <c r="K411" s="17" t="s">
        <v>3071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15">
        <v>45688</v>
      </c>
      <c r="B412" s="2"/>
      <c r="C412" s="2" t="s">
        <v>3802</v>
      </c>
      <c r="D412" s="45">
        <v>45968</v>
      </c>
      <c r="E412" s="2" t="s">
        <v>3803</v>
      </c>
      <c r="F412" s="2" t="s">
        <v>3804</v>
      </c>
      <c r="G412" s="22">
        <v>29.79</v>
      </c>
      <c r="H412" s="17" t="s">
        <v>499</v>
      </c>
      <c r="I412" s="17" t="s">
        <v>27</v>
      </c>
      <c r="J412" s="17" t="s">
        <v>27</v>
      </c>
      <c r="K412" s="17" t="s">
        <v>3071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15">
        <v>45688</v>
      </c>
      <c r="B413" s="2"/>
      <c r="C413" s="2" t="s">
        <v>3805</v>
      </c>
      <c r="D413" s="45">
        <v>46048</v>
      </c>
      <c r="E413" s="2" t="s">
        <v>3806</v>
      </c>
      <c r="F413" s="22" t="s">
        <v>3807</v>
      </c>
      <c r="G413" s="22">
        <v>1.14</v>
      </c>
      <c r="H413" s="17" t="s">
        <v>499</v>
      </c>
      <c r="I413" s="17" t="s">
        <v>27</v>
      </c>
      <c r="J413" s="17" t="s">
        <v>27</v>
      </c>
      <c r="K413" s="17" t="s">
        <v>3071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15">
        <v>45688</v>
      </c>
      <c r="B414" s="2"/>
      <c r="C414" s="2" t="s">
        <v>3808</v>
      </c>
      <c r="D414" s="45">
        <v>46042</v>
      </c>
      <c r="E414" s="2" t="s">
        <v>3809</v>
      </c>
      <c r="F414" s="2" t="s">
        <v>3810</v>
      </c>
      <c r="G414" s="22">
        <v>10</v>
      </c>
      <c r="H414" s="17" t="s">
        <v>18</v>
      </c>
      <c r="I414" s="17" t="s">
        <v>27</v>
      </c>
      <c r="J414" s="17" t="s">
        <v>27</v>
      </c>
      <c r="K414" s="17" t="s">
        <v>3071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15">
        <v>45688</v>
      </c>
      <c r="B415" s="2"/>
      <c r="C415" s="2" t="s">
        <v>3811</v>
      </c>
      <c r="D415" s="45">
        <v>46023</v>
      </c>
      <c r="E415" s="2" t="s">
        <v>3812</v>
      </c>
      <c r="F415" s="2" t="s">
        <v>3813</v>
      </c>
      <c r="G415" s="22">
        <v>7</v>
      </c>
      <c r="H415" s="17" t="s">
        <v>18</v>
      </c>
      <c r="I415" s="17" t="s">
        <v>27</v>
      </c>
      <c r="J415" s="17" t="s">
        <v>27</v>
      </c>
      <c r="K415" s="17" t="s">
        <v>3071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15">
        <v>45688</v>
      </c>
      <c r="B416" s="2"/>
      <c r="C416" s="2" t="s">
        <v>3814</v>
      </c>
      <c r="D416" s="45">
        <v>46038</v>
      </c>
      <c r="E416" s="2" t="s">
        <v>3815</v>
      </c>
      <c r="F416" s="2" t="s">
        <v>3816</v>
      </c>
      <c r="G416" s="22">
        <v>10</v>
      </c>
      <c r="H416" s="17" t="s">
        <v>499</v>
      </c>
      <c r="I416" s="17" t="s">
        <v>27</v>
      </c>
      <c r="J416" s="17" t="s">
        <v>27</v>
      </c>
      <c r="K416" s="17" t="s">
        <v>3071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15">
        <v>46053</v>
      </c>
      <c r="B417" s="2"/>
      <c r="C417" s="2" t="s">
        <v>2571</v>
      </c>
      <c r="D417" s="15">
        <v>45978</v>
      </c>
      <c r="E417" s="2" t="s">
        <v>3817</v>
      </c>
      <c r="F417" s="2" t="s">
        <v>3818</v>
      </c>
      <c r="G417" s="22">
        <v>10</v>
      </c>
      <c r="H417" s="17" t="s">
        <v>525</v>
      </c>
      <c r="I417" s="17" t="s">
        <v>27</v>
      </c>
      <c r="J417" s="17" t="s">
        <v>27</v>
      </c>
      <c r="K417" s="17" t="s">
        <v>3060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15">
        <v>46053</v>
      </c>
      <c r="B418" s="2"/>
      <c r="C418" s="2" t="s">
        <v>3819</v>
      </c>
      <c r="D418" s="45">
        <v>46027</v>
      </c>
      <c r="E418" s="2" t="s">
        <v>3820</v>
      </c>
      <c r="F418" s="2" t="s">
        <v>3821</v>
      </c>
      <c r="G418" s="22">
        <v>89.7</v>
      </c>
      <c r="H418" s="17" t="s">
        <v>18</v>
      </c>
      <c r="I418" s="17" t="s">
        <v>27</v>
      </c>
      <c r="J418" s="17" t="s">
        <v>27</v>
      </c>
      <c r="K418" s="17" t="s">
        <v>3071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15">
        <v>46053</v>
      </c>
      <c r="B419" s="2"/>
      <c r="C419" s="2" t="s">
        <v>3822</v>
      </c>
      <c r="D419" s="45">
        <v>46020</v>
      </c>
      <c r="E419" s="2" t="s">
        <v>3823</v>
      </c>
      <c r="F419" s="2" t="s">
        <v>3824</v>
      </c>
      <c r="G419" s="22">
        <v>9.52</v>
      </c>
      <c r="H419" s="17" t="s">
        <v>499</v>
      </c>
      <c r="I419" s="17" t="s">
        <v>27</v>
      </c>
      <c r="J419" s="17" t="s">
        <v>27</v>
      </c>
      <c r="K419" s="17" t="s">
        <v>3071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15">
        <v>46053</v>
      </c>
      <c r="B420" s="2"/>
      <c r="C420" s="2" t="s">
        <v>15</v>
      </c>
      <c r="D420" s="45">
        <v>46049</v>
      </c>
      <c r="E420" s="2" t="s">
        <v>3825</v>
      </c>
      <c r="F420" s="2" t="s">
        <v>3826</v>
      </c>
      <c r="G420" s="22">
        <v>17.64</v>
      </c>
      <c r="H420" s="17" t="s">
        <v>18</v>
      </c>
      <c r="I420" s="17" t="s">
        <v>27</v>
      </c>
      <c r="J420" s="17" t="s">
        <v>27</v>
      </c>
      <c r="K420" s="17" t="s">
        <v>3071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15">
        <v>46053</v>
      </c>
      <c r="B421" s="2"/>
      <c r="C421" s="2" t="s">
        <v>3827</v>
      </c>
      <c r="D421" s="45">
        <v>45808</v>
      </c>
      <c r="E421" s="2" t="s">
        <v>3828</v>
      </c>
      <c r="F421" s="2" t="s">
        <v>3829</v>
      </c>
      <c r="G421" s="22">
        <v>24</v>
      </c>
      <c r="H421" s="17" t="s">
        <v>18</v>
      </c>
      <c r="I421" s="18" t="s">
        <v>500</v>
      </c>
      <c r="J421" s="18" t="s">
        <v>27</v>
      </c>
      <c r="K421" s="27" t="s">
        <v>3080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15">
        <v>46053</v>
      </c>
      <c r="B422" s="2"/>
      <c r="C422" s="2" t="s">
        <v>2805</v>
      </c>
      <c r="D422" s="45">
        <v>45984</v>
      </c>
      <c r="E422" s="2" t="s">
        <v>2806</v>
      </c>
      <c r="F422" s="44" t="s">
        <v>3830</v>
      </c>
      <c r="G422" s="22">
        <v>1.64</v>
      </c>
      <c r="H422" s="17" t="s">
        <v>499</v>
      </c>
      <c r="I422" s="17" t="s">
        <v>27</v>
      </c>
      <c r="J422" s="17" t="s">
        <v>27</v>
      </c>
      <c r="K422" s="17" t="s">
        <v>3071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15">
        <v>46053</v>
      </c>
      <c r="B423" s="2"/>
      <c r="C423" s="2" t="s">
        <v>3831</v>
      </c>
      <c r="D423" s="45">
        <v>46028</v>
      </c>
      <c r="E423" s="2" t="s">
        <v>3832</v>
      </c>
      <c r="F423" s="2" t="s">
        <v>3833</v>
      </c>
      <c r="G423" s="22">
        <v>0.64</v>
      </c>
      <c r="H423" s="17" t="s">
        <v>18</v>
      </c>
      <c r="I423" s="17" t="s">
        <v>27</v>
      </c>
      <c r="J423" s="17" t="s">
        <v>27</v>
      </c>
      <c r="K423" s="17" t="s">
        <v>3071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15">
        <v>46053</v>
      </c>
      <c r="B424" s="2"/>
      <c r="C424" s="2" t="s">
        <v>3834</v>
      </c>
      <c r="D424" s="45">
        <v>46048</v>
      </c>
      <c r="E424" s="2" t="s">
        <v>3835</v>
      </c>
      <c r="F424" s="2" t="s">
        <v>3836</v>
      </c>
      <c r="G424" s="22">
        <v>3</v>
      </c>
      <c r="H424" s="17" t="s">
        <v>525</v>
      </c>
      <c r="I424" s="17" t="s">
        <v>27</v>
      </c>
      <c r="J424" s="17" t="s">
        <v>27</v>
      </c>
      <c r="K424" s="17" t="s">
        <v>3060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15">
        <v>46053</v>
      </c>
      <c r="B425" s="2"/>
      <c r="C425" s="2" t="s">
        <v>537</v>
      </c>
      <c r="D425" s="45">
        <v>45980</v>
      </c>
      <c r="E425" s="2" t="s">
        <v>704</v>
      </c>
      <c r="F425" s="2" t="s">
        <v>3837</v>
      </c>
      <c r="G425" s="22">
        <v>4</v>
      </c>
      <c r="H425" s="17" t="s">
        <v>525</v>
      </c>
      <c r="I425" s="17" t="s">
        <v>27</v>
      </c>
      <c r="J425" s="17" t="s">
        <v>27</v>
      </c>
      <c r="K425" s="17" t="s">
        <v>3060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15">
        <v>46053</v>
      </c>
      <c r="B426" s="2"/>
      <c r="C426" s="2" t="s">
        <v>3838</v>
      </c>
      <c r="D426" s="45">
        <v>46048</v>
      </c>
      <c r="E426" s="2" t="s">
        <v>3839</v>
      </c>
      <c r="F426" s="2" t="s">
        <v>3840</v>
      </c>
      <c r="G426" s="22">
        <v>10</v>
      </c>
      <c r="H426" s="17" t="s">
        <v>18</v>
      </c>
      <c r="I426" s="17" t="s">
        <v>27</v>
      </c>
      <c r="J426" s="17" t="s">
        <v>27</v>
      </c>
      <c r="K426" s="17" t="s">
        <v>3071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15">
        <v>46053</v>
      </c>
      <c r="B427" s="2"/>
      <c r="C427" s="2" t="s">
        <v>3841</v>
      </c>
      <c r="D427" s="45">
        <v>46048</v>
      </c>
      <c r="E427" s="2" t="s">
        <v>3842</v>
      </c>
      <c r="F427" s="2" t="s">
        <v>3843</v>
      </c>
      <c r="G427" s="22">
        <v>10</v>
      </c>
      <c r="H427" s="17" t="s">
        <v>18</v>
      </c>
      <c r="I427" s="17" t="s">
        <v>27</v>
      </c>
      <c r="J427" s="17" t="s">
        <v>27</v>
      </c>
      <c r="K427" s="17" t="s">
        <v>3071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15">
        <v>46053</v>
      </c>
      <c r="B428" s="2"/>
      <c r="C428" s="2" t="s">
        <v>2690</v>
      </c>
      <c r="D428" s="45">
        <v>45861</v>
      </c>
      <c r="E428" s="2" t="s">
        <v>2691</v>
      </c>
      <c r="F428" s="56" t="s">
        <v>3844</v>
      </c>
      <c r="G428" s="22">
        <v>0.74</v>
      </c>
      <c r="H428" s="17" t="s">
        <v>2777</v>
      </c>
      <c r="I428" s="18" t="s">
        <v>500</v>
      </c>
      <c r="J428" s="18" t="s">
        <v>27</v>
      </c>
      <c r="K428" s="27" t="s">
        <v>3080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15">
        <v>46053</v>
      </c>
      <c r="B429" s="2"/>
      <c r="C429" s="2" t="s">
        <v>2690</v>
      </c>
      <c r="D429" s="45">
        <v>45901</v>
      </c>
      <c r="E429" s="2" t="s">
        <v>3845</v>
      </c>
      <c r="F429" s="2" t="s">
        <v>3844</v>
      </c>
      <c r="G429" s="22">
        <v>2.19</v>
      </c>
      <c r="H429" s="17" t="s">
        <v>2777</v>
      </c>
      <c r="I429" s="17" t="s">
        <v>27</v>
      </c>
      <c r="J429" s="17" t="s">
        <v>27</v>
      </c>
      <c r="K429" s="17" t="s">
        <v>3071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15">
        <v>46053</v>
      </c>
      <c r="B430" s="2"/>
      <c r="C430" s="2" t="s">
        <v>2690</v>
      </c>
      <c r="D430" s="45">
        <v>46324</v>
      </c>
      <c r="E430" s="2" t="s">
        <v>3846</v>
      </c>
      <c r="F430" s="2" t="s">
        <v>3844</v>
      </c>
      <c r="G430" s="22">
        <v>0.5</v>
      </c>
      <c r="H430" s="17" t="s">
        <v>2777</v>
      </c>
      <c r="I430" s="17" t="s">
        <v>27</v>
      </c>
      <c r="J430" s="17" t="s">
        <v>27</v>
      </c>
      <c r="K430" s="17" t="s">
        <v>3071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15">
        <v>46053</v>
      </c>
      <c r="B431" s="2"/>
      <c r="C431" s="2" t="s">
        <v>3847</v>
      </c>
      <c r="D431" s="45">
        <v>46001</v>
      </c>
      <c r="E431" s="2" t="s">
        <v>3848</v>
      </c>
      <c r="F431" s="2" t="s">
        <v>3849</v>
      </c>
      <c r="G431" s="22">
        <v>2.99</v>
      </c>
      <c r="H431" s="17" t="s">
        <v>525</v>
      </c>
      <c r="I431" s="17" t="s">
        <v>27</v>
      </c>
      <c r="J431" s="17" t="s">
        <v>27</v>
      </c>
      <c r="K431" s="17" t="s">
        <v>3060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15">
        <v>46053</v>
      </c>
      <c r="B432" s="2"/>
      <c r="C432" s="2" t="s">
        <v>3850</v>
      </c>
      <c r="D432" s="45">
        <v>45907</v>
      </c>
      <c r="E432" s="2" t="s">
        <v>3851</v>
      </c>
      <c r="F432" s="2" t="s">
        <v>3852</v>
      </c>
      <c r="G432" s="22">
        <v>1.88</v>
      </c>
      <c r="H432" s="17" t="s">
        <v>525</v>
      </c>
      <c r="I432" s="17" t="s">
        <v>27</v>
      </c>
      <c r="J432" s="17" t="s">
        <v>27</v>
      </c>
      <c r="K432" s="17" t="s">
        <v>3060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15">
        <v>46053</v>
      </c>
      <c r="B433" s="2"/>
      <c r="C433" s="2" t="s">
        <v>3853</v>
      </c>
      <c r="D433" s="45">
        <v>46034</v>
      </c>
      <c r="E433" s="2" t="s">
        <v>3854</v>
      </c>
      <c r="F433" s="2" t="s">
        <v>3855</v>
      </c>
      <c r="G433" s="22">
        <v>95</v>
      </c>
      <c r="H433" s="17" t="s">
        <v>18</v>
      </c>
      <c r="I433" s="17" t="s">
        <v>27</v>
      </c>
      <c r="J433" s="17" t="s">
        <v>27</v>
      </c>
      <c r="K433" s="17" t="s">
        <v>3071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15">
        <v>46053</v>
      </c>
      <c r="B434" s="2"/>
      <c r="C434" s="2" t="s">
        <v>3856</v>
      </c>
      <c r="D434" s="45">
        <v>46030</v>
      </c>
      <c r="E434" s="2" t="s">
        <v>3857</v>
      </c>
      <c r="F434" s="2" t="s">
        <v>3858</v>
      </c>
      <c r="G434" s="22">
        <v>10</v>
      </c>
      <c r="H434" s="17" t="s">
        <v>18</v>
      </c>
      <c r="I434" s="17" t="s">
        <v>27</v>
      </c>
      <c r="J434" s="17" t="s">
        <v>27</v>
      </c>
      <c r="K434" s="17" t="s">
        <v>3071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15">
        <v>46053</v>
      </c>
      <c r="B435" s="2"/>
      <c r="C435" s="2" t="s">
        <v>3859</v>
      </c>
      <c r="D435" s="45">
        <v>46051</v>
      </c>
      <c r="E435" s="2" t="s">
        <v>3860</v>
      </c>
      <c r="F435" s="2" t="s">
        <v>3861</v>
      </c>
      <c r="G435" s="22">
        <v>10</v>
      </c>
      <c r="H435" s="17" t="s">
        <v>18</v>
      </c>
      <c r="I435" s="17" t="s">
        <v>27</v>
      </c>
      <c r="J435" s="17" t="s">
        <v>27</v>
      </c>
      <c r="K435" s="17" t="s">
        <v>3071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15">
        <v>46053</v>
      </c>
      <c r="B436" s="2"/>
      <c r="C436" s="2" t="s">
        <v>3862</v>
      </c>
      <c r="D436" s="45">
        <v>45909</v>
      </c>
      <c r="E436" s="2" t="s">
        <v>3863</v>
      </c>
      <c r="F436" s="2" t="s">
        <v>3864</v>
      </c>
      <c r="G436" s="22">
        <v>37.61</v>
      </c>
      <c r="H436" s="17" t="s">
        <v>18</v>
      </c>
      <c r="I436" s="17" t="s">
        <v>27</v>
      </c>
      <c r="J436" s="17" t="s">
        <v>27</v>
      </c>
      <c r="K436" s="17" t="s">
        <v>3071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15">
        <v>46053</v>
      </c>
      <c r="B437" s="2"/>
      <c r="C437" s="2" t="s">
        <v>3136</v>
      </c>
      <c r="D437" s="45">
        <v>46041</v>
      </c>
      <c r="E437" s="2" t="s">
        <v>699</v>
      </c>
      <c r="F437" s="2" t="s">
        <v>3865</v>
      </c>
      <c r="G437" s="22">
        <v>60</v>
      </c>
      <c r="H437" s="17" t="s">
        <v>499</v>
      </c>
      <c r="I437" s="17" t="s">
        <v>27</v>
      </c>
      <c r="J437" s="17" t="s">
        <v>27</v>
      </c>
      <c r="K437" s="17" t="s">
        <v>3071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15">
        <v>46053</v>
      </c>
      <c r="B438" s="2"/>
      <c r="C438" s="2" t="s">
        <v>3136</v>
      </c>
      <c r="D438" s="45">
        <v>46027</v>
      </c>
      <c r="E438" s="2" t="s">
        <v>3138</v>
      </c>
      <c r="F438" s="2" t="s">
        <v>3865</v>
      </c>
      <c r="G438" s="22">
        <v>12.49</v>
      </c>
      <c r="H438" s="17" t="s">
        <v>499</v>
      </c>
      <c r="I438" s="17" t="s">
        <v>27</v>
      </c>
      <c r="J438" s="17" t="s">
        <v>27</v>
      </c>
      <c r="K438" s="17" t="s">
        <v>3071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15">
        <v>46053</v>
      </c>
      <c r="B439" s="2"/>
      <c r="C439" s="2"/>
      <c r="D439" s="17" t="s">
        <v>3866</v>
      </c>
      <c r="E439" s="2" t="s">
        <v>3867</v>
      </c>
      <c r="F439" s="2" t="s">
        <v>3868</v>
      </c>
      <c r="G439" s="22">
        <v>13.26</v>
      </c>
      <c r="H439" s="17" t="s">
        <v>499</v>
      </c>
      <c r="I439" s="17" t="s">
        <v>27</v>
      </c>
      <c r="J439" s="17" t="s">
        <v>27</v>
      </c>
      <c r="K439" s="17" t="s">
        <v>3071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15">
        <v>46053</v>
      </c>
      <c r="B440" s="2"/>
      <c r="C440" s="2" t="s">
        <v>3246</v>
      </c>
      <c r="D440" s="45">
        <v>45715</v>
      </c>
      <c r="E440" s="2" t="s">
        <v>3869</v>
      </c>
      <c r="F440" s="2" t="s">
        <v>3870</v>
      </c>
      <c r="G440" s="22">
        <v>13.75</v>
      </c>
      <c r="H440" s="17" t="s">
        <v>508</v>
      </c>
      <c r="I440" s="17" t="s">
        <v>27</v>
      </c>
      <c r="J440" s="17" t="s">
        <v>27</v>
      </c>
      <c r="K440" s="17" t="s">
        <v>3071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15">
        <v>46053</v>
      </c>
      <c r="B441" s="2"/>
      <c r="C441" s="2" t="s">
        <v>3871</v>
      </c>
      <c r="D441" s="45">
        <v>45946</v>
      </c>
      <c r="E441" s="2" t="s">
        <v>3872</v>
      </c>
      <c r="F441" s="2" t="s">
        <v>3873</v>
      </c>
      <c r="G441" s="22">
        <v>1</v>
      </c>
      <c r="H441" s="17" t="s">
        <v>508</v>
      </c>
      <c r="I441" s="17" t="s">
        <v>27</v>
      </c>
      <c r="J441" s="17" t="s">
        <v>27</v>
      </c>
      <c r="K441" s="17" t="s">
        <v>3071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15">
        <v>46053</v>
      </c>
      <c r="B442" s="2"/>
      <c r="C442" s="2" t="s">
        <v>3871</v>
      </c>
      <c r="D442" s="45">
        <v>45996</v>
      </c>
      <c r="E442" s="2" t="s">
        <v>3874</v>
      </c>
      <c r="F442" s="2" t="s">
        <v>3873</v>
      </c>
      <c r="G442" s="22">
        <v>1.01</v>
      </c>
      <c r="H442" s="17" t="s">
        <v>508</v>
      </c>
      <c r="I442" s="17" t="s">
        <v>27</v>
      </c>
      <c r="J442" s="17" t="s">
        <v>27</v>
      </c>
      <c r="K442" s="17" t="s">
        <v>3071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15">
        <v>46053</v>
      </c>
      <c r="B443" s="2"/>
      <c r="C443" s="2" t="s">
        <v>3871</v>
      </c>
      <c r="D443" s="45">
        <v>46002</v>
      </c>
      <c r="E443" s="2" t="s">
        <v>3875</v>
      </c>
      <c r="F443" s="2" t="s">
        <v>3873</v>
      </c>
      <c r="G443" s="22">
        <v>1.12</v>
      </c>
      <c r="H443" s="17" t="s">
        <v>508</v>
      </c>
      <c r="I443" s="17" t="s">
        <v>27</v>
      </c>
      <c r="J443" s="17" t="s">
        <v>27</v>
      </c>
      <c r="K443" s="17" t="s">
        <v>3071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15">
        <v>46053</v>
      </c>
      <c r="B444" s="2"/>
      <c r="C444" s="2" t="s">
        <v>3871</v>
      </c>
      <c r="D444" s="45">
        <v>46008</v>
      </c>
      <c r="E444" s="2" t="s">
        <v>3876</v>
      </c>
      <c r="F444" s="2" t="s">
        <v>3873</v>
      </c>
      <c r="G444" s="22">
        <v>1.76</v>
      </c>
      <c r="H444" s="17" t="s">
        <v>508</v>
      </c>
      <c r="I444" s="17" t="s">
        <v>27</v>
      </c>
      <c r="J444" s="17" t="s">
        <v>27</v>
      </c>
      <c r="K444" s="17" t="s">
        <v>3071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15">
        <v>46053</v>
      </c>
      <c r="B445" s="2"/>
      <c r="C445" s="2" t="s">
        <v>3527</v>
      </c>
      <c r="D445" s="45">
        <v>45665</v>
      </c>
      <c r="E445" s="2" t="s">
        <v>3528</v>
      </c>
      <c r="F445" s="2" t="s">
        <v>3877</v>
      </c>
      <c r="G445" s="22">
        <v>1.9</v>
      </c>
      <c r="H445" s="17" t="s">
        <v>508</v>
      </c>
      <c r="I445" s="17" t="s">
        <v>27</v>
      </c>
      <c r="J445" s="17" t="s">
        <v>27</v>
      </c>
      <c r="K445" s="17" t="s">
        <v>3071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15">
        <v>46053</v>
      </c>
      <c r="B446" s="2"/>
      <c r="C446" s="2" t="s">
        <v>1949</v>
      </c>
      <c r="D446" s="45">
        <v>45973</v>
      </c>
      <c r="E446" s="2" t="s">
        <v>1950</v>
      </c>
      <c r="F446" s="2" t="s">
        <v>3878</v>
      </c>
      <c r="G446" s="22">
        <v>0.4</v>
      </c>
      <c r="H446" s="17" t="s">
        <v>508</v>
      </c>
      <c r="I446" s="17" t="s">
        <v>27</v>
      </c>
      <c r="J446" s="17" t="s">
        <v>27</v>
      </c>
      <c r="K446" s="17" t="s">
        <v>3071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15">
        <v>46053</v>
      </c>
      <c r="B447" s="2"/>
      <c r="C447" s="2" t="s">
        <v>1949</v>
      </c>
      <c r="D447" s="45">
        <v>46014</v>
      </c>
      <c r="E447" s="2" t="s">
        <v>3879</v>
      </c>
      <c r="F447" s="2" t="s">
        <v>3878</v>
      </c>
      <c r="G447" s="22">
        <v>9.47</v>
      </c>
      <c r="H447" s="17" t="s">
        <v>508</v>
      </c>
      <c r="I447" s="17" t="s">
        <v>27</v>
      </c>
      <c r="J447" s="17" t="s">
        <v>27</v>
      </c>
      <c r="K447" s="17" t="s">
        <v>3071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15">
        <v>46053</v>
      </c>
      <c r="B448" s="2"/>
      <c r="C448" s="2" t="s">
        <v>2281</v>
      </c>
      <c r="D448" s="45">
        <v>46004</v>
      </c>
      <c r="E448" s="2" t="s">
        <v>3880</v>
      </c>
      <c r="F448" s="2" t="s">
        <v>3881</v>
      </c>
      <c r="G448" s="22">
        <v>4.5</v>
      </c>
      <c r="H448" s="17" t="s">
        <v>508</v>
      </c>
      <c r="I448" s="17" t="s">
        <v>27</v>
      </c>
      <c r="J448" s="17" t="s">
        <v>27</v>
      </c>
      <c r="K448" s="17" t="s">
        <v>3071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15">
        <v>46053</v>
      </c>
      <c r="B449" s="2"/>
      <c r="C449" s="2" t="s">
        <v>3882</v>
      </c>
      <c r="D449" s="45">
        <v>46014</v>
      </c>
      <c r="E449" s="2" t="s">
        <v>3883</v>
      </c>
      <c r="F449" s="2" t="s">
        <v>3884</v>
      </c>
      <c r="G449" s="22">
        <v>2.24</v>
      </c>
      <c r="H449" s="17" t="s">
        <v>508</v>
      </c>
      <c r="I449" s="17" t="s">
        <v>27</v>
      </c>
      <c r="J449" s="17" t="s">
        <v>27</v>
      </c>
      <c r="K449" s="17" t="s">
        <v>3071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15">
        <v>46053</v>
      </c>
      <c r="B450" s="23"/>
      <c r="C450" s="2" t="s">
        <v>3885</v>
      </c>
      <c r="D450" s="45">
        <v>45882</v>
      </c>
      <c r="E450" s="2" t="s">
        <v>3886</v>
      </c>
      <c r="F450" s="2" t="s">
        <v>3887</v>
      </c>
      <c r="G450" s="22">
        <v>10</v>
      </c>
      <c r="H450" s="17" t="s">
        <v>508</v>
      </c>
      <c r="I450" s="17" t="s">
        <v>27</v>
      </c>
      <c r="J450" s="17" t="s">
        <v>27</v>
      </c>
      <c r="K450" s="17" t="s">
        <v>3071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15">
        <v>46053</v>
      </c>
      <c r="B451" s="2"/>
      <c r="C451" s="2" t="s">
        <v>3885</v>
      </c>
      <c r="D451" s="45">
        <v>45942</v>
      </c>
      <c r="E451" s="2" t="s">
        <v>3888</v>
      </c>
      <c r="F451" s="2" t="s">
        <v>3887</v>
      </c>
      <c r="G451" s="22">
        <v>6.99</v>
      </c>
      <c r="H451" s="17" t="s">
        <v>508</v>
      </c>
      <c r="I451" s="17" t="s">
        <v>27</v>
      </c>
      <c r="J451" s="17" t="s">
        <v>27</v>
      </c>
      <c r="K451" s="17" t="s">
        <v>3071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15">
        <v>46053</v>
      </c>
      <c r="B452" s="2"/>
      <c r="C452" s="2" t="s">
        <v>2384</v>
      </c>
      <c r="D452" s="45">
        <v>46018</v>
      </c>
      <c r="E452" s="2" t="s">
        <v>3889</v>
      </c>
      <c r="F452" s="2" t="s">
        <v>3890</v>
      </c>
      <c r="G452" s="22">
        <v>3.96</v>
      </c>
      <c r="H452" s="17" t="s">
        <v>508</v>
      </c>
      <c r="I452" s="17" t="s">
        <v>27</v>
      </c>
      <c r="J452" s="17" t="s">
        <v>27</v>
      </c>
      <c r="K452" s="17" t="s">
        <v>3071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15">
        <v>46053</v>
      </c>
      <c r="B453" s="2"/>
      <c r="C453" s="2" t="s">
        <v>2384</v>
      </c>
      <c r="D453" s="45">
        <v>46038</v>
      </c>
      <c r="E453" s="2" t="s">
        <v>3891</v>
      </c>
      <c r="F453" s="2" t="s">
        <v>3890</v>
      </c>
      <c r="G453" s="22">
        <v>2.87</v>
      </c>
      <c r="H453" s="17" t="s">
        <v>508</v>
      </c>
      <c r="I453" s="17" t="s">
        <v>27</v>
      </c>
      <c r="J453" s="17" t="s">
        <v>27</v>
      </c>
      <c r="K453" s="17" t="s">
        <v>3071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15">
        <v>46053</v>
      </c>
      <c r="B454" s="2"/>
      <c r="C454" s="2" t="s">
        <v>3892</v>
      </c>
      <c r="D454" s="45">
        <v>46038</v>
      </c>
      <c r="E454" s="2" t="s">
        <v>3893</v>
      </c>
      <c r="F454" s="2" t="s">
        <v>3894</v>
      </c>
      <c r="G454" s="22">
        <v>10</v>
      </c>
      <c r="H454" s="17" t="s">
        <v>508</v>
      </c>
      <c r="I454" s="17" t="s">
        <v>27</v>
      </c>
      <c r="J454" s="17" t="s">
        <v>27</v>
      </c>
      <c r="K454" s="17" t="s">
        <v>3071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15">
        <v>46053</v>
      </c>
      <c r="B455" s="2"/>
      <c r="C455" s="2" t="s">
        <v>3895</v>
      </c>
      <c r="D455" s="45">
        <v>45978</v>
      </c>
      <c r="E455" s="2" t="s">
        <v>3896</v>
      </c>
      <c r="F455" s="2" t="s">
        <v>3897</v>
      </c>
      <c r="G455" s="22">
        <v>8.88</v>
      </c>
      <c r="H455" s="17" t="s">
        <v>508</v>
      </c>
      <c r="I455" s="17" t="s">
        <v>27</v>
      </c>
      <c r="J455" s="17" t="s">
        <v>27</v>
      </c>
      <c r="K455" s="17" t="s">
        <v>3071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15">
        <v>46053</v>
      </c>
      <c r="B456" s="2"/>
      <c r="C456" s="2" t="s">
        <v>1514</v>
      </c>
      <c r="D456" s="45">
        <v>45924</v>
      </c>
      <c r="E456" s="2" t="s">
        <v>3898</v>
      </c>
      <c r="F456" s="2" t="s">
        <v>3899</v>
      </c>
      <c r="G456" s="22">
        <v>10</v>
      </c>
      <c r="H456" s="17" t="s">
        <v>525</v>
      </c>
      <c r="I456" s="17" t="s">
        <v>27</v>
      </c>
      <c r="J456" s="17" t="s">
        <v>27</v>
      </c>
      <c r="K456" s="17" t="s">
        <v>3060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57">
        <v>46053</v>
      </c>
      <c r="B457" s="2"/>
      <c r="C457" s="58" t="s">
        <v>3900</v>
      </c>
      <c r="D457" s="59">
        <v>45829</v>
      </c>
      <c r="E457" s="58" t="s">
        <v>3901</v>
      </c>
      <c r="F457" s="58" t="s">
        <v>3902</v>
      </c>
      <c r="G457" s="60">
        <v>227.51</v>
      </c>
      <c r="H457" s="61" t="s">
        <v>499</v>
      </c>
      <c r="I457" s="61" t="s">
        <v>19</v>
      </c>
      <c r="J457" s="61" t="s">
        <v>27</v>
      </c>
      <c r="K457" s="61" t="s">
        <v>3903</v>
      </c>
      <c r="L457" s="58"/>
      <c r="M457" s="58"/>
      <c r="N457" s="58" t="s">
        <v>3904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15">
        <v>46053</v>
      </c>
      <c r="B458" s="2"/>
      <c r="C458" s="2" t="s">
        <v>3905</v>
      </c>
      <c r="D458" s="45">
        <v>45989</v>
      </c>
      <c r="E458" s="33" t="s">
        <v>3906</v>
      </c>
      <c r="F458" s="2" t="s">
        <v>3907</v>
      </c>
      <c r="G458" s="22">
        <v>12.88</v>
      </c>
      <c r="H458" s="17" t="s">
        <v>18</v>
      </c>
      <c r="I458" s="17" t="s">
        <v>27</v>
      </c>
      <c r="J458" s="17" t="s">
        <v>27</v>
      </c>
      <c r="K458" s="17" t="s">
        <v>3071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15">
        <v>46053</v>
      </c>
      <c r="B459" s="2"/>
      <c r="C459" s="2" t="s">
        <v>3908</v>
      </c>
      <c r="D459" s="45">
        <v>45967</v>
      </c>
      <c r="E459" s="2" t="s">
        <v>3909</v>
      </c>
      <c r="F459" s="2" t="s">
        <v>3910</v>
      </c>
      <c r="G459" s="22">
        <v>106</v>
      </c>
      <c r="H459" s="17" t="s">
        <v>18</v>
      </c>
      <c r="I459" s="17" t="s">
        <v>27</v>
      </c>
      <c r="J459" s="17" t="s">
        <v>27</v>
      </c>
      <c r="K459" s="17" t="s">
        <v>3071</v>
      </c>
      <c r="L459" s="2"/>
      <c r="M459" s="2"/>
      <c r="N459" s="6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15">
        <v>46053</v>
      </c>
      <c r="B460" s="2"/>
      <c r="C460" s="2" t="s">
        <v>3911</v>
      </c>
      <c r="D460" s="15">
        <v>46016</v>
      </c>
      <c r="E460" s="2" t="s">
        <v>3912</v>
      </c>
      <c r="F460" s="2" t="s">
        <v>3913</v>
      </c>
      <c r="G460" s="22">
        <v>25.43</v>
      </c>
      <c r="H460" s="17" t="s">
        <v>18</v>
      </c>
      <c r="I460" s="17" t="s">
        <v>27</v>
      </c>
      <c r="J460" s="17" t="s">
        <v>27</v>
      </c>
      <c r="K460" s="17" t="s">
        <v>3071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15">
        <v>46053</v>
      </c>
      <c r="B461" s="2"/>
      <c r="C461" s="2" t="s">
        <v>3911</v>
      </c>
      <c r="D461" s="15">
        <v>45983</v>
      </c>
      <c r="E461" s="2" t="s">
        <v>3914</v>
      </c>
      <c r="F461" s="2" t="s">
        <v>3913</v>
      </c>
      <c r="G461" s="22">
        <v>346.57</v>
      </c>
      <c r="H461" s="17" t="s">
        <v>18</v>
      </c>
      <c r="I461" s="17" t="s">
        <v>27</v>
      </c>
      <c r="J461" s="17" t="s">
        <v>27</v>
      </c>
      <c r="K461" s="17" t="s">
        <v>3071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15">
        <v>46053</v>
      </c>
      <c r="B462" s="2"/>
      <c r="C462" s="2" t="s">
        <v>3915</v>
      </c>
      <c r="D462" s="15">
        <v>46017</v>
      </c>
      <c r="E462" s="2" t="s">
        <v>3916</v>
      </c>
      <c r="F462" s="2" t="s">
        <v>3917</v>
      </c>
      <c r="G462" s="22">
        <v>6</v>
      </c>
      <c r="H462" s="17" t="s">
        <v>18</v>
      </c>
      <c r="I462" s="18" t="s">
        <v>27</v>
      </c>
      <c r="J462" s="18" t="s">
        <v>27</v>
      </c>
      <c r="K462" s="17" t="s">
        <v>3071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15">
        <v>46053</v>
      </c>
      <c r="B463" s="2"/>
      <c r="C463" s="2" t="s">
        <v>3915</v>
      </c>
      <c r="D463" s="15">
        <v>46049</v>
      </c>
      <c r="E463" s="2" t="s">
        <v>3918</v>
      </c>
      <c r="F463" s="2" t="s">
        <v>3917</v>
      </c>
      <c r="G463" s="22">
        <v>118</v>
      </c>
      <c r="H463" s="17" t="s">
        <v>18</v>
      </c>
      <c r="I463" s="18" t="s">
        <v>27</v>
      </c>
      <c r="J463" s="18" t="s">
        <v>27</v>
      </c>
      <c r="K463" s="17" t="s">
        <v>3071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15">
        <v>46053</v>
      </c>
      <c r="B464" s="2"/>
      <c r="C464" s="2" t="s">
        <v>2524</v>
      </c>
      <c r="D464" s="45">
        <v>45932</v>
      </c>
      <c r="E464" s="2" t="s">
        <v>3919</v>
      </c>
      <c r="F464" s="2" t="s">
        <v>3920</v>
      </c>
      <c r="G464" s="22">
        <v>50</v>
      </c>
      <c r="H464" s="17" t="s">
        <v>18</v>
      </c>
      <c r="I464" s="18" t="s">
        <v>27</v>
      </c>
      <c r="J464" s="18" t="s">
        <v>27</v>
      </c>
      <c r="K464" s="17" t="s">
        <v>3064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15">
        <v>46053</v>
      </c>
      <c r="B465" s="2"/>
      <c r="C465" s="2" t="s">
        <v>3921</v>
      </c>
      <c r="D465" s="45">
        <v>45949</v>
      </c>
      <c r="E465" s="2" t="s">
        <v>3922</v>
      </c>
      <c r="F465" s="2" t="s">
        <v>3923</v>
      </c>
      <c r="G465" s="22">
        <v>7</v>
      </c>
      <c r="H465" s="17" t="s">
        <v>508</v>
      </c>
      <c r="I465" s="17" t="s">
        <v>27</v>
      </c>
      <c r="J465" s="17" t="s">
        <v>27</v>
      </c>
      <c r="K465" s="17" t="s">
        <v>3071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15">
        <v>46053</v>
      </c>
      <c r="B466" s="2"/>
      <c r="C466" s="2" t="s">
        <v>3921</v>
      </c>
      <c r="D466" s="45">
        <v>45964</v>
      </c>
      <c r="E466" s="2" t="s">
        <v>3924</v>
      </c>
      <c r="F466" s="2" t="s">
        <v>3923</v>
      </c>
      <c r="G466" s="22">
        <v>80</v>
      </c>
      <c r="H466" s="17" t="s">
        <v>508</v>
      </c>
      <c r="I466" s="17" t="s">
        <v>27</v>
      </c>
      <c r="J466" s="17" t="s">
        <v>27</v>
      </c>
      <c r="K466" s="17" t="s">
        <v>3071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15"/>
      <c r="B467" s="2"/>
      <c r="C467" s="2"/>
      <c r="D467" s="45"/>
      <c r="E467" s="2"/>
      <c r="F467" s="2"/>
      <c r="G467" s="22"/>
      <c r="H467" s="17"/>
      <c r="I467" s="17"/>
      <c r="J467" s="17"/>
      <c r="K467" s="17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15"/>
      <c r="B468" s="2"/>
      <c r="C468" s="2"/>
      <c r="D468" s="45"/>
      <c r="E468" s="2"/>
      <c r="F468" s="2"/>
      <c r="G468" s="22"/>
      <c r="H468" s="17"/>
      <c r="I468" s="17"/>
      <c r="J468" s="17"/>
      <c r="K468" s="17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15"/>
      <c r="B469" s="2"/>
      <c r="C469" s="2"/>
      <c r="D469" s="45"/>
      <c r="E469" s="2"/>
      <c r="F469" s="2"/>
      <c r="G469" s="22"/>
      <c r="H469" s="17"/>
      <c r="I469" s="17"/>
      <c r="J469" s="17"/>
      <c r="K469" s="17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15"/>
      <c r="B470" s="2"/>
      <c r="C470" s="2"/>
      <c r="D470" s="45"/>
      <c r="E470" s="2"/>
      <c r="F470" s="2"/>
      <c r="G470" s="22"/>
      <c r="H470" s="17"/>
      <c r="I470" s="17"/>
      <c r="J470" s="17"/>
      <c r="K470" s="17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15"/>
      <c r="B471" s="2"/>
      <c r="C471" s="2"/>
      <c r="D471" s="45"/>
      <c r="E471" s="2"/>
      <c r="F471" s="2"/>
      <c r="G471" s="22"/>
      <c r="H471" s="17"/>
      <c r="I471" s="17"/>
      <c r="J471" s="17"/>
      <c r="K471" s="17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15"/>
      <c r="B472" s="2"/>
      <c r="C472" s="2"/>
      <c r="D472" s="45"/>
      <c r="E472" s="2"/>
      <c r="F472" s="2"/>
      <c r="G472" s="22"/>
      <c r="H472" s="17"/>
      <c r="I472" s="17"/>
      <c r="J472" s="17"/>
      <c r="K472" s="17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15"/>
      <c r="B473" s="2"/>
      <c r="C473" s="2"/>
      <c r="D473" s="45"/>
      <c r="E473" s="2"/>
      <c r="F473" s="2"/>
      <c r="G473" s="22"/>
      <c r="H473" s="17"/>
      <c r="I473" s="17"/>
      <c r="J473" s="17"/>
      <c r="K473" s="17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15"/>
      <c r="B474" s="2"/>
      <c r="C474" s="2"/>
      <c r="D474" s="45"/>
      <c r="E474" s="2"/>
      <c r="F474" s="2"/>
      <c r="G474" s="22"/>
      <c r="H474" s="17"/>
      <c r="I474" s="17"/>
      <c r="J474" s="17"/>
      <c r="K474" s="17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15"/>
      <c r="B475" s="2"/>
      <c r="C475" s="2"/>
      <c r="D475" s="45"/>
      <c r="E475" s="2"/>
      <c r="F475" s="2"/>
      <c r="G475" s="22"/>
      <c r="H475" s="17"/>
      <c r="I475" s="17"/>
      <c r="J475" s="17"/>
      <c r="K475" s="17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15"/>
      <c r="B476" s="2"/>
      <c r="C476" s="2"/>
      <c r="D476" s="45"/>
      <c r="E476" s="2"/>
      <c r="F476" s="2"/>
      <c r="G476" s="22"/>
      <c r="H476" s="17"/>
      <c r="I476" s="17"/>
      <c r="J476" s="17"/>
      <c r="K476" s="17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15"/>
      <c r="B477" s="2"/>
      <c r="C477" s="2"/>
      <c r="D477" s="45"/>
      <c r="E477" s="2"/>
      <c r="F477" s="2"/>
      <c r="G477" s="22"/>
      <c r="H477" s="17"/>
      <c r="I477" s="17"/>
      <c r="J477" s="17"/>
      <c r="K477" s="17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15"/>
      <c r="B478" s="2"/>
      <c r="C478" s="2"/>
      <c r="D478" s="45"/>
      <c r="E478" s="2"/>
      <c r="F478" s="2"/>
      <c r="G478" s="22"/>
      <c r="H478" s="17"/>
      <c r="I478" s="17"/>
      <c r="J478" s="17"/>
      <c r="K478" s="17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15"/>
      <c r="B479" s="2"/>
      <c r="C479" s="2"/>
      <c r="D479" s="45"/>
      <c r="E479" s="2"/>
      <c r="F479" s="2"/>
      <c r="G479" s="22"/>
      <c r="H479" s="17"/>
      <c r="I479" s="17"/>
      <c r="J479" s="17"/>
      <c r="K479" s="17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15"/>
      <c r="B480" s="2"/>
      <c r="C480" s="2"/>
      <c r="D480" s="45"/>
      <c r="E480" s="2"/>
      <c r="F480" s="2"/>
      <c r="G480" s="22"/>
      <c r="H480" s="17"/>
      <c r="I480" s="17"/>
      <c r="J480" s="17"/>
      <c r="K480" s="17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15"/>
      <c r="B481" s="2"/>
      <c r="C481" s="2"/>
      <c r="D481" s="45"/>
      <c r="E481" s="2"/>
      <c r="F481" s="2"/>
      <c r="G481" s="22"/>
      <c r="H481" s="17"/>
      <c r="I481" s="17"/>
      <c r="J481" s="17"/>
      <c r="K481" s="17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15"/>
      <c r="B482" s="2"/>
      <c r="C482" s="2"/>
      <c r="D482" s="45"/>
      <c r="E482" s="2"/>
      <c r="F482" s="2"/>
      <c r="G482" s="22"/>
      <c r="H482" s="17"/>
      <c r="I482" s="17"/>
      <c r="J482" s="17"/>
      <c r="K482" s="17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15"/>
      <c r="B483" s="2"/>
      <c r="C483" s="2"/>
      <c r="D483" s="45"/>
      <c r="E483" s="2"/>
      <c r="F483" s="2"/>
      <c r="G483" s="22"/>
      <c r="H483" s="17"/>
      <c r="I483" s="17"/>
      <c r="J483" s="17"/>
      <c r="K483" s="17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15"/>
      <c r="B484" s="2"/>
      <c r="C484" s="2"/>
      <c r="D484" s="45"/>
      <c r="E484" s="2"/>
      <c r="F484" s="2"/>
      <c r="G484" s="22"/>
      <c r="H484" s="17"/>
      <c r="I484" s="17"/>
      <c r="J484" s="17"/>
      <c r="K484" s="17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15"/>
      <c r="B485" s="2"/>
      <c r="C485" s="2"/>
      <c r="D485" s="45"/>
      <c r="E485" s="2"/>
      <c r="F485" s="2"/>
      <c r="G485" s="22"/>
      <c r="H485" s="17"/>
      <c r="I485" s="17"/>
      <c r="J485" s="17"/>
      <c r="K485" s="17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15"/>
      <c r="B486" s="2"/>
      <c r="C486" s="2"/>
      <c r="D486" s="45"/>
      <c r="E486" s="2"/>
      <c r="F486" s="2"/>
      <c r="G486" s="22"/>
      <c r="H486" s="17"/>
      <c r="I486" s="17"/>
      <c r="J486" s="17"/>
      <c r="K486" s="17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15"/>
      <c r="B487" s="2"/>
      <c r="C487" s="2"/>
      <c r="D487" s="45"/>
      <c r="E487" s="2"/>
      <c r="F487" s="2"/>
      <c r="G487" s="22"/>
      <c r="H487" s="17"/>
      <c r="I487" s="17"/>
      <c r="J487" s="17"/>
      <c r="K487" s="17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15"/>
      <c r="B488" s="2"/>
      <c r="C488" s="2"/>
      <c r="D488" s="45"/>
      <c r="E488" s="2"/>
      <c r="F488" s="2"/>
      <c r="G488" s="22"/>
      <c r="H488" s="17"/>
      <c r="I488" s="17"/>
      <c r="J488" s="17"/>
      <c r="K488" s="17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15"/>
      <c r="B489" s="2"/>
      <c r="C489" s="2"/>
      <c r="D489" s="45"/>
      <c r="E489" s="2"/>
      <c r="F489" s="2"/>
      <c r="G489" s="22"/>
      <c r="H489" s="17"/>
      <c r="I489" s="17"/>
      <c r="J489" s="17"/>
      <c r="K489" s="17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15"/>
      <c r="B490" s="2"/>
      <c r="C490" s="2"/>
      <c r="D490" s="45"/>
      <c r="E490" s="2"/>
      <c r="F490" s="2"/>
      <c r="G490" s="22"/>
      <c r="H490" s="17"/>
      <c r="I490" s="17"/>
      <c r="J490" s="17"/>
      <c r="K490" s="17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15"/>
      <c r="B491" s="2"/>
      <c r="C491" s="2"/>
      <c r="D491" s="45"/>
      <c r="E491" s="2"/>
      <c r="F491" s="2"/>
      <c r="G491" s="22"/>
      <c r="H491" s="17"/>
      <c r="I491" s="17"/>
      <c r="J491" s="17"/>
      <c r="K491" s="17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15"/>
      <c r="B492" s="2"/>
      <c r="C492" s="2"/>
      <c r="D492" s="45"/>
      <c r="E492" s="2"/>
      <c r="F492" s="2"/>
      <c r="G492" s="22"/>
      <c r="H492" s="17"/>
      <c r="I492" s="17"/>
      <c r="J492" s="17"/>
      <c r="K492" s="17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15"/>
      <c r="B493" s="2"/>
      <c r="C493" s="2"/>
      <c r="D493" s="45"/>
      <c r="E493" s="2"/>
      <c r="F493" s="2"/>
      <c r="G493" s="22"/>
      <c r="H493" s="17"/>
      <c r="I493" s="17"/>
      <c r="J493" s="17"/>
      <c r="K493" s="17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15"/>
      <c r="B494" s="2"/>
      <c r="C494" s="2"/>
      <c r="D494" s="45"/>
      <c r="E494" s="2"/>
      <c r="F494" s="2"/>
      <c r="G494" s="22"/>
      <c r="H494" s="17"/>
      <c r="I494" s="17"/>
      <c r="J494" s="17"/>
      <c r="K494" s="17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15"/>
      <c r="B495" s="2"/>
      <c r="C495" s="2"/>
      <c r="D495" s="45"/>
      <c r="E495" s="2"/>
      <c r="F495" s="2"/>
      <c r="G495" s="22"/>
      <c r="H495" s="17"/>
      <c r="I495" s="17"/>
      <c r="J495" s="17"/>
      <c r="K495" s="17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15"/>
      <c r="B496" s="2"/>
      <c r="C496" s="2"/>
      <c r="D496" s="45"/>
      <c r="E496" s="2"/>
      <c r="F496" s="2"/>
      <c r="G496" s="22"/>
      <c r="H496" s="17"/>
      <c r="I496" s="17"/>
      <c r="J496" s="17"/>
      <c r="K496" s="17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15"/>
      <c r="B497" s="2"/>
      <c r="C497" s="2"/>
      <c r="D497" s="45"/>
      <c r="E497" s="2"/>
      <c r="F497" s="2"/>
      <c r="G497" s="22"/>
      <c r="H497" s="17"/>
      <c r="I497" s="17"/>
      <c r="J497" s="17"/>
      <c r="K497" s="17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15"/>
      <c r="B498" s="2"/>
      <c r="C498" s="2"/>
      <c r="D498" s="45"/>
      <c r="E498" s="2"/>
      <c r="F498" s="2"/>
      <c r="G498" s="22"/>
      <c r="H498" s="17"/>
      <c r="I498" s="17"/>
      <c r="J498" s="17"/>
      <c r="K498" s="17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15"/>
      <c r="B499" s="2"/>
      <c r="C499" s="2"/>
      <c r="D499" s="45"/>
      <c r="E499" s="2"/>
      <c r="F499" s="2"/>
      <c r="G499" s="22"/>
      <c r="H499" s="17"/>
      <c r="I499" s="17"/>
      <c r="J499" s="17"/>
      <c r="K499" s="17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15"/>
      <c r="B500" s="2"/>
      <c r="C500" s="2"/>
      <c r="D500" s="45"/>
      <c r="E500" s="2"/>
      <c r="F500" s="2"/>
      <c r="G500" s="22"/>
      <c r="H500" s="17"/>
      <c r="I500" s="17"/>
      <c r="J500" s="17"/>
      <c r="K500" s="17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15"/>
      <c r="B501" s="2"/>
      <c r="C501" s="2"/>
      <c r="D501" s="45"/>
      <c r="E501" s="2"/>
      <c r="F501" s="2"/>
      <c r="G501" s="22"/>
      <c r="H501" s="17"/>
      <c r="I501" s="17"/>
      <c r="J501" s="17"/>
      <c r="K501" s="17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15"/>
      <c r="B502" s="2"/>
      <c r="C502" s="2"/>
      <c r="D502" s="45"/>
      <c r="E502" s="2"/>
      <c r="F502" s="2"/>
      <c r="G502" s="22"/>
      <c r="H502" s="17"/>
      <c r="I502" s="17"/>
      <c r="J502" s="17"/>
      <c r="K502" s="17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15"/>
      <c r="B503" s="2"/>
      <c r="C503" s="2"/>
      <c r="D503" s="45"/>
      <c r="E503" s="2"/>
      <c r="F503" s="2"/>
      <c r="G503" s="22"/>
      <c r="H503" s="17"/>
      <c r="I503" s="17"/>
      <c r="J503" s="17"/>
      <c r="K503" s="17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15"/>
      <c r="B504" s="2"/>
      <c r="C504" s="2"/>
      <c r="D504" s="45"/>
      <c r="E504" s="2"/>
      <c r="F504" s="2"/>
      <c r="G504" s="22"/>
      <c r="H504" s="17"/>
      <c r="I504" s="17"/>
      <c r="J504" s="17"/>
      <c r="K504" s="17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15"/>
      <c r="B505" s="2"/>
      <c r="C505" s="2"/>
      <c r="D505" s="45"/>
      <c r="E505" s="2"/>
      <c r="F505" s="2"/>
      <c r="G505" s="22"/>
      <c r="H505" s="17"/>
      <c r="I505" s="17"/>
      <c r="J505" s="17"/>
      <c r="K505" s="17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15"/>
      <c r="B506" s="2"/>
      <c r="C506" s="2"/>
      <c r="D506" s="45"/>
      <c r="E506" s="2"/>
      <c r="F506" s="2"/>
      <c r="G506" s="22"/>
      <c r="H506" s="17"/>
      <c r="I506" s="17"/>
      <c r="J506" s="17"/>
      <c r="K506" s="17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15"/>
      <c r="B507" s="2"/>
      <c r="C507" s="2"/>
      <c r="D507" s="45"/>
      <c r="E507" s="2"/>
      <c r="F507" s="2"/>
      <c r="G507" s="22"/>
      <c r="H507" s="17"/>
      <c r="I507" s="17"/>
      <c r="J507" s="17"/>
      <c r="K507" s="17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15"/>
      <c r="B508" s="2"/>
      <c r="C508" s="2"/>
      <c r="D508" s="45"/>
      <c r="E508" s="2"/>
      <c r="F508" s="2"/>
      <c r="G508" s="22"/>
      <c r="H508" s="17"/>
      <c r="I508" s="17"/>
      <c r="J508" s="17"/>
      <c r="K508" s="17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15"/>
      <c r="B509" s="2"/>
      <c r="C509" s="2"/>
      <c r="D509" s="45"/>
      <c r="E509" s="2"/>
      <c r="F509" s="2"/>
      <c r="G509" s="22"/>
      <c r="H509" s="17"/>
      <c r="I509" s="17"/>
      <c r="J509" s="17"/>
      <c r="K509" s="17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15"/>
      <c r="B510" s="2"/>
      <c r="C510" s="2"/>
      <c r="D510" s="45"/>
      <c r="E510" s="2"/>
      <c r="F510" s="2"/>
      <c r="G510" s="22"/>
      <c r="H510" s="17"/>
      <c r="I510" s="17"/>
      <c r="J510" s="17"/>
      <c r="K510" s="17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15"/>
      <c r="B511" s="2"/>
      <c r="C511" s="2"/>
      <c r="D511" s="45"/>
      <c r="E511" s="2"/>
      <c r="F511" s="2"/>
      <c r="G511" s="22"/>
      <c r="H511" s="17"/>
      <c r="I511" s="17"/>
      <c r="J511" s="17"/>
      <c r="K511" s="17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15"/>
      <c r="B512" s="2"/>
      <c r="C512" s="2"/>
      <c r="D512" s="45"/>
      <c r="E512" s="2"/>
      <c r="F512" s="2"/>
      <c r="G512" s="22"/>
      <c r="H512" s="17"/>
      <c r="I512" s="17"/>
      <c r="J512" s="17"/>
      <c r="K512" s="17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15"/>
      <c r="B513" s="2"/>
      <c r="C513" s="2"/>
      <c r="D513" s="45"/>
      <c r="E513" s="2"/>
      <c r="F513" s="2"/>
      <c r="G513" s="22"/>
      <c r="H513" s="17"/>
      <c r="I513" s="17"/>
      <c r="J513" s="17"/>
      <c r="K513" s="17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15"/>
      <c r="B514" s="2"/>
      <c r="C514" s="2"/>
      <c r="D514" s="45"/>
      <c r="E514" s="2"/>
      <c r="F514" s="2"/>
      <c r="G514" s="22"/>
      <c r="H514" s="17"/>
      <c r="I514" s="17"/>
      <c r="J514" s="17"/>
      <c r="K514" s="17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15"/>
      <c r="B515" s="2"/>
      <c r="C515" s="2"/>
      <c r="D515" s="45"/>
      <c r="E515" s="2"/>
      <c r="F515" s="2"/>
      <c r="G515" s="22"/>
      <c r="H515" s="17"/>
      <c r="I515" s="17"/>
      <c r="J515" s="17"/>
      <c r="K515" s="17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15"/>
      <c r="B516" s="2"/>
      <c r="C516" s="2"/>
      <c r="D516" s="45"/>
      <c r="E516" s="2"/>
      <c r="F516" s="2"/>
      <c r="G516" s="22"/>
      <c r="H516" s="17"/>
      <c r="I516" s="17"/>
      <c r="J516" s="17"/>
      <c r="K516" s="17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15"/>
      <c r="B517" s="2"/>
      <c r="C517" s="2"/>
      <c r="D517" s="45"/>
      <c r="E517" s="2"/>
      <c r="F517" s="2"/>
      <c r="G517" s="22"/>
      <c r="H517" s="17"/>
      <c r="I517" s="17"/>
      <c r="J517" s="17"/>
      <c r="K517" s="17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15"/>
      <c r="B518" s="2"/>
      <c r="C518" s="2"/>
      <c r="D518" s="45"/>
      <c r="E518" s="2"/>
      <c r="F518" s="2"/>
      <c r="G518" s="22"/>
      <c r="H518" s="17"/>
      <c r="I518" s="17"/>
      <c r="J518" s="17"/>
      <c r="K518" s="17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15"/>
      <c r="B519" s="2"/>
      <c r="C519" s="2"/>
      <c r="D519" s="45"/>
      <c r="E519" s="2"/>
      <c r="F519" s="2"/>
      <c r="G519" s="22"/>
      <c r="H519" s="17"/>
      <c r="I519" s="17"/>
      <c r="J519" s="17"/>
      <c r="K519" s="17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15"/>
      <c r="B520" s="2"/>
      <c r="C520" s="2"/>
      <c r="D520" s="45"/>
      <c r="E520" s="2"/>
      <c r="F520" s="2"/>
      <c r="G520" s="22"/>
      <c r="H520" s="17"/>
      <c r="I520" s="17"/>
      <c r="J520" s="17"/>
      <c r="K520" s="17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15"/>
      <c r="B521" s="2"/>
      <c r="C521" s="2"/>
      <c r="D521" s="45"/>
      <c r="E521" s="2"/>
      <c r="F521" s="2"/>
      <c r="G521" s="22"/>
      <c r="H521" s="17"/>
      <c r="I521" s="17"/>
      <c r="J521" s="17"/>
      <c r="K521" s="17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15"/>
      <c r="B522" s="2"/>
      <c r="C522" s="2"/>
      <c r="D522" s="45"/>
      <c r="E522" s="2"/>
      <c r="F522" s="2"/>
      <c r="G522" s="22"/>
      <c r="H522" s="17"/>
      <c r="I522" s="17"/>
      <c r="J522" s="17"/>
      <c r="K522" s="17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15"/>
      <c r="B523" s="2"/>
      <c r="C523" s="2"/>
      <c r="D523" s="45"/>
      <c r="E523" s="2"/>
      <c r="F523" s="2"/>
      <c r="G523" s="22"/>
      <c r="H523" s="17"/>
      <c r="I523" s="17"/>
      <c r="J523" s="17"/>
      <c r="K523" s="17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15"/>
      <c r="B524" s="2"/>
      <c r="C524" s="2"/>
      <c r="D524" s="45"/>
      <c r="E524" s="2"/>
      <c r="F524" s="2"/>
      <c r="G524" s="22"/>
      <c r="H524" s="17"/>
      <c r="I524" s="17"/>
      <c r="J524" s="17"/>
      <c r="K524" s="17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15"/>
      <c r="B525" s="2"/>
      <c r="C525" s="2"/>
      <c r="D525" s="45"/>
      <c r="E525" s="2"/>
      <c r="F525" s="2"/>
      <c r="G525" s="22"/>
      <c r="H525" s="17"/>
      <c r="I525" s="17"/>
      <c r="J525" s="17"/>
      <c r="K525" s="17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15"/>
      <c r="B526" s="2"/>
      <c r="C526" s="2"/>
      <c r="D526" s="45"/>
      <c r="E526" s="2"/>
      <c r="F526" s="2"/>
      <c r="G526" s="22"/>
      <c r="H526" s="17"/>
      <c r="I526" s="17"/>
      <c r="J526" s="17"/>
      <c r="K526" s="17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15"/>
      <c r="B527" s="2"/>
      <c r="C527" s="2"/>
      <c r="D527" s="45"/>
      <c r="E527" s="2"/>
      <c r="F527" s="2"/>
      <c r="G527" s="22"/>
      <c r="H527" s="17"/>
      <c r="I527" s="17"/>
      <c r="J527" s="17"/>
      <c r="K527" s="17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15"/>
      <c r="B528" s="2"/>
      <c r="C528" s="2"/>
      <c r="D528" s="45"/>
      <c r="E528" s="2"/>
      <c r="F528" s="2"/>
      <c r="G528" s="22"/>
      <c r="H528" s="17"/>
      <c r="I528" s="17"/>
      <c r="J528" s="17"/>
      <c r="K528" s="17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15"/>
      <c r="B529" s="2"/>
      <c r="C529" s="2"/>
      <c r="D529" s="45"/>
      <c r="E529" s="2"/>
      <c r="F529" s="2"/>
      <c r="G529" s="22"/>
      <c r="H529" s="17"/>
      <c r="I529" s="17"/>
      <c r="J529" s="17"/>
      <c r="K529" s="17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15"/>
      <c r="B530" s="2"/>
      <c r="C530" s="2"/>
      <c r="D530" s="45"/>
      <c r="E530" s="2"/>
      <c r="F530" s="2"/>
      <c r="G530" s="22"/>
      <c r="H530" s="17"/>
      <c r="I530" s="17"/>
      <c r="J530" s="17"/>
      <c r="K530" s="17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15"/>
      <c r="B531" s="2"/>
      <c r="C531" s="2"/>
      <c r="D531" s="45"/>
      <c r="E531" s="2"/>
      <c r="F531" s="2"/>
      <c r="G531" s="22"/>
      <c r="H531" s="17"/>
      <c r="I531" s="17"/>
      <c r="J531" s="17"/>
      <c r="K531" s="17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15"/>
      <c r="B532" s="2"/>
      <c r="C532" s="2"/>
      <c r="D532" s="45"/>
      <c r="E532" s="2"/>
      <c r="F532" s="2"/>
      <c r="G532" s="22"/>
      <c r="H532" s="17"/>
      <c r="I532" s="17"/>
      <c r="J532" s="17"/>
      <c r="K532" s="17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15"/>
      <c r="B533" s="2"/>
      <c r="C533" s="2"/>
      <c r="D533" s="45"/>
      <c r="E533" s="2"/>
      <c r="F533" s="2"/>
      <c r="G533" s="22"/>
      <c r="H533" s="17"/>
      <c r="I533" s="17"/>
      <c r="J533" s="17"/>
      <c r="K533" s="17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15"/>
      <c r="B534" s="2"/>
      <c r="C534" s="2"/>
      <c r="D534" s="45"/>
      <c r="E534" s="2"/>
      <c r="F534" s="2"/>
      <c r="G534" s="22"/>
      <c r="H534" s="17"/>
      <c r="I534" s="17"/>
      <c r="J534" s="17"/>
      <c r="K534" s="17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15"/>
      <c r="B535" s="2"/>
      <c r="C535" s="2"/>
      <c r="D535" s="45"/>
      <c r="E535" s="2"/>
      <c r="F535" s="2"/>
      <c r="G535" s="22"/>
      <c r="H535" s="17"/>
      <c r="I535" s="17"/>
      <c r="J535" s="17"/>
      <c r="K535" s="17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15"/>
      <c r="B536" s="2"/>
      <c r="C536" s="2"/>
      <c r="D536" s="45"/>
      <c r="E536" s="2"/>
      <c r="F536" s="2"/>
      <c r="G536" s="22"/>
      <c r="H536" s="17"/>
      <c r="I536" s="17"/>
      <c r="J536" s="17"/>
      <c r="K536" s="17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15"/>
      <c r="B537" s="2"/>
      <c r="C537" s="2"/>
      <c r="D537" s="45"/>
      <c r="E537" s="2"/>
      <c r="F537" s="2"/>
      <c r="G537" s="22"/>
      <c r="H537" s="17"/>
      <c r="I537" s="17"/>
      <c r="J537" s="17"/>
      <c r="K537" s="17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15"/>
      <c r="B538" s="2"/>
      <c r="C538" s="2"/>
      <c r="D538" s="45"/>
      <c r="E538" s="2"/>
      <c r="F538" s="2"/>
      <c r="G538" s="22"/>
      <c r="H538" s="17"/>
      <c r="I538" s="17"/>
      <c r="J538" s="17"/>
      <c r="K538" s="17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15"/>
      <c r="B539" s="2"/>
      <c r="C539" s="2"/>
      <c r="D539" s="45"/>
      <c r="E539" s="2"/>
      <c r="F539" s="2"/>
      <c r="G539" s="22"/>
      <c r="H539" s="17"/>
      <c r="I539" s="17"/>
      <c r="J539" s="17"/>
      <c r="K539" s="17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15"/>
      <c r="B540" s="2"/>
      <c r="C540" s="2"/>
      <c r="D540" s="45"/>
      <c r="E540" s="2"/>
      <c r="F540" s="2"/>
      <c r="G540" s="22"/>
      <c r="H540" s="17"/>
      <c r="I540" s="17"/>
      <c r="J540" s="17"/>
      <c r="K540" s="17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15"/>
      <c r="B541" s="2"/>
      <c r="C541" s="2"/>
      <c r="D541" s="45"/>
      <c r="E541" s="2"/>
      <c r="F541" s="2"/>
      <c r="G541" s="22"/>
      <c r="H541" s="17"/>
      <c r="I541" s="17"/>
      <c r="J541" s="17"/>
      <c r="K541" s="17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15"/>
      <c r="B542" s="2"/>
      <c r="C542" s="2"/>
      <c r="D542" s="45"/>
      <c r="E542" s="2"/>
      <c r="F542" s="2"/>
      <c r="G542" s="22"/>
      <c r="H542" s="17"/>
      <c r="I542" s="17"/>
      <c r="J542" s="17"/>
      <c r="K542" s="17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15"/>
      <c r="B543" s="2"/>
      <c r="C543" s="2"/>
      <c r="D543" s="45"/>
      <c r="E543" s="2"/>
      <c r="F543" s="2"/>
      <c r="G543" s="22"/>
      <c r="H543" s="17"/>
      <c r="I543" s="17"/>
      <c r="J543" s="17"/>
      <c r="K543" s="17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15"/>
      <c r="B544" s="2"/>
      <c r="C544" s="2"/>
      <c r="D544" s="45"/>
      <c r="E544" s="2"/>
      <c r="F544" s="2"/>
      <c r="G544" s="22"/>
      <c r="H544" s="17"/>
      <c r="I544" s="17"/>
      <c r="J544" s="17"/>
      <c r="K544" s="17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15"/>
      <c r="B545" s="2"/>
      <c r="C545" s="2"/>
      <c r="D545" s="45"/>
      <c r="E545" s="2"/>
      <c r="F545" s="2"/>
      <c r="G545" s="22"/>
      <c r="H545" s="17"/>
      <c r="I545" s="17"/>
      <c r="J545" s="17"/>
      <c r="K545" s="17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15"/>
      <c r="B546" s="2"/>
      <c r="C546" s="2"/>
      <c r="D546" s="45"/>
      <c r="E546" s="2"/>
      <c r="F546" s="2"/>
      <c r="G546" s="22"/>
      <c r="H546" s="17"/>
      <c r="I546" s="17"/>
      <c r="J546" s="17"/>
      <c r="K546" s="17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15"/>
      <c r="B547" s="2"/>
      <c r="C547" s="2"/>
      <c r="D547" s="45"/>
      <c r="E547" s="2"/>
      <c r="F547" s="2"/>
      <c r="G547" s="22"/>
      <c r="H547" s="17"/>
      <c r="I547" s="17"/>
      <c r="J547" s="17"/>
      <c r="K547" s="17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15"/>
      <c r="B548" s="2"/>
      <c r="C548" s="2"/>
      <c r="D548" s="45"/>
      <c r="E548" s="2"/>
      <c r="F548" s="2"/>
      <c r="G548" s="22"/>
      <c r="H548" s="17"/>
      <c r="I548" s="17"/>
      <c r="J548" s="17"/>
      <c r="K548" s="17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15"/>
      <c r="B549" s="2"/>
      <c r="C549" s="2"/>
      <c r="D549" s="45"/>
      <c r="E549" s="2"/>
      <c r="F549" s="2"/>
      <c r="G549" s="22"/>
      <c r="H549" s="17"/>
      <c r="I549" s="17"/>
      <c r="J549" s="17"/>
      <c r="K549" s="17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15"/>
      <c r="B550" s="2"/>
      <c r="C550" s="2"/>
      <c r="D550" s="45"/>
      <c r="E550" s="2"/>
      <c r="F550" s="2"/>
      <c r="G550" s="22"/>
      <c r="H550" s="17"/>
      <c r="I550" s="17"/>
      <c r="J550" s="17"/>
      <c r="K550" s="17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15"/>
      <c r="B551" s="2"/>
      <c r="C551" s="2"/>
      <c r="D551" s="45"/>
      <c r="E551" s="2"/>
      <c r="F551" s="2"/>
      <c r="G551" s="22"/>
      <c r="H551" s="17"/>
      <c r="I551" s="17"/>
      <c r="J551" s="17"/>
      <c r="K551" s="17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15"/>
      <c r="B552" s="2"/>
      <c r="C552" s="2"/>
      <c r="D552" s="45"/>
      <c r="E552" s="2"/>
      <c r="F552" s="2"/>
      <c r="G552" s="22"/>
      <c r="H552" s="17"/>
      <c r="I552" s="17"/>
      <c r="J552" s="17"/>
      <c r="K552" s="17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15"/>
      <c r="B553" s="2"/>
      <c r="C553" s="2"/>
      <c r="D553" s="45"/>
      <c r="E553" s="2"/>
      <c r="F553" s="2"/>
      <c r="G553" s="22"/>
      <c r="H553" s="17"/>
      <c r="I553" s="17"/>
      <c r="J553" s="17"/>
      <c r="K553" s="17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15"/>
      <c r="B554" s="2"/>
      <c r="C554" s="2"/>
      <c r="D554" s="45"/>
      <c r="E554" s="2"/>
      <c r="F554" s="2"/>
      <c r="G554" s="22"/>
      <c r="H554" s="17"/>
      <c r="I554" s="17"/>
      <c r="J554" s="17"/>
      <c r="K554" s="17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15"/>
      <c r="B555" s="2"/>
      <c r="C555" s="2"/>
      <c r="D555" s="45"/>
      <c r="E555" s="2"/>
      <c r="F555" s="2"/>
      <c r="G555" s="22"/>
      <c r="H555" s="17"/>
      <c r="I555" s="17"/>
      <c r="J555" s="17"/>
      <c r="K555" s="17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15"/>
      <c r="B556" s="2"/>
      <c r="C556" s="2"/>
      <c r="D556" s="45"/>
      <c r="E556" s="2"/>
      <c r="F556" s="2"/>
      <c r="G556" s="22"/>
      <c r="H556" s="17"/>
      <c r="I556" s="17"/>
      <c r="J556" s="17"/>
      <c r="K556" s="17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15"/>
      <c r="B557" s="2"/>
      <c r="C557" s="2"/>
      <c r="D557" s="45"/>
      <c r="E557" s="2"/>
      <c r="F557" s="2"/>
      <c r="G557" s="22"/>
      <c r="H557" s="17"/>
      <c r="I557" s="17"/>
      <c r="J557" s="17"/>
      <c r="K557" s="17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15"/>
      <c r="B558" s="2"/>
      <c r="C558" s="2"/>
      <c r="D558" s="45"/>
      <c r="E558" s="2"/>
      <c r="F558" s="2"/>
      <c r="G558" s="22"/>
      <c r="H558" s="17"/>
      <c r="I558" s="17"/>
      <c r="J558" s="17"/>
      <c r="K558" s="17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15"/>
      <c r="B559" s="2"/>
      <c r="C559" s="2"/>
      <c r="D559" s="45"/>
      <c r="E559" s="2"/>
      <c r="F559" s="2"/>
      <c r="G559" s="22"/>
      <c r="H559" s="17"/>
      <c r="I559" s="17"/>
      <c r="J559" s="17"/>
      <c r="K559" s="17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15"/>
      <c r="B560" s="2"/>
      <c r="C560" s="2"/>
      <c r="D560" s="45"/>
      <c r="E560" s="2"/>
      <c r="F560" s="2"/>
      <c r="G560" s="22"/>
      <c r="H560" s="17"/>
      <c r="I560" s="17"/>
      <c r="J560" s="17"/>
      <c r="K560" s="17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15"/>
      <c r="B561" s="2"/>
      <c r="C561" s="2"/>
      <c r="D561" s="45"/>
      <c r="E561" s="2"/>
      <c r="F561" s="2"/>
      <c r="G561" s="22"/>
      <c r="H561" s="17"/>
      <c r="I561" s="17"/>
      <c r="J561" s="17"/>
      <c r="K561" s="17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15"/>
      <c r="B562" s="2"/>
      <c r="C562" s="2"/>
      <c r="D562" s="45"/>
      <c r="E562" s="2"/>
      <c r="F562" s="2"/>
      <c r="G562" s="22"/>
      <c r="H562" s="17"/>
      <c r="I562" s="17"/>
      <c r="J562" s="17"/>
      <c r="K562" s="17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15"/>
      <c r="B563" s="2"/>
      <c r="C563" s="2"/>
      <c r="D563" s="45"/>
      <c r="E563" s="2"/>
      <c r="F563" s="2"/>
      <c r="G563" s="22"/>
      <c r="H563" s="17"/>
      <c r="I563" s="17"/>
      <c r="J563" s="17"/>
      <c r="K563" s="17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15"/>
      <c r="B564" s="2"/>
      <c r="C564" s="2"/>
      <c r="D564" s="45"/>
      <c r="E564" s="2"/>
      <c r="F564" s="2"/>
      <c r="G564" s="22"/>
      <c r="H564" s="17"/>
      <c r="I564" s="17"/>
      <c r="J564" s="17"/>
      <c r="K564" s="17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15"/>
      <c r="B565" s="2"/>
      <c r="C565" s="2"/>
      <c r="D565" s="45"/>
      <c r="E565" s="2"/>
      <c r="F565" s="2"/>
      <c r="G565" s="22"/>
      <c r="H565" s="17"/>
      <c r="I565" s="17"/>
      <c r="J565" s="17"/>
      <c r="K565" s="17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15"/>
      <c r="B566" s="2"/>
      <c r="C566" s="2"/>
      <c r="D566" s="45"/>
      <c r="E566" s="2"/>
      <c r="F566" s="2"/>
      <c r="G566" s="22"/>
      <c r="H566" s="17"/>
      <c r="I566" s="17"/>
      <c r="J566" s="17"/>
      <c r="K566" s="17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15"/>
      <c r="B567" s="2"/>
      <c r="C567" s="2"/>
      <c r="D567" s="45"/>
      <c r="E567" s="2"/>
      <c r="F567" s="2"/>
      <c r="G567" s="22"/>
      <c r="H567" s="17"/>
      <c r="I567" s="17"/>
      <c r="J567" s="17"/>
      <c r="K567" s="17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15"/>
      <c r="B568" s="2"/>
      <c r="C568" s="2"/>
      <c r="D568" s="45"/>
      <c r="E568" s="2"/>
      <c r="F568" s="2"/>
      <c r="G568" s="22"/>
      <c r="H568" s="17"/>
      <c r="I568" s="17"/>
      <c r="J568" s="17"/>
      <c r="K568" s="17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15"/>
      <c r="B569" s="2"/>
      <c r="C569" s="2"/>
      <c r="D569" s="45"/>
      <c r="E569" s="2"/>
      <c r="F569" s="2"/>
      <c r="G569" s="22"/>
      <c r="H569" s="17"/>
      <c r="I569" s="17"/>
      <c r="J569" s="17"/>
      <c r="K569" s="17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15"/>
      <c r="B570" s="2"/>
      <c r="C570" s="2"/>
      <c r="D570" s="45"/>
      <c r="E570" s="2"/>
      <c r="F570" s="2"/>
      <c r="G570" s="22"/>
      <c r="H570" s="17"/>
      <c r="I570" s="17"/>
      <c r="J570" s="17"/>
      <c r="K570" s="17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15"/>
      <c r="B571" s="2"/>
      <c r="C571" s="2"/>
      <c r="D571" s="45"/>
      <c r="E571" s="2"/>
      <c r="F571" s="2"/>
      <c r="G571" s="22"/>
      <c r="H571" s="17"/>
      <c r="I571" s="17"/>
      <c r="J571" s="17"/>
      <c r="K571" s="17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15"/>
      <c r="B572" s="2"/>
      <c r="C572" s="2"/>
      <c r="D572" s="45"/>
      <c r="E572" s="2"/>
      <c r="F572" s="2"/>
      <c r="G572" s="22"/>
      <c r="H572" s="17"/>
      <c r="I572" s="17"/>
      <c r="J572" s="17"/>
      <c r="K572" s="17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15"/>
      <c r="B573" s="2"/>
      <c r="C573" s="2"/>
      <c r="D573" s="45"/>
      <c r="E573" s="2"/>
      <c r="F573" s="2"/>
      <c r="G573" s="22"/>
      <c r="H573" s="17"/>
      <c r="I573" s="17"/>
      <c r="J573" s="17"/>
      <c r="K573" s="17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15"/>
      <c r="B574" s="2"/>
      <c r="C574" s="2"/>
      <c r="D574" s="45"/>
      <c r="E574" s="2"/>
      <c r="F574" s="2"/>
      <c r="G574" s="22"/>
      <c r="H574" s="17"/>
      <c r="I574" s="17"/>
      <c r="J574" s="17"/>
      <c r="K574" s="17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15"/>
      <c r="B575" s="2"/>
      <c r="C575" s="2"/>
      <c r="D575" s="45"/>
      <c r="E575" s="2"/>
      <c r="F575" s="2"/>
      <c r="G575" s="22"/>
      <c r="H575" s="17"/>
      <c r="I575" s="17"/>
      <c r="J575" s="17"/>
      <c r="K575" s="17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15"/>
      <c r="B576" s="2"/>
      <c r="C576" s="2"/>
      <c r="D576" s="45"/>
      <c r="E576" s="2"/>
      <c r="F576" s="2"/>
      <c r="G576" s="22"/>
      <c r="H576" s="17"/>
      <c r="I576" s="17"/>
      <c r="J576" s="17"/>
      <c r="K576" s="17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15"/>
      <c r="B577" s="2"/>
      <c r="C577" s="2"/>
      <c r="D577" s="45"/>
      <c r="E577" s="2"/>
      <c r="F577" s="2"/>
      <c r="G577" s="22"/>
      <c r="H577" s="17"/>
      <c r="I577" s="17"/>
      <c r="J577" s="17"/>
      <c r="K577" s="17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15"/>
      <c r="B578" s="2"/>
      <c r="C578" s="2"/>
      <c r="D578" s="45"/>
      <c r="E578" s="2"/>
      <c r="F578" s="2"/>
      <c r="G578" s="22"/>
      <c r="H578" s="17"/>
      <c r="I578" s="17"/>
      <c r="J578" s="17"/>
      <c r="K578" s="17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15"/>
      <c r="B579" s="2"/>
      <c r="C579" s="2"/>
      <c r="D579" s="45"/>
      <c r="E579" s="2"/>
      <c r="F579" s="2"/>
      <c r="G579" s="22"/>
      <c r="H579" s="17"/>
      <c r="I579" s="17"/>
      <c r="J579" s="17"/>
      <c r="K579" s="17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15"/>
      <c r="B580" s="2"/>
      <c r="C580" s="2"/>
      <c r="D580" s="45"/>
      <c r="E580" s="2"/>
      <c r="F580" s="2"/>
      <c r="G580" s="22"/>
      <c r="H580" s="17"/>
      <c r="I580" s="17"/>
      <c r="J580" s="17"/>
      <c r="K580" s="17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15"/>
      <c r="B581" s="2"/>
      <c r="C581" s="2"/>
      <c r="D581" s="45"/>
      <c r="E581" s="2"/>
      <c r="F581" s="2"/>
      <c r="G581" s="22"/>
      <c r="H581" s="17"/>
      <c r="I581" s="17"/>
      <c r="J581" s="17"/>
      <c r="K581" s="17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15"/>
      <c r="B582" s="2"/>
      <c r="C582" s="2"/>
      <c r="D582" s="45"/>
      <c r="E582" s="2"/>
      <c r="F582" s="2"/>
      <c r="G582" s="22"/>
      <c r="H582" s="17"/>
      <c r="I582" s="17"/>
      <c r="J582" s="17"/>
      <c r="K582" s="17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15"/>
      <c r="B583" s="2"/>
      <c r="C583" s="2"/>
      <c r="D583" s="45"/>
      <c r="E583" s="2"/>
      <c r="F583" s="2"/>
      <c r="G583" s="22"/>
      <c r="H583" s="17"/>
      <c r="I583" s="17"/>
      <c r="J583" s="17"/>
      <c r="K583" s="17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15"/>
      <c r="B584" s="2"/>
      <c r="C584" s="2"/>
      <c r="D584" s="45"/>
      <c r="E584" s="2"/>
      <c r="F584" s="2"/>
      <c r="G584" s="22"/>
      <c r="H584" s="17"/>
      <c r="I584" s="17"/>
      <c r="J584" s="17"/>
      <c r="K584" s="17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15"/>
      <c r="B585" s="2"/>
      <c r="C585" s="2"/>
      <c r="D585" s="45"/>
      <c r="E585" s="2"/>
      <c r="F585" s="2"/>
      <c r="G585" s="22"/>
      <c r="H585" s="17"/>
      <c r="I585" s="17"/>
      <c r="J585" s="17"/>
      <c r="K585" s="17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15"/>
      <c r="B586" s="2"/>
      <c r="C586" s="2"/>
      <c r="D586" s="45"/>
      <c r="E586" s="2"/>
      <c r="F586" s="2"/>
      <c r="G586" s="22"/>
      <c r="H586" s="17"/>
      <c r="I586" s="17"/>
      <c r="J586" s="17"/>
      <c r="K586" s="17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15"/>
      <c r="B587" s="2"/>
      <c r="C587" s="2"/>
      <c r="D587" s="45"/>
      <c r="E587" s="2"/>
      <c r="F587" s="2"/>
      <c r="G587" s="22"/>
      <c r="H587" s="17"/>
      <c r="I587" s="17"/>
      <c r="J587" s="17"/>
      <c r="K587" s="17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15"/>
      <c r="B588" s="2"/>
      <c r="C588" s="2"/>
      <c r="D588" s="45"/>
      <c r="E588" s="2"/>
      <c r="F588" s="2"/>
      <c r="G588" s="22"/>
      <c r="H588" s="17"/>
      <c r="I588" s="17"/>
      <c r="J588" s="17"/>
      <c r="K588" s="17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15"/>
      <c r="B589" s="2"/>
      <c r="C589" s="2"/>
      <c r="D589" s="45"/>
      <c r="E589" s="2"/>
      <c r="F589" s="2"/>
      <c r="G589" s="22"/>
      <c r="H589" s="17"/>
      <c r="I589" s="17"/>
      <c r="J589" s="17"/>
      <c r="K589" s="17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15"/>
      <c r="B590" s="2"/>
      <c r="C590" s="2"/>
      <c r="D590" s="45"/>
      <c r="E590" s="2"/>
      <c r="F590" s="2"/>
      <c r="G590" s="22"/>
      <c r="H590" s="17"/>
      <c r="I590" s="17"/>
      <c r="J590" s="17"/>
      <c r="K590" s="17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15"/>
      <c r="B591" s="2"/>
      <c r="C591" s="2"/>
      <c r="D591" s="45"/>
      <c r="E591" s="2"/>
      <c r="F591" s="2"/>
      <c r="G591" s="22"/>
      <c r="H591" s="17"/>
      <c r="I591" s="17"/>
      <c r="J591" s="17"/>
      <c r="K591" s="17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15"/>
      <c r="B592" s="2"/>
      <c r="C592" s="2"/>
      <c r="D592" s="45"/>
      <c r="E592" s="2"/>
      <c r="F592" s="2"/>
      <c r="G592" s="22"/>
      <c r="H592" s="17"/>
      <c r="I592" s="17"/>
      <c r="J592" s="17"/>
      <c r="K592" s="17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15"/>
      <c r="B593" s="2"/>
      <c r="C593" s="2"/>
      <c r="D593" s="45"/>
      <c r="E593" s="2"/>
      <c r="F593" s="2"/>
      <c r="G593" s="22"/>
      <c r="H593" s="17"/>
      <c r="I593" s="17"/>
      <c r="J593" s="17"/>
      <c r="K593" s="17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15"/>
      <c r="B594" s="2"/>
      <c r="C594" s="2"/>
      <c r="D594" s="45"/>
      <c r="E594" s="2"/>
      <c r="F594" s="2"/>
      <c r="G594" s="22"/>
      <c r="H594" s="17"/>
      <c r="I594" s="17"/>
      <c r="J594" s="17"/>
      <c r="K594" s="17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15"/>
      <c r="B595" s="2"/>
      <c r="C595" s="2"/>
      <c r="D595" s="45"/>
      <c r="E595" s="2"/>
      <c r="F595" s="2"/>
      <c r="G595" s="22"/>
      <c r="H595" s="17"/>
      <c r="I595" s="17"/>
      <c r="J595" s="17"/>
      <c r="K595" s="17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15"/>
      <c r="B596" s="2"/>
      <c r="C596" s="2"/>
      <c r="D596" s="45"/>
      <c r="E596" s="2"/>
      <c r="F596" s="2"/>
      <c r="G596" s="22"/>
      <c r="H596" s="17"/>
      <c r="I596" s="17"/>
      <c r="J596" s="17"/>
      <c r="K596" s="17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15"/>
      <c r="B597" s="2"/>
      <c r="C597" s="2"/>
      <c r="D597" s="45"/>
      <c r="E597" s="2"/>
      <c r="F597" s="2"/>
      <c r="G597" s="22"/>
      <c r="H597" s="17"/>
      <c r="I597" s="17"/>
      <c r="J597" s="17"/>
      <c r="K597" s="17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15"/>
      <c r="B598" s="2"/>
      <c r="C598" s="2"/>
      <c r="D598" s="45"/>
      <c r="E598" s="2"/>
      <c r="F598" s="2"/>
      <c r="G598" s="22"/>
      <c r="H598" s="17"/>
      <c r="I598" s="17"/>
      <c r="J598" s="17"/>
      <c r="K598" s="17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15"/>
      <c r="B599" s="2"/>
      <c r="C599" s="2"/>
      <c r="D599" s="45"/>
      <c r="E599" s="2"/>
      <c r="F599" s="2"/>
      <c r="G599" s="22"/>
      <c r="H599" s="17"/>
      <c r="I599" s="17"/>
      <c r="J599" s="17"/>
      <c r="K599" s="17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15"/>
      <c r="B600" s="2"/>
      <c r="C600" s="2"/>
      <c r="D600" s="45"/>
      <c r="E600" s="2"/>
      <c r="F600" s="2"/>
      <c r="G600" s="22"/>
      <c r="H600" s="17"/>
      <c r="I600" s="17"/>
      <c r="J600" s="17"/>
      <c r="K600" s="17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15"/>
      <c r="B601" s="2"/>
      <c r="C601" s="2"/>
      <c r="D601" s="45"/>
      <c r="E601" s="2"/>
      <c r="F601" s="2"/>
      <c r="G601" s="22"/>
      <c r="H601" s="17"/>
      <c r="I601" s="17"/>
      <c r="J601" s="17"/>
      <c r="K601" s="17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15"/>
      <c r="B602" s="2"/>
      <c r="C602" s="2"/>
      <c r="D602" s="45"/>
      <c r="E602" s="2"/>
      <c r="F602" s="2"/>
      <c r="G602" s="22"/>
      <c r="H602" s="17"/>
      <c r="I602" s="17"/>
      <c r="J602" s="17"/>
      <c r="K602" s="17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15"/>
      <c r="B603" s="2"/>
      <c r="C603" s="2"/>
      <c r="D603" s="45"/>
      <c r="E603" s="2"/>
      <c r="F603" s="2"/>
      <c r="G603" s="22"/>
      <c r="H603" s="17"/>
      <c r="I603" s="17"/>
      <c r="J603" s="17"/>
      <c r="K603" s="17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15"/>
      <c r="B604" s="2"/>
      <c r="C604" s="2"/>
      <c r="D604" s="45"/>
      <c r="E604" s="2"/>
      <c r="F604" s="2"/>
      <c r="G604" s="22"/>
      <c r="H604" s="17"/>
      <c r="I604" s="17"/>
      <c r="J604" s="17"/>
      <c r="K604" s="17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15"/>
      <c r="B605" s="2"/>
      <c r="C605" s="2"/>
      <c r="D605" s="45"/>
      <c r="E605" s="2"/>
      <c r="F605" s="2"/>
      <c r="G605" s="22"/>
      <c r="H605" s="17"/>
      <c r="I605" s="17"/>
      <c r="J605" s="17"/>
      <c r="K605" s="17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15"/>
      <c r="B606" s="2"/>
      <c r="C606" s="2"/>
      <c r="D606" s="45"/>
      <c r="E606" s="2"/>
      <c r="F606" s="2"/>
      <c r="G606" s="22"/>
      <c r="H606" s="17"/>
      <c r="I606" s="17"/>
      <c r="J606" s="17"/>
      <c r="K606" s="17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15"/>
      <c r="B607" s="2"/>
      <c r="C607" s="2"/>
      <c r="D607" s="45"/>
      <c r="E607" s="2"/>
      <c r="F607" s="2"/>
      <c r="G607" s="22"/>
      <c r="H607" s="17"/>
      <c r="I607" s="17"/>
      <c r="J607" s="17"/>
      <c r="K607" s="17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15"/>
      <c r="B608" s="2"/>
      <c r="C608" s="2"/>
      <c r="D608" s="45"/>
      <c r="E608" s="2"/>
      <c r="F608" s="2"/>
      <c r="G608" s="22"/>
      <c r="H608" s="17"/>
      <c r="I608" s="17"/>
      <c r="J608" s="17"/>
      <c r="K608" s="17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15"/>
      <c r="B609" s="2"/>
      <c r="C609" s="2"/>
      <c r="D609" s="45"/>
      <c r="E609" s="2"/>
      <c r="F609" s="2"/>
      <c r="G609" s="22"/>
      <c r="H609" s="17"/>
      <c r="I609" s="17"/>
      <c r="J609" s="17"/>
      <c r="K609" s="17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15"/>
      <c r="B610" s="2"/>
      <c r="C610" s="2"/>
      <c r="D610" s="45"/>
      <c r="E610" s="2"/>
      <c r="F610" s="2"/>
      <c r="G610" s="22"/>
      <c r="H610" s="17"/>
      <c r="I610" s="17"/>
      <c r="J610" s="17"/>
      <c r="K610" s="17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15"/>
      <c r="B611" s="2"/>
      <c r="C611" s="2"/>
      <c r="D611" s="45"/>
      <c r="E611" s="2"/>
      <c r="F611" s="2"/>
      <c r="G611" s="22"/>
      <c r="H611" s="17"/>
      <c r="I611" s="17"/>
      <c r="J611" s="17"/>
      <c r="K611" s="17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15"/>
      <c r="B612" s="2"/>
      <c r="C612" s="2"/>
      <c r="D612" s="45"/>
      <c r="E612" s="2"/>
      <c r="F612" s="2"/>
      <c r="G612" s="22"/>
      <c r="H612" s="17"/>
      <c r="I612" s="17"/>
      <c r="J612" s="17"/>
      <c r="K612" s="17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15"/>
      <c r="B613" s="2"/>
      <c r="C613" s="2"/>
      <c r="D613" s="45"/>
      <c r="E613" s="2"/>
      <c r="F613" s="2"/>
      <c r="G613" s="22"/>
      <c r="H613" s="17"/>
      <c r="I613" s="17"/>
      <c r="J613" s="17"/>
      <c r="K613" s="17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15"/>
      <c r="B614" s="2"/>
      <c r="C614" s="2"/>
      <c r="D614" s="45"/>
      <c r="E614" s="2"/>
      <c r="F614" s="2"/>
      <c r="G614" s="22"/>
      <c r="H614" s="17"/>
      <c r="I614" s="17"/>
      <c r="J614" s="17"/>
      <c r="K614" s="17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15"/>
      <c r="B615" s="2"/>
      <c r="C615" s="2"/>
      <c r="D615" s="45"/>
      <c r="E615" s="2"/>
      <c r="F615" s="2"/>
      <c r="G615" s="22"/>
      <c r="H615" s="17"/>
      <c r="I615" s="17"/>
      <c r="J615" s="17"/>
      <c r="K615" s="17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15"/>
      <c r="B616" s="2"/>
      <c r="C616" s="2"/>
      <c r="D616" s="45"/>
      <c r="E616" s="2"/>
      <c r="F616" s="2"/>
      <c r="G616" s="22"/>
      <c r="H616" s="17"/>
      <c r="I616" s="17"/>
      <c r="J616" s="17"/>
      <c r="K616" s="17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15"/>
      <c r="B617" s="2"/>
      <c r="C617" s="2"/>
      <c r="D617" s="45"/>
      <c r="E617" s="2"/>
      <c r="F617" s="2"/>
      <c r="G617" s="22"/>
      <c r="H617" s="17"/>
      <c r="I617" s="17"/>
      <c r="J617" s="17"/>
      <c r="K617" s="17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15"/>
      <c r="B618" s="2"/>
      <c r="C618" s="2"/>
      <c r="D618" s="45"/>
      <c r="E618" s="2"/>
      <c r="F618" s="2"/>
      <c r="G618" s="22"/>
      <c r="H618" s="17"/>
      <c r="I618" s="17"/>
      <c r="J618" s="17"/>
      <c r="K618" s="17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15"/>
      <c r="B619" s="2"/>
      <c r="C619" s="2"/>
      <c r="D619" s="45"/>
      <c r="E619" s="2"/>
      <c r="F619" s="2"/>
      <c r="G619" s="22"/>
      <c r="H619" s="17"/>
      <c r="I619" s="17"/>
      <c r="J619" s="17"/>
      <c r="K619" s="17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15"/>
      <c r="B620" s="2"/>
      <c r="C620" s="2"/>
      <c r="D620" s="45"/>
      <c r="E620" s="2"/>
      <c r="F620" s="2"/>
      <c r="G620" s="22"/>
      <c r="H620" s="17"/>
      <c r="I620" s="17"/>
      <c r="J620" s="17"/>
      <c r="K620" s="17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15"/>
      <c r="B621" s="2"/>
      <c r="C621" s="2"/>
      <c r="D621" s="45"/>
      <c r="E621" s="2"/>
      <c r="F621" s="2"/>
      <c r="G621" s="22"/>
      <c r="H621" s="17"/>
      <c r="I621" s="17"/>
      <c r="J621" s="17"/>
      <c r="K621" s="17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15"/>
      <c r="B622" s="2"/>
      <c r="C622" s="2"/>
      <c r="D622" s="45"/>
      <c r="E622" s="2"/>
      <c r="F622" s="2"/>
      <c r="G622" s="22"/>
      <c r="H622" s="17"/>
      <c r="I622" s="17"/>
      <c r="J622" s="17"/>
      <c r="K622" s="17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15"/>
      <c r="B623" s="2"/>
      <c r="C623" s="2"/>
      <c r="D623" s="45"/>
      <c r="E623" s="2"/>
      <c r="F623" s="2"/>
      <c r="G623" s="22"/>
      <c r="H623" s="17"/>
      <c r="I623" s="17"/>
      <c r="J623" s="17"/>
      <c r="K623" s="17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15"/>
      <c r="B624" s="2"/>
      <c r="C624" s="2"/>
      <c r="D624" s="45"/>
      <c r="E624" s="2"/>
      <c r="F624" s="2"/>
      <c r="G624" s="22"/>
      <c r="H624" s="17"/>
      <c r="I624" s="17"/>
      <c r="J624" s="17"/>
      <c r="K624" s="17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15"/>
      <c r="B625" s="2"/>
      <c r="C625" s="2"/>
      <c r="D625" s="45"/>
      <c r="E625" s="2"/>
      <c r="F625" s="2"/>
      <c r="G625" s="22"/>
      <c r="H625" s="17"/>
      <c r="I625" s="17"/>
      <c r="J625" s="17"/>
      <c r="K625" s="17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15"/>
      <c r="B626" s="2"/>
      <c r="C626" s="2"/>
      <c r="D626" s="45"/>
      <c r="E626" s="2"/>
      <c r="F626" s="2"/>
      <c r="G626" s="22"/>
      <c r="H626" s="17"/>
      <c r="I626" s="17"/>
      <c r="J626" s="17"/>
      <c r="K626" s="17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15"/>
      <c r="B627" s="2"/>
      <c r="C627" s="2"/>
      <c r="D627" s="45"/>
      <c r="E627" s="2"/>
      <c r="F627" s="2"/>
      <c r="G627" s="22"/>
      <c r="H627" s="17"/>
      <c r="I627" s="17"/>
      <c r="J627" s="17"/>
      <c r="K627" s="17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15"/>
      <c r="B628" s="2"/>
      <c r="C628" s="2"/>
      <c r="D628" s="45"/>
      <c r="E628" s="2"/>
      <c r="F628" s="2"/>
      <c r="G628" s="22"/>
      <c r="H628" s="17"/>
      <c r="I628" s="17"/>
      <c r="J628" s="17"/>
      <c r="K628" s="17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15"/>
      <c r="B629" s="2"/>
      <c r="C629" s="2"/>
      <c r="D629" s="45"/>
      <c r="E629" s="2"/>
      <c r="F629" s="2"/>
      <c r="G629" s="22"/>
      <c r="H629" s="17"/>
      <c r="I629" s="17"/>
      <c r="J629" s="17"/>
      <c r="K629" s="17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15"/>
      <c r="B630" s="2"/>
      <c r="C630" s="2"/>
      <c r="D630" s="45"/>
      <c r="E630" s="2"/>
      <c r="F630" s="2"/>
      <c r="G630" s="22"/>
      <c r="H630" s="17"/>
      <c r="I630" s="17"/>
      <c r="J630" s="17"/>
      <c r="K630" s="17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15"/>
      <c r="B631" s="2"/>
      <c r="C631" s="2"/>
      <c r="D631" s="45"/>
      <c r="E631" s="2"/>
      <c r="F631" s="2"/>
      <c r="G631" s="22"/>
      <c r="H631" s="17"/>
      <c r="I631" s="17"/>
      <c r="J631" s="17"/>
      <c r="K631" s="17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15"/>
      <c r="B632" s="2"/>
      <c r="C632" s="2"/>
      <c r="D632" s="45"/>
      <c r="E632" s="2"/>
      <c r="F632" s="2"/>
      <c r="G632" s="22"/>
      <c r="H632" s="17"/>
      <c r="I632" s="17"/>
      <c r="J632" s="17"/>
      <c r="K632" s="17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15"/>
      <c r="B633" s="2"/>
      <c r="C633" s="2"/>
      <c r="D633" s="45"/>
      <c r="E633" s="2"/>
      <c r="F633" s="2"/>
      <c r="G633" s="22"/>
      <c r="H633" s="17"/>
      <c r="I633" s="17"/>
      <c r="J633" s="17"/>
      <c r="K633" s="17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15"/>
      <c r="B634" s="2"/>
      <c r="C634" s="2"/>
      <c r="D634" s="45"/>
      <c r="E634" s="2"/>
      <c r="F634" s="2"/>
      <c r="G634" s="22"/>
      <c r="H634" s="17"/>
      <c r="I634" s="17"/>
      <c r="J634" s="17"/>
      <c r="K634" s="17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15"/>
      <c r="B635" s="2"/>
      <c r="C635" s="2"/>
      <c r="D635" s="45"/>
      <c r="E635" s="2"/>
      <c r="F635" s="2"/>
      <c r="G635" s="22"/>
      <c r="H635" s="17"/>
      <c r="I635" s="17"/>
      <c r="J635" s="17"/>
      <c r="K635" s="17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15"/>
      <c r="B636" s="2"/>
      <c r="C636" s="2"/>
      <c r="D636" s="45"/>
      <c r="E636" s="2"/>
      <c r="F636" s="2"/>
      <c r="G636" s="22"/>
      <c r="H636" s="17"/>
      <c r="I636" s="17"/>
      <c r="J636" s="17"/>
      <c r="K636" s="17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15"/>
      <c r="B637" s="2"/>
      <c r="C637" s="2"/>
      <c r="D637" s="45"/>
      <c r="E637" s="2"/>
      <c r="F637" s="2"/>
      <c r="G637" s="22"/>
      <c r="H637" s="17"/>
      <c r="I637" s="17"/>
      <c r="J637" s="17"/>
      <c r="K637" s="17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15"/>
      <c r="B638" s="2"/>
      <c r="C638" s="2"/>
      <c r="D638" s="45"/>
      <c r="E638" s="2"/>
      <c r="F638" s="2"/>
      <c r="G638" s="22"/>
      <c r="H638" s="17"/>
      <c r="I638" s="17"/>
      <c r="J638" s="17"/>
      <c r="K638" s="17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15"/>
      <c r="B639" s="2"/>
      <c r="C639" s="2"/>
      <c r="D639" s="45"/>
      <c r="E639" s="2"/>
      <c r="F639" s="2"/>
      <c r="G639" s="22"/>
      <c r="H639" s="17"/>
      <c r="I639" s="17"/>
      <c r="J639" s="17"/>
      <c r="K639" s="17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15"/>
      <c r="B640" s="2"/>
      <c r="C640" s="2"/>
      <c r="D640" s="45"/>
      <c r="E640" s="2"/>
      <c r="F640" s="2"/>
      <c r="G640" s="22"/>
      <c r="H640" s="17"/>
      <c r="I640" s="17"/>
      <c r="J640" s="17"/>
      <c r="K640" s="17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15"/>
      <c r="B641" s="2"/>
      <c r="C641" s="2"/>
      <c r="D641" s="45"/>
      <c r="E641" s="2"/>
      <c r="F641" s="2"/>
      <c r="G641" s="22"/>
      <c r="H641" s="17"/>
      <c r="I641" s="17"/>
      <c r="J641" s="17"/>
      <c r="K641" s="17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15"/>
      <c r="B642" s="2"/>
      <c r="C642" s="2"/>
      <c r="D642" s="45"/>
      <c r="E642" s="2"/>
      <c r="F642" s="2"/>
      <c r="G642" s="22"/>
      <c r="H642" s="17"/>
      <c r="I642" s="17"/>
      <c r="J642" s="17"/>
      <c r="K642" s="17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15"/>
      <c r="B643" s="2"/>
      <c r="C643" s="2"/>
      <c r="D643" s="45"/>
      <c r="E643" s="2"/>
      <c r="F643" s="2"/>
      <c r="G643" s="22"/>
      <c r="H643" s="17"/>
      <c r="I643" s="17"/>
      <c r="J643" s="17"/>
      <c r="K643" s="17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15"/>
      <c r="B644" s="2"/>
      <c r="C644" s="2"/>
      <c r="D644" s="45"/>
      <c r="E644" s="2"/>
      <c r="F644" s="2"/>
      <c r="G644" s="22"/>
      <c r="H644" s="17"/>
      <c r="I644" s="17"/>
      <c r="J644" s="17"/>
      <c r="K644" s="17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15"/>
      <c r="B645" s="2"/>
      <c r="C645" s="2"/>
      <c r="D645" s="45"/>
      <c r="E645" s="2"/>
      <c r="F645" s="2"/>
      <c r="G645" s="22"/>
      <c r="H645" s="17"/>
      <c r="I645" s="17"/>
      <c r="J645" s="17"/>
      <c r="K645" s="17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15"/>
      <c r="B646" s="2"/>
      <c r="C646" s="2"/>
      <c r="D646" s="45"/>
      <c r="E646" s="2"/>
      <c r="F646" s="2"/>
      <c r="G646" s="22"/>
      <c r="H646" s="17"/>
      <c r="I646" s="17"/>
      <c r="J646" s="17"/>
      <c r="K646" s="1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15"/>
      <c r="B647" s="2"/>
      <c r="C647" s="2"/>
      <c r="D647" s="45"/>
      <c r="E647" s="2"/>
      <c r="F647" s="2"/>
      <c r="G647" s="22"/>
      <c r="H647" s="17"/>
      <c r="I647" s="17"/>
      <c r="J647" s="17"/>
      <c r="K647" s="1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15"/>
      <c r="B648" s="2"/>
      <c r="C648" s="2"/>
      <c r="D648" s="45"/>
      <c r="E648" s="2"/>
      <c r="F648" s="2"/>
      <c r="G648" s="22"/>
      <c r="H648" s="17"/>
      <c r="I648" s="17"/>
      <c r="J648" s="17"/>
      <c r="K648" s="1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15"/>
      <c r="B649" s="2"/>
      <c r="C649" s="2"/>
      <c r="D649" s="45"/>
      <c r="E649" s="2"/>
      <c r="F649" s="2"/>
      <c r="G649" s="22"/>
      <c r="H649" s="17"/>
      <c r="I649" s="17"/>
      <c r="J649" s="17"/>
      <c r="K649" s="1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15"/>
      <c r="B650" s="2"/>
      <c r="C650" s="2"/>
      <c r="D650" s="45"/>
      <c r="E650" s="2"/>
      <c r="F650" s="2"/>
      <c r="G650" s="22"/>
      <c r="H650" s="17"/>
      <c r="I650" s="17"/>
      <c r="J650" s="17"/>
      <c r="K650" s="1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15"/>
      <c r="B651" s="2"/>
      <c r="C651" s="2"/>
      <c r="D651" s="45"/>
      <c r="E651" s="2"/>
      <c r="F651" s="2"/>
      <c r="G651" s="22"/>
      <c r="H651" s="17"/>
      <c r="I651" s="17"/>
      <c r="J651" s="17"/>
      <c r="K651" s="1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15"/>
      <c r="B652" s="2"/>
      <c r="C652" s="2"/>
      <c r="D652" s="45"/>
      <c r="E652" s="2"/>
      <c r="F652" s="2"/>
      <c r="G652" s="22"/>
      <c r="H652" s="17"/>
      <c r="I652" s="17"/>
      <c r="J652" s="17"/>
      <c r="K652" s="1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15"/>
      <c r="B653" s="2"/>
      <c r="C653" s="2"/>
      <c r="D653" s="45"/>
      <c r="E653" s="2"/>
      <c r="F653" s="2"/>
      <c r="G653" s="22"/>
      <c r="H653" s="17"/>
      <c r="I653" s="17"/>
      <c r="J653" s="17"/>
      <c r="K653" s="1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15"/>
      <c r="B654" s="2"/>
      <c r="C654" s="2"/>
      <c r="D654" s="45"/>
      <c r="E654" s="2"/>
      <c r="F654" s="2"/>
      <c r="G654" s="22"/>
      <c r="H654" s="17"/>
      <c r="I654" s="17"/>
      <c r="J654" s="17"/>
      <c r="K654" s="1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15"/>
      <c r="B655" s="2"/>
      <c r="C655" s="2"/>
      <c r="D655" s="45"/>
      <c r="E655" s="2"/>
      <c r="F655" s="2"/>
      <c r="G655" s="22"/>
      <c r="H655" s="17"/>
      <c r="I655" s="17"/>
      <c r="J655" s="17"/>
      <c r="K655" s="1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15"/>
      <c r="B656" s="2"/>
      <c r="C656" s="2"/>
      <c r="D656" s="45"/>
      <c r="E656" s="2"/>
      <c r="F656" s="2"/>
      <c r="G656" s="22"/>
      <c r="H656" s="17"/>
      <c r="I656" s="17"/>
      <c r="J656" s="17"/>
      <c r="K656" s="1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15"/>
      <c r="B657" s="2"/>
      <c r="C657" s="2"/>
      <c r="D657" s="45"/>
      <c r="E657" s="2"/>
      <c r="F657" s="2"/>
      <c r="G657" s="22"/>
      <c r="H657" s="17"/>
      <c r="I657" s="17"/>
      <c r="J657" s="17"/>
      <c r="K657" s="1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15"/>
      <c r="B658" s="2"/>
      <c r="C658" s="2"/>
      <c r="D658" s="45"/>
      <c r="E658" s="2"/>
      <c r="F658" s="2"/>
      <c r="G658" s="22"/>
      <c r="H658" s="17"/>
      <c r="I658" s="17"/>
      <c r="J658" s="17"/>
      <c r="K658" s="1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15"/>
      <c r="B659" s="2"/>
      <c r="C659" s="2"/>
      <c r="D659" s="45"/>
      <c r="E659" s="2"/>
      <c r="F659" s="2"/>
      <c r="G659" s="22"/>
      <c r="H659" s="17"/>
      <c r="I659" s="17"/>
      <c r="J659" s="17"/>
      <c r="K659" s="1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15"/>
      <c r="B660" s="2"/>
      <c r="C660" s="2"/>
      <c r="D660" s="45"/>
      <c r="E660" s="2"/>
      <c r="F660" s="2"/>
      <c r="G660" s="22"/>
      <c r="H660" s="17"/>
      <c r="I660" s="17"/>
      <c r="J660" s="17"/>
      <c r="K660" s="1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15"/>
      <c r="B661" s="2"/>
      <c r="C661" s="2"/>
      <c r="D661" s="45"/>
      <c r="E661" s="2"/>
      <c r="F661" s="2"/>
      <c r="G661" s="22"/>
      <c r="H661" s="17"/>
      <c r="I661" s="17"/>
      <c r="J661" s="17"/>
      <c r="K661" s="1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15"/>
      <c r="B662" s="2"/>
      <c r="C662" s="2"/>
      <c r="D662" s="45"/>
      <c r="E662" s="2"/>
      <c r="F662" s="2"/>
      <c r="G662" s="22"/>
      <c r="H662" s="17"/>
      <c r="I662" s="17"/>
      <c r="J662" s="17"/>
      <c r="K662" s="1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15"/>
      <c r="B663" s="2"/>
      <c r="C663" s="2"/>
      <c r="D663" s="45"/>
      <c r="E663" s="2"/>
      <c r="F663" s="2"/>
      <c r="G663" s="22"/>
      <c r="H663" s="17"/>
      <c r="I663" s="17"/>
      <c r="J663" s="17"/>
      <c r="K663" s="1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15"/>
      <c r="B664" s="2"/>
      <c r="C664" s="2"/>
      <c r="D664" s="45"/>
      <c r="E664" s="2"/>
      <c r="F664" s="2"/>
      <c r="G664" s="22"/>
      <c r="H664" s="17"/>
      <c r="I664" s="17"/>
      <c r="J664" s="17"/>
      <c r="K664" s="1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15"/>
      <c r="B665" s="2"/>
      <c r="C665" s="2"/>
      <c r="D665" s="45"/>
      <c r="E665" s="2"/>
      <c r="F665" s="2"/>
      <c r="G665" s="22"/>
      <c r="H665" s="17"/>
      <c r="I665" s="17"/>
      <c r="J665" s="17"/>
      <c r="K665" s="1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15"/>
      <c r="B666" s="2"/>
      <c r="C666" s="2"/>
      <c r="D666" s="45"/>
      <c r="E666" s="2"/>
      <c r="F666" s="2"/>
      <c r="G666" s="22"/>
      <c r="H666" s="17"/>
      <c r="I666" s="17"/>
      <c r="J666" s="17"/>
      <c r="K666" s="1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15"/>
      <c r="B667" s="2"/>
      <c r="C667" s="2"/>
      <c r="D667" s="45"/>
      <c r="E667" s="2"/>
      <c r="F667" s="2"/>
      <c r="G667" s="22"/>
      <c r="H667" s="17"/>
      <c r="I667" s="17"/>
      <c r="J667" s="17"/>
      <c r="K667" s="1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15"/>
      <c r="B668" s="2"/>
      <c r="C668" s="2"/>
      <c r="D668" s="45"/>
      <c r="E668" s="2"/>
      <c r="F668" s="2"/>
      <c r="G668" s="22"/>
      <c r="H668" s="17"/>
      <c r="I668" s="17"/>
      <c r="J668" s="17"/>
      <c r="K668" s="1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15"/>
      <c r="B669" s="2"/>
      <c r="C669" s="2"/>
      <c r="D669" s="45"/>
      <c r="E669" s="2"/>
      <c r="F669" s="2"/>
      <c r="G669" s="22"/>
      <c r="H669" s="17"/>
      <c r="I669" s="17"/>
      <c r="J669" s="17"/>
      <c r="K669" s="1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15"/>
      <c r="B670" s="2"/>
      <c r="C670" s="2"/>
      <c r="D670" s="45"/>
      <c r="E670" s="2"/>
      <c r="F670" s="2"/>
      <c r="G670" s="22"/>
      <c r="H670" s="17"/>
      <c r="I670" s="17"/>
      <c r="J670" s="17"/>
      <c r="K670" s="1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15"/>
      <c r="B671" s="2"/>
      <c r="C671" s="2"/>
      <c r="D671" s="45"/>
      <c r="E671" s="2"/>
      <c r="F671" s="2"/>
      <c r="G671" s="22"/>
      <c r="H671" s="17"/>
      <c r="I671" s="17"/>
      <c r="J671" s="17"/>
      <c r="K671" s="1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15"/>
      <c r="B672" s="2"/>
      <c r="C672" s="2"/>
      <c r="D672" s="45"/>
      <c r="E672" s="2"/>
      <c r="F672" s="2"/>
      <c r="G672" s="22"/>
      <c r="H672" s="17"/>
      <c r="I672" s="17"/>
      <c r="J672" s="17"/>
      <c r="K672" s="1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15"/>
      <c r="B673" s="2"/>
      <c r="C673" s="2"/>
      <c r="D673" s="45"/>
      <c r="E673" s="2"/>
      <c r="F673" s="2"/>
      <c r="G673" s="22"/>
      <c r="H673" s="17"/>
      <c r="I673" s="17"/>
      <c r="J673" s="17"/>
      <c r="K673" s="1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15"/>
      <c r="B674" s="2"/>
      <c r="C674" s="2"/>
      <c r="D674" s="45"/>
      <c r="E674" s="2"/>
      <c r="F674" s="2"/>
      <c r="G674" s="22"/>
      <c r="H674" s="17"/>
      <c r="I674" s="17"/>
      <c r="J674" s="17"/>
      <c r="K674" s="1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15"/>
      <c r="B675" s="2"/>
      <c r="C675" s="2"/>
      <c r="D675" s="45"/>
      <c r="E675" s="2"/>
      <c r="F675" s="2"/>
      <c r="G675" s="22"/>
      <c r="H675" s="17"/>
      <c r="I675" s="17"/>
      <c r="J675" s="17"/>
      <c r="K675" s="1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15"/>
      <c r="B676" s="2"/>
      <c r="C676" s="2"/>
      <c r="D676" s="45"/>
      <c r="E676" s="2"/>
      <c r="F676" s="2"/>
      <c r="G676" s="22"/>
      <c r="H676" s="17"/>
      <c r="I676" s="17"/>
      <c r="J676" s="17"/>
      <c r="K676" s="1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15"/>
      <c r="B677" s="2"/>
      <c r="C677" s="2"/>
      <c r="D677" s="45"/>
      <c r="E677" s="2"/>
      <c r="F677" s="2"/>
      <c r="G677" s="22"/>
      <c r="H677" s="17"/>
      <c r="I677" s="17"/>
      <c r="J677" s="17"/>
      <c r="K677" s="1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15"/>
      <c r="B678" s="2"/>
      <c r="C678" s="2"/>
      <c r="D678" s="45"/>
      <c r="E678" s="2"/>
      <c r="F678" s="2"/>
      <c r="G678" s="22"/>
      <c r="H678" s="17"/>
      <c r="I678" s="17"/>
      <c r="J678" s="17"/>
      <c r="K678" s="1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15"/>
      <c r="B679" s="2"/>
      <c r="C679" s="2"/>
      <c r="D679" s="45"/>
      <c r="E679" s="2"/>
      <c r="F679" s="2"/>
      <c r="G679" s="22"/>
      <c r="H679" s="17"/>
      <c r="I679" s="17"/>
      <c r="J679" s="17"/>
      <c r="K679" s="1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15"/>
      <c r="B680" s="2"/>
      <c r="C680" s="2"/>
      <c r="D680" s="45"/>
      <c r="E680" s="2"/>
      <c r="F680" s="2"/>
      <c r="G680" s="22"/>
      <c r="H680" s="17"/>
      <c r="I680" s="17"/>
      <c r="J680" s="17"/>
      <c r="K680" s="1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15"/>
      <c r="B681" s="2"/>
      <c r="C681" s="2"/>
      <c r="D681" s="45"/>
      <c r="E681" s="2"/>
      <c r="F681" s="2"/>
      <c r="G681" s="22"/>
      <c r="H681" s="17"/>
      <c r="I681" s="17"/>
      <c r="J681" s="17"/>
      <c r="K681" s="1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15"/>
      <c r="B682" s="2"/>
      <c r="C682" s="2"/>
      <c r="D682" s="45"/>
      <c r="E682" s="2"/>
      <c r="F682" s="2"/>
      <c r="G682" s="22"/>
      <c r="H682" s="17"/>
      <c r="I682" s="17"/>
      <c r="J682" s="17"/>
      <c r="K682" s="1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15"/>
      <c r="B683" s="2"/>
      <c r="C683" s="2"/>
      <c r="D683" s="45"/>
      <c r="E683" s="2"/>
      <c r="F683" s="2"/>
      <c r="G683" s="22"/>
      <c r="H683" s="17"/>
      <c r="I683" s="17"/>
      <c r="J683" s="17"/>
      <c r="K683" s="1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15"/>
      <c r="B684" s="2"/>
      <c r="C684" s="2"/>
      <c r="D684" s="45"/>
      <c r="E684" s="2"/>
      <c r="F684" s="2"/>
      <c r="G684" s="22"/>
      <c r="H684" s="17"/>
      <c r="I684" s="17"/>
      <c r="J684" s="17"/>
      <c r="K684" s="1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15"/>
      <c r="B685" s="2"/>
      <c r="C685" s="2"/>
      <c r="D685" s="45"/>
      <c r="E685" s="2"/>
      <c r="F685" s="2"/>
      <c r="G685" s="22"/>
      <c r="H685" s="17"/>
      <c r="I685" s="17"/>
      <c r="J685" s="17"/>
      <c r="K685" s="1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15"/>
      <c r="B686" s="2"/>
      <c r="C686" s="2"/>
      <c r="D686" s="45"/>
      <c r="E686" s="2"/>
      <c r="F686" s="2"/>
      <c r="G686" s="22"/>
      <c r="H686" s="17"/>
      <c r="I686" s="17"/>
      <c r="J686" s="17"/>
      <c r="K686" s="1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15"/>
      <c r="B687" s="2"/>
      <c r="C687" s="2"/>
      <c r="D687" s="45"/>
      <c r="E687" s="2"/>
      <c r="F687" s="2"/>
      <c r="G687" s="22"/>
      <c r="H687" s="17"/>
      <c r="I687" s="17"/>
      <c r="J687" s="17"/>
      <c r="K687" s="1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15"/>
      <c r="B688" s="2"/>
      <c r="C688" s="2"/>
      <c r="D688" s="45"/>
      <c r="E688" s="2"/>
      <c r="F688" s="2"/>
      <c r="G688" s="22"/>
      <c r="H688" s="17"/>
      <c r="I688" s="17"/>
      <c r="J688" s="17"/>
      <c r="K688" s="1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15"/>
      <c r="B689" s="2"/>
      <c r="C689" s="2"/>
      <c r="D689" s="45"/>
      <c r="E689" s="2"/>
      <c r="F689" s="2"/>
      <c r="G689" s="22"/>
      <c r="H689" s="17"/>
      <c r="I689" s="17"/>
      <c r="J689" s="17"/>
      <c r="K689" s="1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15"/>
      <c r="B690" s="2"/>
      <c r="C690" s="2"/>
      <c r="D690" s="45"/>
      <c r="E690" s="2"/>
      <c r="F690" s="2"/>
      <c r="G690" s="22"/>
      <c r="H690" s="17"/>
      <c r="I690" s="17"/>
      <c r="J690" s="17"/>
      <c r="K690" s="1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15"/>
      <c r="B691" s="2"/>
      <c r="C691" s="2"/>
      <c r="D691" s="45"/>
      <c r="E691" s="2"/>
      <c r="F691" s="2"/>
      <c r="G691" s="22"/>
      <c r="H691" s="17"/>
      <c r="I691" s="17"/>
      <c r="J691" s="17"/>
      <c r="K691" s="1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15"/>
      <c r="B692" s="2"/>
      <c r="C692" s="2"/>
      <c r="D692" s="45"/>
      <c r="E692" s="2"/>
      <c r="F692" s="2"/>
      <c r="G692" s="22"/>
      <c r="H692" s="17"/>
      <c r="I692" s="17"/>
      <c r="J692" s="17"/>
      <c r="K692" s="1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15"/>
      <c r="B693" s="2"/>
      <c r="C693" s="2"/>
      <c r="D693" s="45"/>
      <c r="E693" s="2"/>
      <c r="F693" s="2"/>
      <c r="G693" s="22"/>
      <c r="H693" s="17"/>
      <c r="I693" s="17"/>
      <c r="J693" s="17"/>
      <c r="K693" s="1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15"/>
      <c r="B694" s="2"/>
      <c r="C694" s="2"/>
      <c r="D694" s="45"/>
      <c r="E694" s="2"/>
      <c r="F694" s="2"/>
      <c r="G694" s="22"/>
      <c r="H694" s="17"/>
      <c r="I694" s="17"/>
      <c r="J694" s="17"/>
      <c r="K694" s="1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15"/>
      <c r="B695" s="2"/>
      <c r="C695" s="2"/>
      <c r="D695" s="45"/>
      <c r="E695" s="2"/>
      <c r="F695" s="2"/>
      <c r="G695" s="22"/>
      <c r="H695" s="17"/>
      <c r="I695" s="17"/>
      <c r="J695" s="17"/>
      <c r="K695" s="1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15"/>
      <c r="B696" s="2"/>
      <c r="C696" s="2"/>
      <c r="D696" s="45"/>
      <c r="E696" s="2"/>
      <c r="F696" s="2"/>
      <c r="G696" s="22"/>
      <c r="H696" s="17"/>
      <c r="I696" s="17"/>
      <c r="J696" s="17"/>
      <c r="K696" s="1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15"/>
      <c r="B697" s="2"/>
      <c r="C697" s="2"/>
      <c r="D697" s="45"/>
      <c r="E697" s="2"/>
      <c r="F697" s="2"/>
      <c r="G697" s="22"/>
      <c r="H697" s="17"/>
      <c r="I697" s="17"/>
      <c r="J697" s="17"/>
      <c r="K697" s="1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15"/>
      <c r="B698" s="2"/>
      <c r="C698" s="2"/>
      <c r="D698" s="45"/>
      <c r="E698" s="2"/>
      <c r="F698" s="2"/>
      <c r="G698" s="22"/>
      <c r="H698" s="17"/>
      <c r="I698" s="17"/>
      <c r="J698" s="17"/>
      <c r="K698" s="1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15"/>
      <c r="B699" s="2"/>
      <c r="C699" s="2"/>
      <c r="D699" s="45"/>
      <c r="E699" s="2"/>
      <c r="F699" s="2"/>
      <c r="G699" s="22"/>
      <c r="H699" s="17"/>
      <c r="I699" s="17"/>
      <c r="J699" s="17"/>
      <c r="K699" s="1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15"/>
      <c r="B700" s="2"/>
      <c r="C700" s="2"/>
      <c r="D700" s="45"/>
      <c r="E700" s="2"/>
      <c r="F700" s="2"/>
      <c r="G700" s="22"/>
      <c r="H700" s="17"/>
      <c r="I700" s="17"/>
      <c r="J700" s="17"/>
      <c r="K700" s="1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15"/>
      <c r="B701" s="2"/>
      <c r="C701" s="2"/>
      <c r="D701" s="45"/>
      <c r="E701" s="2"/>
      <c r="F701" s="2"/>
      <c r="G701" s="22"/>
      <c r="H701" s="17"/>
      <c r="I701" s="17"/>
      <c r="J701" s="17"/>
      <c r="K701" s="1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15"/>
      <c r="B702" s="2"/>
      <c r="C702" s="2"/>
      <c r="D702" s="45"/>
      <c r="E702" s="2"/>
      <c r="F702" s="2"/>
      <c r="G702" s="22"/>
      <c r="H702" s="17"/>
      <c r="I702" s="17"/>
      <c r="J702" s="17"/>
      <c r="K702" s="1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15"/>
      <c r="B703" s="2"/>
      <c r="C703" s="2"/>
      <c r="D703" s="45"/>
      <c r="E703" s="2"/>
      <c r="F703" s="2"/>
      <c r="G703" s="22"/>
      <c r="H703" s="17"/>
      <c r="I703" s="17"/>
      <c r="J703" s="17"/>
      <c r="K703" s="1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15"/>
      <c r="B704" s="2"/>
      <c r="C704" s="2"/>
      <c r="D704" s="45"/>
      <c r="E704" s="2"/>
      <c r="F704" s="2"/>
      <c r="G704" s="22"/>
      <c r="H704" s="17"/>
      <c r="I704" s="17"/>
      <c r="J704" s="17"/>
      <c r="K704" s="1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15"/>
      <c r="B705" s="2"/>
      <c r="C705" s="2"/>
      <c r="D705" s="45"/>
      <c r="E705" s="2"/>
      <c r="F705" s="2"/>
      <c r="G705" s="22"/>
      <c r="H705" s="17"/>
      <c r="I705" s="17"/>
      <c r="J705" s="17"/>
      <c r="K705" s="1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15"/>
      <c r="B706" s="2"/>
      <c r="C706" s="2"/>
      <c r="D706" s="45"/>
      <c r="E706" s="2"/>
      <c r="F706" s="2"/>
      <c r="G706" s="22"/>
      <c r="H706" s="17"/>
      <c r="I706" s="17"/>
      <c r="J706" s="17"/>
      <c r="K706" s="1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15"/>
      <c r="B707" s="2"/>
      <c r="C707" s="2"/>
      <c r="D707" s="45"/>
      <c r="E707" s="2"/>
      <c r="F707" s="2"/>
      <c r="G707" s="22"/>
      <c r="H707" s="17"/>
      <c r="I707" s="17"/>
      <c r="J707" s="17"/>
      <c r="K707" s="1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15"/>
      <c r="B708" s="2"/>
      <c r="C708" s="2"/>
      <c r="D708" s="45"/>
      <c r="E708" s="2"/>
      <c r="F708" s="2"/>
      <c r="G708" s="22"/>
      <c r="H708" s="17"/>
      <c r="I708" s="17"/>
      <c r="J708" s="17"/>
      <c r="K708" s="1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15"/>
      <c r="B709" s="2"/>
      <c r="C709" s="2"/>
      <c r="D709" s="45"/>
      <c r="E709" s="2"/>
      <c r="F709" s="2"/>
      <c r="G709" s="22"/>
      <c r="H709" s="17"/>
      <c r="I709" s="17"/>
      <c r="J709" s="17"/>
      <c r="K709" s="1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15"/>
      <c r="B710" s="2"/>
      <c r="C710" s="2"/>
      <c r="D710" s="45"/>
      <c r="E710" s="2"/>
      <c r="F710" s="2"/>
      <c r="G710" s="22"/>
      <c r="H710" s="17"/>
      <c r="I710" s="17"/>
      <c r="J710" s="17"/>
      <c r="K710" s="1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15"/>
      <c r="B711" s="2"/>
      <c r="C711" s="2"/>
      <c r="D711" s="45"/>
      <c r="E711" s="2"/>
      <c r="F711" s="2"/>
      <c r="G711" s="22"/>
      <c r="H711" s="17"/>
      <c r="I711" s="17"/>
      <c r="J711" s="17"/>
      <c r="K711" s="1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15"/>
      <c r="B712" s="2"/>
      <c r="C712" s="2"/>
      <c r="D712" s="45"/>
      <c r="E712" s="2"/>
      <c r="F712" s="2"/>
      <c r="G712" s="22"/>
      <c r="H712" s="17"/>
      <c r="I712" s="17"/>
      <c r="J712" s="17"/>
      <c r="K712" s="1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15"/>
      <c r="B713" s="2"/>
      <c r="C713" s="2"/>
      <c r="D713" s="45"/>
      <c r="E713" s="2"/>
      <c r="F713" s="2"/>
      <c r="G713" s="22"/>
      <c r="H713" s="17"/>
      <c r="I713" s="17"/>
      <c r="J713" s="17"/>
      <c r="K713" s="1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15"/>
      <c r="B714" s="2"/>
      <c r="C714" s="2"/>
      <c r="D714" s="45"/>
      <c r="E714" s="2"/>
      <c r="F714" s="2"/>
      <c r="G714" s="22"/>
      <c r="H714" s="17"/>
      <c r="I714" s="17"/>
      <c r="J714" s="17"/>
      <c r="K714" s="1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15"/>
      <c r="B715" s="2"/>
      <c r="C715" s="2"/>
      <c r="D715" s="45"/>
      <c r="E715" s="2"/>
      <c r="F715" s="2"/>
      <c r="G715" s="22"/>
      <c r="H715" s="17"/>
      <c r="I715" s="17"/>
      <c r="J715" s="17"/>
      <c r="K715" s="1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15"/>
      <c r="B716" s="2"/>
      <c r="C716" s="2"/>
      <c r="D716" s="45"/>
      <c r="E716" s="2"/>
      <c r="F716" s="2"/>
      <c r="G716" s="22"/>
      <c r="H716" s="17"/>
      <c r="I716" s="17"/>
      <c r="J716" s="17"/>
      <c r="K716" s="1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15"/>
      <c r="B717" s="2"/>
      <c r="C717" s="2"/>
      <c r="D717" s="45"/>
      <c r="E717" s="2"/>
      <c r="F717" s="2"/>
      <c r="G717" s="22"/>
      <c r="H717" s="17"/>
      <c r="I717" s="17"/>
      <c r="J717" s="17"/>
      <c r="K717" s="1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15"/>
      <c r="B718" s="2"/>
      <c r="C718" s="2"/>
      <c r="D718" s="45"/>
      <c r="E718" s="2"/>
      <c r="F718" s="2"/>
      <c r="G718" s="22"/>
      <c r="H718" s="17"/>
      <c r="I718" s="17"/>
      <c r="J718" s="17"/>
      <c r="K718" s="1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15"/>
      <c r="B719" s="2"/>
      <c r="C719" s="2"/>
      <c r="D719" s="45"/>
      <c r="E719" s="2"/>
      <c r="F719" s="2"/>
      <c r="G719" s="22"/>
      <c r="H719" s="17"/>
      <c r="I719" s="17"/>
      <c r="J719" s="17"/>
      <c r="K719" s="1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15"/>
      <c r="B720" s="2"/>
      <c r="C720" s="2"/>
      <c r="D720" s="45"/>
      <c r="E720" s="2"/>
      <c r="F720" s="2"/>
      <c r="G720" s="22"/>
      <c r="H720" s="17"/>
      <c r="I720" s="17"/>
      <c r="J720" s="17"/>
      <c r="K720" s="1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15"/>
      <c r="B721" s="2"/>
      <c r="C721" s="2"/>
      <c r="D721" s="45"/>
      <c r="E721" s="2"/>
      <c r="F721" s="2"/>
      <c r="G721" s="22"/>
      <c r="H721" s="17"/>
      <c r="I721" s="17"/>
      <c r="J721" s="17"/>
      <c r="K721" s="1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15"/>
      <c r="B722" s="2"/>
      <c r="C722" s="2"/>
      <c r="D722" s="45"/>
      <c r="E722" s="2"/>
      <c r="F722" s="2"/>
      <c r="G722" s="22"/>
      <c r="H722" s="17"/>
      <c r="I722" s="17"/>
      <c r="J722" s="17"/>
      <c r="K722" s="1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15"/>
      <c r="B723" s="2"/>
      <c r="C723" s="2"/>
      <c r="D723" s="45"/>
      <c r="E723" s="2"/>
      <c r="F723" s="2"/>
      <c r="G723" s="22"/>
      <c r="H723" s="17"/>
      <c r="I723" s="17"/>
      <c r="J723" s="17"/>
      <c r="K723" s="1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15"/>
      <c r="B724" s="2"/>
      <c r="C724" s="2"/>
      <c r="D724" s="45"/>
      <c r="E724" s="2"/>
      <c r="F724" s="2"/>
      <c r="G724" s="22"/>
      <c r="H724" s="17"/>
      <c r="I724" s="17"/>
      <c r="J724" s="17"/>
      <c r="K724" s="1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15"/>
      <c r="B725" s="2"/>
      <c r="C725" s="2"/>
      <c r="D725" s="45"/>
      <c r="E725" s="2"/>
      <c r="F725" s="2"/>
      <c r="G725" s="22"/>
      <c r="H725" s="17"/>
      <c r="I725" s="17"/>
      <c r="J725" s="17"/>
      <c r="K725" s="1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15"/>
      <c r="B726" s="2"/>
      <c r="C726" s="2"/>
      <c r="D726" s="45"/>
      <c r="E726" s="2"/>
      <c r="F726" s="2"/>
      <c r="G726" s="22"/>
      <c r="H726" s="17"/>
      <c r="I726" s="17"/>
      <c r="J726" s="17"/>
      <c r="K726" s="1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15"/>
      <c r="B727" s="2"/>
      <c r="C727" s="2"/>
      <c r="D727" s="45"/>
      <c r="E727" s="2"/>
      <c r="F727" s="2"/>
      <c r="G727" s="22"/>
      <c r="H727" s="17"/>
      <c r="I727" s="17"/>
      <c r="J727" s="17"/>
      <c r="K727" s="1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15"/>
      <c r="B728" s="2"/>
      <c r="C728" s="2"/>
      <c r="D728" s="45"/>
      <c r="E728" s="2"/>
      <c r="F728" s="2"/>
      <c r="G728" s="22"/>
      <c r="H728" s="17"/>
      <c r="I728" s="17"/>
      <c r="J728" s="17"/>
      <c r="K728" s="1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15"/>
      <c r="B729" s="2"/>
      <c r="C729" s="2"/>
      <c r="D729" s="45"/>
      <c r="E729" s="2"/>
      <c r="F729" s="2"/>
      <c r="G729" s="22"/>
      <c r="H729" s="17"/>
      <c r="I729" s="17"/>
      <c r="J729" s="17"/>
      <c r="K729" s="1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15"/>
      <c r="B730" s="2"/>
      <c r="C730" s="2"/>
      <c r="D730" s="45"/>
      <c r="E730" s="2"/>
      <c r="F730" s="2"/>
      <c r="G730" s="22"/>
      <c r="H730" s="17"/>
      <c r="I730" s="17"/>
      <c r="J730" s="17"/>
      <c r="K730" s="1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15"/>
      <c r="B731" s="2"/>
      <c r="C731" s="2"/>
      <c r="D731" s="45"/>
      <c r="E731" s="2"/>
      <c r="F731" s="2"/>
      <c r="G731" s="22"/>
      <c r="H731" s="17"/>
      <c r="I731" s="17"/>
      <c r="J731" s="17"/>
      <c r="K731" s="1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15"/>
      <c r="B732" s="2"/>
      <c r="C732" s="2"/>
      <c r="D732" s="45"/>
      <c r="E732" s="2"/>
      <c r="F732" s="2"/>
      <c r="G732" s="22"/>
      <c r="H732" s="17"/>
      <c r="I732" s="17"/>
      <c r="J732" s="17"/>
      <c r="K732" s="1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15"/>
      <c r="B733" s="2"/>
      <c r="C733" s="2"/>
      <c r="D733" s="45"/>
      <c r="E733" s="2"/>
      <c r="F733" s="2"/>
      <c r="G733" s="22"/>
      <c r="H733" s="17"/>
      <c r="I733" s="17"/>
      <c r="J733" s="17"/>
      <c r="K733" s="1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15"/>
      <c r="B734" s="2"/>
      <c r="C734" s="2"/>
      <c r="D734" s="45"/>
      <c r="E734" s="2"/>
      <c r="F734" s="2"/>
      <c r="G734" s="22"/>
      <c r="H734" s="17"/>
      <c r="I734" s="17"/>
      <c r="J734" s="17"/>
      <c r="K734" s="1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15"/>
      <c r="B735" s="2"/>
      <c r="C735" s="2"/>
      <c r="D735" s="45"/>
      <c r="E735" s="2"/>
      <c r="F735" s="2"/>
      <c r="G735" s="22"/>
      <c r="H735" s="17"/>
      <c r="I735" s="17"/>
      <c r="J735" s="17"/>
      <c r="K735" s="1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15"/>
      <c r="B736" s="2"/>
      <c r="C736" s="2"/>
      <c r="D736" s="45"/>
      <c r="E736" s="2"/>
      <c r="F736" s="2"/>
      <c r="G736" s="22"/>
      <c r="H736" s="17"/>
      <c r="I736" s="17"/>
      <c r="J736" s="17"/>
      <c r="K736" s="1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15"/>
      <c r="B737" s="2"/>
      <c r="C737" s="2"/>
      <c r="D737" s="45"/>
      <c r="E737" s="2"/>
      <c r="F737" s="2"/>
      <c r="G737" s="22"/>
      <c r="H737" s="17"/>
      <c r="I737" s="17"/>
      <c r="J737" s="17"/>
      <c r="K737" s="1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15"/>
      <c r="B738" s="2"/>
      <c r="C738" s="2"/>
      <c r="D738" s="45"/>
      <c r="E738" s="2"/>
      <c r="F738" s="2"/>
      <c r="G738" s="22"/>
      <c r="H738" s="17"/>
      <c r="I738" s="17"/>
      <c r="J738" s="17"/>
      <c r="K738" s="1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15"/>
      <c r="B739" s="2"/>
      <c r="C739" s="2"/>
      <c r="D739" s="45"/>
      <c r="E739" s="2"/>
      <c r="F739" s="2"/>
      <c r="G739" s="22"/>
      <c r="H739" s="17"/>
      <c r="I739" s="17"/>
      <c r="J739" s="17"/>
      <c r="K739" s="1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15"/>
      <c r="B740" s="2"/>
      <c r="C740" s="2"/>
      <c r="D740" s="45"/>
      <c r="E740" s="2"/>
      <c r="F740" s="2"/>
      <c r="G740" s="22"/>
      <c r="H740" s="17"/>
      <c r="I740" s="17"/>
      <c r="J740" s="17"/>
      <c r="K740" s="1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15"/>
      <c r="B741" s="2"/>
      <c r="C741" s="2"/>
      <c r="D741" s="45"/>
      <c r="E741" s="2"/>
      <c r="F741" s="2"/>
      <c r="G741" s="22"/>
      <c r="H741" s="17"/>
      <c r="I741" s="17"/>
      <c r="J741" s="17"/>
      <c r="K741" s="1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15"/>
      <c r="B742" s="2"/>
      <c r="C742" s="2"/>
      <c r="D742" s="45"/>
      <c r="E742" s="2"/>
      <c r="F742" s="2"/>
      <c r="G742" s="22"/>
      <c r="H742" s="17"/>
      <c r="I742" s="17"/>
      <c r="J742" s="17"/>
      <c r="K742" s="1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15"/>
      <c r="B743" s="2"/>
      <c r="C743" s="2"/>
      <c r="D743" s="45"/>
      <c r="E743" s="2"/>
      <c r="F743" s="2"/>
      <c r="G743" s="22"/>
      <c r="H743" s="17"/>
      <c r="I743" s="17"/>
      <c r="J743" s="17"/>
      <c r="K743" s="1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15"/>
      <c r="B744" s="2"/>
      <c r="C744" s="2"/>
      <c r="D744" s="45"/>
      <c r="E744" s="2"/>
      <c r="F744" s="2"/>
      <c r="G744" s="22"/>
      <c r="H744" s="17"/>
      <c r="I744" s="17"/>
      <c r="J744" s="17"/>
      <c r="K744" s="1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15"/>
      <c r="B745" s="2"/>
      <c r="C745" s="2"/>
      <c r="D745" s="45"/>
      <c r="E745" s="2"/>
      <c r="F745" s="2"/>
      <c r="G745" s="22"/>
      <c r="H745" s="17"/>
      <c r="I745" s="17"/>
      <c r="J745" s="17"/>
      <c r="K745" s="1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15"/>
      <c r="B746" s="2"/>
      <c r="C746" s="2"/>
      <c r="D746" s="45"/>
      <c r="E746" s="2"/>
      <c r="F746" s="2"/>
      <c r="G746" s="22"/>
      <c r="H746" s="17"/>
      <c r="I746" s="17"/>
      <c r="J746" s="17"/>
      <c r="K746" s="1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15"/>
      <c r="B747" s="2"/>
      <c r="C747" s="2"/>
      <c r="D747" s="45"/>
      <c r="E747" s="2"/>
      <c r="F747" s="2"/>
      <c r="G747" s="22"/>
      <c r="H747" s="17"/>
      <c r="I747" s="17"/>
      <c r="J747" s="17"/>
      <c r="K747" s="1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15"/>
      <c r="B748" s="2"/>
      <c r="C748" s="2"/>
      <c r="D748" s="45"/>
      <c r="E748" s="2"/>
      <c r="F748" s="2"/>
      <c r="G748" s="22"/>
      <c r="H748" s="17"/>
      <c r="I748" s="17"/>
      <c r="J748" s="17"/>
      <c r="K748" s="1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15"/>
      <c r="B749" s="2"/>
      <c r="C749" s="2"/>
      <c r="D749" s="45"/>
      <c r="E749" s="2"/>
      <c r="F749" s="2"/>
      <c r="G749" s="22"/>
      <c r="H749" s="17"/>
      <c r="I749" s="17"/>
      <c r="J749" s="17"/>
      <c r="K749" s="1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15"/>
      <c r="B750" s="2"/>
      <c r="C750" s="2"/>
      <c r="D750" s="45"/>
      <c r="E750" s="2"/>
      <c r="F750" s="2"/>
      <c r="G750" s="22"/>
      <c r="H750" s="17"/>
      <c r="I750" s="17"/>
      <c r="J750" s="17"/>
      <c r="K750" s="1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15"/>
      <c r="B751" s="2"/>
      <c r="C751" s="2"/>
      <c r="D751" s="45"/>
      <c r="E751" s="2"/>
      <c r="F751" s="2"/>
      <c r="G751" s="22"/>
      <c r="H751" s="17"/>
      <c r="I751" s="17"/>
      <c r="J751" s="17"/>
      <c r="K751" s="1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15"/>
      <c r="B752" s="2"/>
      <c r="C752" s="2"/>
      <c r="D752" s="45"/>
      <c r="E752" s="2"/>
      <c r="F752" s="2"/>
      <c r="G752" s="22"/>
      <c r="H752" s="17"/>
      <c r="I752" s="17"/>
      <c r="J752" s="17"/>
      <c r="K752" s="1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15"/>
      <c r="B753" s="2"/>
      <c r="C753" s="2"/>
      <c r="D753" s="45"/>
      <c r="E753" s="2"/>
      <c r="F753" s="2"/>
      <c r="G753" s="22"/>
      <c r="H753" s="17"/>
      <c r="I753" s="17"/>
      <c r="J753" s="17"/>
      <c r="K753" s="1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15"/>
      <c r="B754" s="2"/>
      <c r="C754" s="2"/>
      <c r="D754" s="45"/>
      <c r="E754" s="2"/>
      <c r="F754" s="2"/>
      <c r="G754" s="22"/>
      <c r="H754" s="17"/>
      <c r="I754" s="17"/>
      <c r="J754" s="17"/>
      <c r="K754" s="1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15"/>
      <c r="B755" s="2"/>
      <c r="C755" s="2"/>
      <c r="D755" s="45"/>
      <c r="E755" s="2"/>
      <c r="F755" s="2"/>
      <c r="G755" s="22"/>
      <c r="H755" s="17"/>
      <c r="I755" s="17"/>
      <c r="J755" s="17"/>
      <c r="K755" s="1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15"/>
      <c r="B756" s="2"/>
      <c r="C756" s="2"/>
      <c r="D756" s="45"/>
      <c r="E756" s="2"/>
      <c r="F756" s="2"/>
      <c r="G756" s="22"/>
      <c r="H756" s="17"/>
      <c r="I756" s="17"/>
      <c r="J756" s="17"/>
      <c r="K756" s="1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15"/>
      <c r="B757" s="2"/>
      <c r="C757" s="2"/>
      <c r="D757" s="45"/>
      <c r="E757" s="2"/>
      <c r="F757" s="2"/>
      <c r="G757" s="22"/>
      <c r="H757" s="17"/>
      <c r="I757" s="17"/>
      <c r="J757" s="17"/>
      <c r="K757" s="1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15"/>
      <c r="B758" s="2"/>
      <c r="C758" s="2"/>
      <c r="D758" s="45"/>
      <c r="E758" s="2"/>
      <c r="F758" s="2"/>
      <c r="G758" s="22"/>
      <c r="H758" s="17"/>
      <c r="I758" s="17"/>
      <c r="J758" s="17"/>
      <c r="K758" s="1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15"/>
      <c r="B759" s="2"/>
      <c r="C759" s="2"/>
      <c r="D759" s="45"/>
      <c r="E759" s="2"/>
      <c r="F759" s="2"/>
      <c r="G759" s="22"/>
      <c r="H759" s="17"/>
      <c r="I759" s="17"/>
      <c r="J759" s="17"/>
      <c r="K759" s="1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15"/>
      <c r="B760" s="2"/>
      <c r="C760" s="2"/>
      <c r="D760" s="45"/>
      <c r="E760" s="2"/>
      <c r="F760" s="2"/>
      <c r="G760" s="22"/>
      <c r="H760" s="17"/>
      <c r="I760" s="17"/>
      <c r="J760" s="17"/>
      <c r="K760" s="1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15"/>
      <c r="B761" s="2"/>
      <c r="C761" s="2"/>
      <c r="D761" s="45"/>
      <c r="E761" s="2"/>
      <c r="F761" s="2"/>
      <c r="G761" s="22"/>
      <c r="H761" s="17"/>
      <c r="I761" s="17"/>
      <c r="J761" s="17"/>
      <c r="K761" s="1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15"/>
      <c r="B762" s="2"/>
      <c r="C762" s="2"/>
      <c r="D762" s="45"/>
      <c r="E762" s="2"/>
      <c r="F762" s="2"/>
      <c r="G762" s="22"/>
      <c r="H762" s="17"/>
      <c r="I762" s="17"/>
      <c r="J762" s="17"/>
      <c r="K762" s="1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15"/>
      <c r="B763" s="2"/>
      <c r="C763" s="2"/>
      <c r="D763" s="45"/>
      <c r="E763" s="2"/>
      <c r="F763" s="2"/>
      <c r="G763" s="22"/>
      <c r="H763" s="17"/>
      <c r="I763" s="17"/>
      <c r="J763" s="17"/>
      <c r="K763" s="1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15"/>
      <c r="B764" s="2"/>
      <c r="C764" s="2"/>
      <c r="D764" s="45"/>
      <c r="E764" s="2"/>
      <c r="F764" s="2"/>
      <c r="G764" s="22"/>
      <c r="H764" s="17"/>
      <c r="I764" s="17"/>
      <c r="J764" s="17"/>
      <c r="K764" s="1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15"/>
      <c r="B765" s="2"/>
      <c r="C765" s="2"/>
      <c r="D765" s="45"/>
      <c r="E765" s="2"/>
      <c r="F765" s="2"/>
      <c r="G765" s="22"/>
      <c r="H765" s="17"/>
      <c r="I765" s="17"/>
      <c r="J765" s="17"/>
      <c r="K765" s="1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15"/>
      <c r="B766" s="2"/>
      <c r="C766" s="2"/>
      <c r="D766" s="45"/>
      <c r="E766" s="2"/>
      <c r="F766" s="2"/>
      <c r="G766" s="22"/>
      <c r="H766" s="17"/>
      <c r="I766" s="17"/>
      <c r="J766" s="17"/>
      <c r="K766" s="1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15"/>
      <c r="B767" s="2"/>
      <c r="C767" s="2"/>
      <c r="D767" s="45"/>
      <c r="E767" s="2"/>
      <c r="F767" s="2"/>
      <c r="G767" s="22"/>
      <c r="H767" s="17"/>
      <c r="I767" s="17"/>
      <c r="J767" s="17"/>
      <c r="K767" s="1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15"/>
      <c r="B768" s="2"/>
      <c r="C768" s="2"/>
      <c r="D768" s="45"/>
      <c r="E768" s="2"/>
      <c r="F768" s="2"/>
      <c r="G768" s="22"/>
      <c r="H768" s="17"/>
      <c r="I768" s="17"/>
      <c r="J768" s="17"/>
      <c r="K768" s="1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15"/>
      <c r="B769" s="2"/>
      <c r="C769" s="2"/>
      <c r="D769" s="45"/>
      <c r="E769" s="2"/>
      <c r="F769" s="2"/>
      <c r="G769" s="22"/>
      <c r="H769" s="17"/>
      <c r="I769" s="17"/>
      <c r="J769" s="17"/>
      <c r="K769" s="1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15"/>
      <c r="B770" s="2"/>
      <c r="C770" s="2"/>
      <c r="D770" s="45"/>
      <c r="E770" s="2"/>
      <c r="F770" s="2"/>
      <c r="G770" s="22"/>
      <c r="H770" s="17"/>
      <c r="I770" s="17"/>
      <c r="J770" s="17"/>
      <c r="K770" s="1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15"/>
      <c r="B771" s="2"/>
      <c r="C771" s="2"/>
      <c r="D771" s="45"/>
      <c r="E771" s="2"/>
      <c r="F771" s="2"/>
      <c r="G771" s="22"/>
      <c r="H771" s="17"/>
      <c r="I771" s="17"/>
      <c r="J771" s="17"/>
      <c r="K771" s="1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15"/>
      <c r="B772" s="2"/>
      <c r="C772" s="2"/>
      <c r="D772" s="45"/>
      <c r="E772" s="2"/>
      <c r="F772" s="2"/>
      <c r="G772" s="22"/>
      <c r="H772" s="17"/>
      <c r="I772" s="17"/>
      <c r="J772" s="17"/>
      <c r="K772" s="1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15"/>
      <c r="B773" s="2"/>
      <c r="C773" s="2"/>
      <c r="D773" s="45"/>
      <c r="E773" s="2"/>
      <c r="F773" s="2"/>
      <c r="G773" s="22"/>
      <c r="H773" s="17"/>
      <c r="I773" s="17"/>
      <c r="J773" s="17"/>
      <c r="K773" s="1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15"/>
      <c r="B774" s="2"/>
      <c r="C774" s="2"/>
      <c r="D774" s="45"/>
      <c r="E774" s="2"/>
      <c r="F774" s="2"/>
      <c r="G774" s="22"/>
      <c r="H774" s="17"/>
      <c r="I774" s="17"/>
      <c r="J774" s="17"/>
      <c r="K774" s="1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15"/>
      <c r="B775" s="2"/>
      <c r="C775" s="2"/>
      <c r="D775" s="45"/>
      <c r="E775" s="2"/>
      <c r="F775" s="2"/>
      <c r="G775" s="22"/>
      <c r="H775" s="17"/>
      <c r="I775" s="17"/>
      <c r="J775" s="17"/>
      <c r="K775" s="1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15"/>
      <c r="B776" s="2"/>
      <c r="C776" s="2"/>
      <c r="D776" s="45"/>
      <c r="E776" s="2"/>
      <c r="F776" s="2"/>
      <c r="G776" s="22"/>
      <c r="H776" s="17"/>
      <c r="I776" s="17"/>
      <c r="J776" s="17"/>
      <c r="K776" s="1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15"/>
      <c r="B777" s="2"/>
      <c r="C777" s="2"/>
      <c r="D777" s="45"/>
      <c r="E777" s="2"/>
      <c r="F777" s="2"/>
      <c r="G777" s="22"/>
      <c r="H777" s="17"/>
      <c r="I777" s="17"/>
      <c r="J777" s="17"/>
      <c r="K777" s="1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15"/>
      <c r="B778" s="2"/>
      <c r="C778" s="2"/>
      <c r="D778" s="45"/>
      <c r="E778" s="2"/>
      <c r="F778" s="2"/>
      <c r="G778" s="22"/>
      <c r="H778" s="17"/>
      <c r="I778" s="17"/>
      <c r="J778" s="17"/>
      <c r="K778" s="1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15"/>
      <c r="B779" s="2"/>
      <c r="C779" s="2"/>
      <c r="D779" s="45"/>
      <c r="E779" s="2"/>
      <c r="F779" s="2"/>
      <c r="G779" s="22"/>
      <c r="H779" s="17"/>
      <c r="I779" s="17"/>
      <c r="J779" s="17"/>
      <c r="K779" s="1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15"/>
      <c r="B780" s="2"/>
      <c r="C780" s="2"/>
      <c r="D780" s="45"/>
      <c r="E780" s="2"/>
      <c r="F780" s="2"/>
      <c r="G780" s="22"/>
      <c r="H780" s="17"/>
      <c r="I780" s="17"/>
      <c r="J780" s="17"/>
      <c r="K780" s="1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15"/>
      <c r="B781" s="2"/>
      <c r="C781" s="2"/>
      <c r="D781" s="45"/>
      <c r="E781" s="2"/>
      <c r="F781" s="2"/>
      <c r="G781" s="22"/>
      <c r="H781" s="17"/>
      <c r="I781" s="17"/>
      <c r="J781" s="17"/>
      <c r="K781" s="1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15"/>
      <c r="B782" s="2"/>
      <c r="C782" s="2"/>
      <c r="D782" s="45"/>
      <c r="E782" s="2"/>
      <c r="F782" s="2"/>
      <c r="G782" s="22"/>
      <c r="H782" s="17"/>
      <c r="I782" s="17"/>
      <c r="J782" s="17"/>
      <c r="K782" s="1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15"/>
      <c r="B783" s="2"/>
      <c r="C783" s="2"/>
      <c r="D783" s="45"/>
      <c r="E783" s="2"/>
      <c r="F783" s="2"/>
      <c r="G783" s="22"/>
      <c r="H783" s="17"/>
      <c r="I783" s="17"/>
      <c r="J783" s="17"/>
      <c r="K783" s="1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15"/>
      <c r="B784" s="2"/>
      <c r="C784" s="2"/>
      <c r="D784" s="45"/>
      <c r="E784" s="2"/>
      <c r="F784" s="2"/>
      <c r="G784" s="22"/>
      <c r="H784" s="17"/>
      <c r="I784" s="17"/>
      <c r="J784" s="17"/>
      <c r="K784" s="1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15"/>
      <c r="B785" s="2"/>
      <c r="C785" s="2"/>
      <c r="D785" s="45"/>
      <c r="E785" s="2"/>
      <c r="F785" s="2"/>
      <c r="G785" s="22"/>
      <c r="H785" s="17"/>
      <c r="I785" s="17"/>
      <c r="J785" s="17"/>
      <c r="K785" s="1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15"/>
      <c r="B786" s="2"/>
      <c r="C786" s="2"/>
      <c r="D786" s="45"/>
      <c r="E786" s="2"/>
      <c r="F786" s="2"/>
      <c r="G786" s="22"/>
      <c r="H786" s="17"/>
      <c r="I786" s="17"/>
      <c r="J786" s="17"/>
      <c r="K786" s="1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15"/>
      <c r="B787" s="2"/>
      <c r="C787" s="2"/>
      <c r="D787" s="45"/>
      <c r="E787" s="2"/>
      <c r="F787" s="2"/>
      <c r="G787" s="22"/>
      <c r="H787" s="17"/>
      <c r="I787" s="17"/>
      <c r="J787" s="17"/>
      <c r="K787" s="1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15"/>
      <c r="B788" s="2"/>
      <c r="C788" s="2"/>
      <c r="D788" s="45"/>
      <c r="E788" s="2"/>
      <c r="F788" s="2"/>
      <c r="G788" s="22"/>
      <c r="H788" s="17"/>
      <c r="I788" s="17"/>
      <c r="J788" s="17"/>
      <c r="K788" s="1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15"/>
      <c r="B789" s="2"/>
      <c r="C789" s="2"/>
      <c r="D789" s="45"/>
      <c r="E789" s="2"/>
      <c r="F789" s="2"/>
      <c r="G789" s="22"/>
      <c r="H789" s="17"/>
      <c r="I789" s="17"/>
      <c r="J789" s="17"/>
      <c r="K789" s="1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15"/>
      <c r="B790" s="2"/>
      <c r="C790" s="2"/>
      <c r="D790" s="45"/>
      <c r="E790" s="2"/>
      <c r="F790" s="2"/>
      <c r="G790" s="22"/>
      <c r="H790" s="17"/>
      <c r="I790" s="17"/>
      <c r="J790" s="17"/>
      <c r="K790" s="1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15"/>
      <c r="B791" s="2"/>
      <c r="C791" s="2"/>
      <c r="D791" s="45"/>
      <c r="E791" s="2"/>
      <c r="F791" s="2"/>
      <c r="G791" s="22"/>
      <c r="H791" s="17"/>
      <c r="I791" s="17"/>
      <c r="J791" s="17"/>
      <c r="K791" s="1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15"/>
      <c r="B792" s="2"/>
      <c r="C792" s="2"/>
      <c r="D792" s="45"/>
      <c r="E792" s="2"/>
      <c r="F792" s="2"/>
      <c r="G792" s="22"/>
      <c r="H792" s="17"/>
      <c r="I792" s="17"/>
      <c r="J792" s="17"/>
      <c r="K792" s="1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15"/>
      <c r="B793" s="2"/>
      <c r="C793" s="2"/>
      <c r="D793" s="45"/>
      <c r="E793" s="2"/>
      <c r="F793" s="2"/>
      <c r="G793" s="22"/>
      <c r="H793" s="17"/>
      <c r="I793" s="17"/>
      <c r="J793" s="17"/>
      <c r="K793" s="1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15"/>
      <c r="B794" s="2"/>
      <c r="C794" s="2"/>
      <c r="D794" s="45"/>
      <c r="E794" s="2"/>
      <c r="F794" s="2"/>
      <c r="G794" s="22"/>
      <c r="H794" s="17"/>
      <c r="I794" s="17"/>
      <c r="J794" s="17"/>
      <c r="K794" s="1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15"/>
      <c r="B795" s="2"/>
      <c r="C795" s="2"/>
      <c r="D795" s="45"/>
      <c r="E795" s="2"/>
      <c r="F795" s="2"/>
      <c r="G795" s="22"/>
      <c r="H795" s="17"/>
      <c r="I795" s="17"/>
      <c r="J795" s="17"/>
      <c r="K795" s="1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15"/>
      <c r="B796" s="2"/>
      <c r="C796" s="2"/>
      <c r="D796" s="45"/>
      <c r="E796" s="2"/>
      <c r="F796" s="2"/>
      <c r="G796" s="22"/>
      <c r="H796" s="17"/>
      <c r="I796" s="17"/>
      <c r="J796" s="17"/>
      <c r="K796" s="1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15"/>
      <c r="B797" s="2"/>
      <c r="C797" s="2"/>
      <c r="D797" s="45"/>
      <c r="E797" s="2"/>
      <c r="F797" s="2"/>
      <c r="G797" s="22"/>
      <c r="H797" s="17"/>
      <c r="I797" s="17"/>
      <c r="J797" s="17"/>
      <c r="K797" s="1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15"/>
      <c r="B798" s="2"/>
      <c r="C798" s="2"/>
      <c r="D798" s="45"/>
      <c r="E798" s="2"/>
      <c r="F798" s="2"/>
      <c r="G798" s="22"/>
      <c r="H798" s="17"/>
      <c r="I798" s="17"/>
      <c r="J798" s="17"/>
      <c r="K798" s="1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15"/>
      <c r="B799" s="2"/>
      <c r="C799" s="2"/>
      <c r="D799" s="45"/>
      <c r="E799" s="2"/>
      <c r="F799" s="2"/>
      <c r="G799" s="22"/>
      <c r="H799" s="17"/>
      <c r="I799" s="17"/>
      <c r="J799" s="17"/>
      <c r="K799" s="1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15"/>
      <c r="B800" s="2"/>
      <c r="C800" s="2"/>
      <c r="D800" s="45"/>
      <c r="E800" s="2"/>
      <c r="F800" s="2"/>
      <c r="G800" s="22"/>
      <c r="H800" s="17"/>
      <c r="I800" s="17"/>
      <c r="J800" s="17"/>
      <c r="K800" s="1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15"/>
      <c r="B801" s="2"/>
      <c r="C801" s="2"/>
      <c r="D801" s="45"/>
      <c r="E801" s="2"/>
      <c r="F801" s="2"/>
      <c r="G801" s="22"/>
      <c r="H801" s="17"/>
      <c r="I801" s="17"/>
      <c r="J801" s="17"/>
      <c r="K801" s="1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15"/>
      <c r="B802" s="2"/>
      <c r="C802" s="2"/>
      <c r="D802" s="45"/>
      <c r="E802" s="2"/>
      <c r="F802" s="2"/>
      <c r="G802" s="22"/>
      <c r="H802" s="17"/>
      <c r="I802" s="17"/>
      <c r="J802" s="17"/>
      <c r="K802" s="1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15"/>
      <c r="B803" s="2"/>
      <c r="C803" s="2"/>
      <c r="D803" s="45"/>
      <c r="E803" s="2"/>
      <c r="F803" s="2"/>
      <c r="G803" s="22"/>
      <c r="H803" s="17"/>
      <c r="I803" s="17"/>
      <c r="J803" s="17"/>
      <c r="K803" s="1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15"/>
      <c r="B804" s="2"/>
      <c r="C804" s="2"/>
      <c r="D804" s="45"/>
      <c r="E804" s="2"/>
      <c r="F804" s="2"/>
      <c r="G804" s="22"/>
      <c r="H804" s="17"/>
      <c r="I804" s="17"/>
      <c r="J804" s="17"/>
      <c r="K804" s="1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15"/>
      <c r="B805" s="2"/>
      <c r="C805" s="2"/>
      <c r="D805" s="45"/>
      <c r="E805" s="2"/>
      <c r="F805" s="2"/>
      <c r="G805" s="22"/>
      <c r="H805" s="17"/>
      <c r="I805" s="17"/>
      <c r="J805" s="17"/>
      <c r="K805" s="1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15"/>
      <c r="B806" s="2"/>
      <c r="C806" s="2"/>
      <c r="D806" s="45"/>
      <c r="E806" s="2"/>
      <c r="F806" s="2"/>
      <c r="G806" s="22"/>
      <c r="H806" s="17"/>
      <c r="I806" s="17"/>
      <c r="J806" s="17"/>
      <c r="K806" s="1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15"/>
      <c r="B807" s="2"/>
      <c r="C807" s="2"/>
      <c r="D807" s="45"/>
      <c r="E807" s="2"/>
      <c r="F807" s="2"/>
      <c r="G807" s="22"/>
      <c r="H807" s="17"/>
      <c r="I807" s="17"/>
      <c r="J807" s="17"/>
      <c r="K807" s="1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15"/>
      <c r="B808" s="2"/>
      <c r="C808" s="2"/>
      <c r="D808" s="45"/>
      <c r="E808" s="2"/>
      <c r="F808" s="2"/>
      <c r="G808" s="22"/>
      <c r="H808" s="17"/>
      <c r="I808" s="17"/>
      <c r="J808" s="17"/>
      <c r="K808" s="1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15"/>
      <c r="B809" s="2"/>
      <c r="C809" s="2"/>
      <c r="D809" s="45"/>
      <c r="E809" s="2"/>
      <c r="F809" s="2"/>
      <c r="G809" s="22"/>
      <c r="H809" s="17"/>
      <c r="I809" s="17"/>
      <c r="J809" s="17"/>
      <c r="K809" s="1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15"/>
      <c r="B810" s="2"/>
      <c r="C810" s="2"/>
      <c r="D810" s="45"/>
      <c r="E810" s="2"/>
      <c r="F810" s="2"/>
      <c r="G810" s="22"/>
      <c r="H810" s="17"/>
      <c r="I810" s="17"/>
      <c r="J810" s="17"/>
      <c r="K810" s="1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15"/>
      <c r="B811" s="2"/>
      <c r="C811" s="2"/>
      <c r="D811" s="45"/>
      <c r="E811" s="2"/>
      <c r="F811" s="2"/>
      <c r="G811" s="22"/>
      <c r="H811" s="17"/>
      <c r="I811" s="17"/>
      <c r="J811" s="17"/>
      <c r="K811" s="1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15"/>
      <c r="B812" s="2"/>
      <c r="C812" s="2"/>
      <c r="D812" s="45"/>
      <c r="E812" s="2"/>
      <c r="F812" s="2"/>
      <c r="G812" s="22"/>
      <c r="H812" s="17"/>
      <c r="I812" s="17"/>
      <c r="J812" s="17"/>
      <c r="K812" s="1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15"/>
      <c r="B813" s="2"/>
      <c r="C813" s="2"/>
      <c r="D813" s="45"/>
      <c r="E813" s="2"/>
      <c r="F813" s="2"/>
      <c r="G813" s="22"/>
      <c r="H813" s="17"/>
      <c r="I813" s="17"/>
      <c r="J813" s="17"/>
      <c r="K813" s="1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15"/>
      <c r="B814" s="2"/>
      <c r="C814" s="2"/>
      <c r="D814" s="45"/>
      <c r="E814" s="2"/>
      <c r="F814" s="2"/>
      <c r="G814" s="22"/>
      <c r="H814" s="17"/>
      <c r="I814" s="17"/>
      <c r="J814" s="17"/>
      <c r="K814" s="1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15"/>
      <c r="B815" s="2"/>
      <c r="C815" s="2"/>
      <c r="D815" s="45"/>
      <c r="E815" s="2"/>
      <c r="F815" s="2"/>
      <c r="G815" s="22"/>
      <c r="H815" s="17"/>
      <c r="I815" s="17"/>
      <c r="J815" s="17"/>
      <c r="K815" s="1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15"/>
      <c r="B816" s="2"/>
      <c r="C816" s="2"/>
      <c r="D816" s="45"/>
      <c r="E816" s="2"/>
      <c r="F816" s="2"/>
      <c r="G816" s="22"/>
      <c r="H816" s="17"/>
      <c r="I816" s="17"/>
      <c r="J816" s="17"/>
      <c r="K816" s="1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15"/>
      <c r="B817" s="2"/>
      <c r="C817" s="2"/>
      <c r="D817" s="45"/>
      <c r="E817" s="2"/>
      <c r="F817" s="2"/>
      <c r="G817" s="22"/>
      <c r="H817" s="17"/>
      <c r="I817" s="17"/>
      <c r="J817" s="17"/>
      <c r="K817" s="1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15"/>
      <c r="B818" s="2"/>
      <c r="C818" s="2"/>
      <c r="D818" s="45"/>
      <c r="E818" s="2"/>
      <c r="F818" s="2"/>
      <c r="G818" s="22"/>
      <c r="H818" s="17"/>
      <c r="I818" s="17"/>
      <c r="J818" s="17"/>
      <c r="K818" s="1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15"/>
      <c r="B819" s="2"/>
      <c r="C819" s="2"/>
      <c r="D819" s="45"/>
      <c r="E819" s="2"/>
      <c r="F819" s="2"/>
      <c r="G819" s="22"/>
      <c r="H819" s="17"/>
      <c r="I819" s="17"/>
      <c r="J819" s="17"/>
      <c r="K819" s="1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15"/>
      <c r="B820" s="2"/>
      <c r="C820" s="2"/>
      <c r="D820" s="45"/>
      <c r="E820" s="2"/>
      <c r="F820" s="2"/>
      <c r="G820" s="22"/>
      <c r="H820" s="17"/>
      <c r="I820" s="17"/>
      <c r="J820" s="17"/>
      <c r="K820" s="1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15"/>
      <c r="B821" s="2"/>
      <c r="C821" s="2"/>
      <c r="D821" s="45"/>
      <c r="E821" s="2"/>
      <c r="F821" s="2"/>
      <c r="G821" s="22"/>
      <c r="H821" s="17"/>
      <c r="I821" s="17"/>
      <c r="J821" s="17"/>
      <c r="K821" s="1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15"/>
      <c r="B822" s="2"/>
      <c r="C822" s="2"/>
      <c r="D822" s="45"/>
      <c r="E822" s="2"/>
      <c r="F822" s="2"/>
      <c r="G822" s="22"/>
      <c r="H822" s="17"/>
      <c r="I822" s="17"/>
      <c r="J822" s="17"/>
      <c r="K822" s="1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15"/>
      <c r="B823" s="2"/>
      <c r="C823" s="2"/>
      <c r="D823" s="45"/>
      <c r="E823" s="2"/>
      <c r="F823" s="2"/>
      <c r="G823" s="22"/>
      <c r="H823" s="17"/>
      <c r="I823" s="17"/>
      <c r="J823" s="17"/>
      <c r="K823" s="1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15"/>
      <c r="B824" s="2"/>
      <c r="C824" s="2"/>
      <c r="D824" s="45"/>
      <c r="E824" s="2"/>
      <c r="F824" s="2"/>
      <c r="G824" s="22"/>
      <c r="H824" s="17"/>
      <c r="I824" s="17"/>
      <c r="J824" s="17"/>
      <c r="K824" s="1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15"/>
      <c r="B825" s="2"/>
      <c r="C825" s="2"/>
      <c r="D825" s="45"/>
      <c r="E825" s="2"/>
      <c r="F825" s="2"/>
      <c r="G825" s="22"/>
      <c r="H825" s="17"/>
      <c r="I825" s="17"/>
      <c r="J825" s="17"/>
      <c r="K825" s="1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15"/>
      <c r="B826" s="2"/>
      <c r="C826" s="2"/>
      <c r="D826" s="45"/>
      <c r="E826" s="2"/>
      <c r="F826" s="2"/>
      <c r="G826" s="22"/>
      <c r="H826" s="17"/>
      <c r="I826" s="17"/>
      <c r="J826" s="17"/>
      <c r="K826" s="1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15"/>
      <c r="B827" s="2"/>
      <c r="C827" s="2"/>
      <c r="D827" s="45"/>
      <c r="E827" s="2"/>
      <c r="F827" s="2"/>
      <c r="G827" s="22"/>
      <c r="H827" s="17"/>
      <c r="I827" s="17"/>
      <c r="J827" s="17"/>
      <c r="K827" s="1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15"/>
      <c r="B828" s="2"/>
      <c r="C828" s="2"/>
      <c r="D828" s="45"/>
      <c r="E828" s="2"/>
      <c r="F828" s="2"/>
      <c r="G828" s="22"/>
      <c r="H828" s="17"/>
      <c r="I828" s="17"/>
      <c r="J828" s="17"/>
      <c r="K828" s="1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15"/>
      <c r="B829" s="2"/>
      <c r="C829" s="2"/>
      <c r="D829" s="45"/>
      <c r="E829" s="2"/>
      <c r="F829" s="2"/>
      <c r="G829" s="22"/>
      <c r="H829" s="17"/>
      <c r="I829" s="17"/>
      <c r="J829" s="17"/>
      <c r="K829" s="1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15"/>
      <c r="B830" s="2"/>
      <c r="C830" s="2"/>
      <c r="D830" s="45"/>
      <c r="E830" s="2"/>
      <c r="F830" s="2"/>
      <c r="G830" s="22"/>
      <c r="H830" s="17"/>
      <c r="I830" s="17"/>
      <c r="J830" s="17"/>
      <c r="K830" s="1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15"/>
      <c r="B831" s="2"/>
      <c r="C831" s="2"/>
      <c r="D831" s="45"/>
      <c r="E831" s="2"/>
      <c r="F831" s="2"/>
      <c r="G831" s="22"/>
      <c r="H831" s="17"/>
      <c r="I831" s="17"/>
      <c r="J831" s="17"/>
      <c r="K831" s="1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15"/>
      <c r="B832" s="2"/>
      <c r="C832" s="2"/>
      <c r="D832" s="45"/>
      <c r="E832" s="2"/>
      <c r="F832" s="2"/>
      <c r="G832" s="22"/>
      <c r="H832" s="17"/>
      <c r="I832" s="17"/>
      <c r="J832" s="17"/>
      <c r="K832" s="1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15"/>
      <c r="B833" s="2"/>
      <c r="C833" s="2"/>
      <c r="D833" s="45"/>
      <c r="E833" s="2"/>
      <c r="F833" s="2"/>
      <c r="G833" s="22"/>
      <c r="H833" s="17"/>
      <c r="I833" s="17"/>
      <c r="J833" s="17"/>
      <c r="K833" s="1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15"/>
      <c r="B834" s="2"/>
      <c r="C834" s="2"/>
      <c r="D834" s="45"/>
      <c r="E834" s="2"/>
      <c r="F834" s="2"/>
      <c r="G834" s="22"/>
      <c r="H834" s="17"/>
      <c r="I834" s="17"/>
      <c r="J834" s="17"/>
      <c r="K834" s="1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15"/>
      <c r="B835" s="2"/>
      <c r="C835" s="2"/>
      <c r="D835" s="45"/>
      <c r="E835" s="2"/>
      <c r="F835" s="2"/>
      <c r="G835" s="22"/>
      <c r="H835" s="17"/>
      <c r="I835" s="17"/>
      <c r="J835" s="17"/>
      <c r="K835" s="1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15"/>
      <c r="B836" s="2"/>
      <c r="C836" s="2"/>
      <c r="D836" s="45"/>
      <c r="E836" s="2"/>
      <c r="F836" s="2"/>
      <c r="G836" s="22"/>
      <c r="H836" s="17"/>
      <c r="I836" s="17"/>
      <c r="J836" s="17"/>
      <c r="K836" s="1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15"/>
      <c r="B837" s="2"/>
      <c r="C837" s="2"/>
      <c r="D837" s="45"/>
      <c r="E837" s="2"/>
      <c r="F837" s="2"/>
      <c r="G837" s="22"/>
      <c r="H837" s="17"/>
      <c r="I837" s="17"/>
      <c r="J837" s="17"/>
      <c r="K837" s="1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15"/>
      <c r="B838" s="2"/>
      <c r="C838" s="2"/>
      <c r="D838" s="45"/>
      <c r="E838" s="2"/>
      <c r="F838" s="2"/>
      <c r="G838" s="22"/>
      <c r="H838" s="17"/>
      <c r="I838" s="17"/>
      <c r="J838" s="17"/>
      <c r="K838" s="1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15"/>
      <c r="B839" s="2"/>
      <c r="C839" s="2"/>
      <c r="D839" s="45"/>
      <c r="E839" s="2"/>
      <c r="F839" s="2"/>
      <c r="G839" s="22"/>
      <c r="H839" s="17"/>
      <c r="I839" s="17"/>
      <c r="J839" s="17"/>
      <c r="K839" s="1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15"/>
      <c r="B840" s="2"/>
      <c r="C840" s="2"/>
      <c r="D840" s="45"/>
      <c r="E840" s="2"/>
      <c r="G840" s="22"/>
      <c r="H840" s="17"/>
      <c r="I840" s="17"/>
      <c r="J840" s="17"/>
      <c r="K840" s="1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15"/>
      <c r="B841" s="2"/>
      <c r="C841" s="2"/>
      <c r="D841" s="45"/>
      <c r="E841" s="2"/>
      <c r="G841" s="22"/>
      <c r="H841" s="17"/>
      <c r="I841" s="17"/>
      <c r="J841" s="17"/>
      <c r="K841" s="1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15"/>
      <c r="B842" s="2"/>
      <c r="C842" s="2"/>
      <c r="D842" s="45"/>
      <c r="E842" s="2"/>
      <c r="G842" s="22"/>
      <c r="H842" s="17"/>
      <c r="I842" s="17"/>
      <c r="J842" s="17"/>
      <c r="K842" s="17"/>
      <c r="L842" s="2"/>
      <c r="M842" s="50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15">
        <v>46053</v>
      </c>
      <c r="B843" s="2"/>
      <c r="C843" s="2"/>
      <c r="D843" s="45"/>
      <c r="E843" s="2"/>
      <c r="F843" s="33" t="s">
        <v>3925</v>
      </c>
      <c r="G843" s="22">
        <v>2.99</v>
      </c>
      <c r="H843" s="17" t="s">
        <v>18</v>
      </c>
      <c r="I843" s="17" t="s">
        <v>27</v>
      </c>
      <c r="J843" s="17" t="s">
        <v>27</v>
      </c>
      <c r="K843" s="17" t="s">
        <v>3071</v>
      </c>
      <c r="L843" s="2"/>
      <c r="M843" s="50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15"/>
      <c r="B844" s="2"/>
      <c r="C844" s="2"/>
      <c r="D844" s="45"/>
      <c r="E844" s="2"/>
      <c r="F844" s="33"/>
      <c r="G844" s="22"/>
      <c r="H844" s="17"/>
      <c r="I844" s="17"/>
      <c r="J844" s="17"/>
      <c r="K844" s="17"/>
      <c r="L844" s="2"/>
      <c r="M844" s="50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15"/>
      <c r="B845" s="2"/>
      <c r="C845" s="2"/>
      <c r="D845" s="45"/>
      <c r="E845" s="2"/>
      <c r="F845" s="33"/>
      <c r="G845" s="22"/>
      <c r="H845" s="17"/>
      <c r="I845" s="17"/>
      <c r="J845" s="17"/>
      <c r="K845" s="17"/>
      <c r="L845" s="2"/>
      <c r="M845" s="50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15"/>
      <c r="B846" s="2"/>
      <c r="C846" s="2"/>
      <c r="D846" s="45"/>
      <c r="E846" s="2"/>
      <c r="F846" s="33"/>
      <c r="G846" s="22"/>
      <c r="H846" s="17"/>
      <c r="I846" s="17"/>
      <c r="J846" s="17"/>
      <c r="K846" s="17"/>
      <c r="L846" s="2"/>
      <c r="M846" s="50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15"/>
      <c r="B847" s="2"/>
      <c r="C847" s="2"/>
      <c r="D847" s="45"/>
      <c r="E847" s="2"/>
      <c r="F847" s="33"/>
      <c r="G847" s="22"/>
      <c r="H847" s="17"/>
      <c r="I847" s="17"/>
      <c r="J847" s="17"/>
      <c r="K847" s="17"/>
      <c r="L847" s="2"/>
      <c r="M847" s="50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15"/>
      <c r="B848" s="2"/>
      <c r="C848" s="2"/>
      <c r="D848" s="45"/>
      <c r="E848" s="2"/>
      <c r="F848" s="33"/>
      <c r="G848" s="22"/>
      <c r="H848" s="17"/>
      <c r="I848" s="17"/>
      <c r="J848" s="17"/>
      <c r="K848" s="17"/>
      <c r="L848" s="2"/>
      <c r="M848" s="50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15"/>
      <c r="B849" s="2"/>
      <c r="C849" s="2"/>
      <c r="D849" s="45"/>
      <c r="E849" s="2"/>
      <c r="F849" s="33"/>
      <c r="G849" s="22"/>
      <c r="H849" s="17"/>
      <c r="I849" s="17"/>
      <c r="J849" s="17"/>
      <c r="K849" s="17"/>
      <c r="L849" s="2"/>
      <c r="M849" s="50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15"/>
      <c r="B850" s="2"/>
      <c r="C850" s="2"/>
      <c r="D850" s="45"/>
      <c r="E850" s="2"/>
      <c r="F850" s="33"/>
      <c r="G850" s="22"/>
      <c r="H850" s="17"/>
      <c r="I850" s="17"/>
      <c r="J850" s="17"/>
      <c r="K850" s="17"/>
      <c r="L850" s="2"/>
      <c r="M850" s="50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15"/>
      <c r="B851" s="2"/>
      <c r="C851" s="2"/>
      <c r="D851" s="45"/>
      <c r="E851" s="2"/>
      <c r="F851" s="33"/>
      <c r="G851" s="22"/>
      <c r="H851" s="17"/>
      <c r="I851" s="17"/>
      <c r="J851" s="17"/>
      <c r="K851" s="17"/>
      <c r="L851" s="2"/>
      <c r="M851" s="50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15"/>
      <c r="B852" s="2"/>
      <c r="C852" s="2"/>
      <c r="D852" s="45"/>
      <c r="E852" s="2"/>
      <c r="F852" s="33"/>
      <c r="G852" s="22"/>
      <c r="H852" s="17"/>
      <c r="I852" s="17"/>
      <c r="J852" s="17"/>
      <c r="K852" s="17"/>
      <c r="L852" s="2"/>
      <c r="M852" s="50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15"/>
      <c r="B853" s="2"/>
      <c r="C853" s="2"/>
      <c r="D853" s="45"/>
      <c r="E853" s="2"/>
      <c r="F853" s="33"/>
      <c r="G853" s="22"/>
      <c r="H853" s="17"/>
      <c r="I853" s="17"/>
      <c r="J853" s="17"/>
      <c r="K853" s="17"/>
      <c r="L853" s="2"/>
      <c r="M853" s="50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15"/>
      <c r="B854" s="2"/>
      <c r="C854" s="2"/>
      <c r="D854" s="45"/>
      <c r="E854" s="2"/>
      <c r="F854" s="33"/>
      <c r="G854" s="22"/>
      <c r="H854" s="17"/>
      <c r="I854" s="17"/>
      <c r="J854" s="17"/>
      <c r="K854" s="17"/>
      <c r="L854" s="2"/>
      <c r="M854" s="50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15"/>
      <c r="B855" s="2"/>
      <c r="C855" s="2"/>
      <c r="D855" s="45"/>
      <c r="E855" s="2"/>
      <c r="F855" s="33"/>
      <c r="G855" s="22"/>
      <c r="H855" s="17"/>
      <c r="I855" s="17"/>
      <c r="J855" s="17"/>
      <c r="K855" s="17"/>
      <c r="L855" s="2"/>
      <c r="M855" s="50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15"/>
      <c r="B856" s="2"/>
      <c r="C856" s="2"/>
      <c r="D856" s="45"/>
      <c r="E856" s="2"/>
      <c r="F856" s="33"/>
      <c r="G856" s="22"/>
      <c r="H856" s="17"/>
      <c r="I856" s="17"/>
      <c r="J856" s="17"/>
      <c r="K856" s="17"/>
      <c r="L856" s="2"/>
      <c r="M856" s="50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15"/>
      <c r="B857" s="2"/>
      <c r="C857" s="2"/>
      <c r="D857" s="45"/>
      <c r="E857" s="2"/>
      <c r="F857" s="33"/>
      <c r="G857" s="22"/>
      <c r="H857" s="17"/>
      <c r="I857" s="17"/>
      <c r="J857" s="17"/>
      <c r="K857" s="17"/>
      <c r="L857" s="2"/>
      <c r="M857" s="50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15"/>
      <c r="B858" s="2"/>
      <c r="C858" s="2"/>
      <c r="D858" s="45"/>
      <c r="E858" s="2"/>
      <c r="F858" s="33"/>
      <c r="G858" s="22"/>
      <c r="H858" s="17"/>
      <c r="I858" s="17"/>
      <c r="J858" s="17"/>
      <c r="K858" s="17"/>
      <c r="L858" s="2"/>
      <c r="M858" s="50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15"/>
      <c r="B859" s="2"/>
      <c r="C859" s="2"/>
      <c r="D859" s="45"/>
      <c r="E859" s="2"/>
      <c r="F859" s="33"/>
      <c r="G859" s="22"/>
      <c r="H859" s="17"/>
      <c r="I859" s="17"/>
      <c r="J859" s="17"/>
      <c r="K859" s="17"/>
      <c r="L859" s="2"/>
      <c r="M859" s="50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15"/>
      <c r="B860" s="2"/>
      <c r="C860" s="2"/>
      <c r="D860" s="45"/>
      <c r="E860" s="2"/>
      <c r="F860" s="33"/>
      <c r="G860" s="22"/>
      <c r="H860" s="17"/>
      <c r="I860" s="17"/>
      <c r="J860" s="17"/>
      <c r="K860" s="17"/>
      <c r="L860" s="2"/>
      <c r="M860" s="50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15"/>
      <c r="B861" s="2"/>
      <c r="C861" s="2"/>
      <c r="D861" s="45"/>
      <c r="E861" s="2"/>
      <c r="F861" s="33"/>
      <c r="G861" s="22"/>
      <c r="H861" s="17"/>
      <c r="I861" s="17"/>
      <c r="J861" s="17"/>
      <c r="K861" s="17"/>
      <c r="L861" s="2"/>
      <c r="M861" s="50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15"/>
      <c r="B862" s="2"/>
      <c r="C862" s="2"/>
      <c r="D862" s="45"/>
      <c r="E862" s="2"/>
      <c r="F862" s="33"/>
      <c r="G862" s="22"/>
      <c r="H862" s="17"/>
      <c r="I862" s="17"/>
      <c r="J862" s="17"/>
      <c r="K862" s="17"/>
      <c r="L862" s="2"/>
      <c r="M862" s="50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15"/>
      <c r="B863" s="2"/>
      <c r="C863" s="2"/>
      <c r="D863" s="45"/>
      <c r="E863" s="2"/>
      <c r="F863" s="33"/>
      <c r="G863" s="22"/>
      <c r="H863" s="17"/>
      <c r="I863" s="17"/>
      <c r="J863" s="17"/>
      <c r="K863" s="17"/>
      <c r="L863" s="2"/>
      <c r="M863" s="50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15"/>
      <c r="B864" s="2"/>
      <c r="C864" s="2"/>
      <c r="D864" s="45"/>
      <c r="E864" s="2"/>
      <c r="F864" s="33"/>
      <c r="G864" s="22"/>
      <c r="H864" s="17"/>
      <c r="I864" s="17"/>
      <c r="J864" s="17"/>
      <c r="K864" s="17"/>
      <c r="L864" s="2"/>
      <c r="M864" s="50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15"/>
      <c r="B865" s="2"/>
      <c r="C865" s="2"/>
      <c r="D865" s="45"/>
      <c r="E865" s="2"/>
      <c r="F865" s="33"/>
      <c r="G865" s="22"/>
      <c r="H865" s="17"/>
      <c r="I865" s="17"/>
      <c r="J865" s="17"/>
      <c r="K865" s="17"/>
      <c r="L865" s="2"/>
      <c r="M865" s="50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15"/>
      <c r="B866" s="2"/>
      <c r="C866" s="2"/>
      <c r="D866" s="45"/>
      <c r="E866" s="2"/>
      <c r="F866" s="33"/>
      <c r="G866" s="22"/>
      <c r="H866" s="17"/>
      <c r="I866" s="17"/>
      <c r="J866" s="17"/>
      <c r="K866" s="17"/>
      <c r="L866" s="2"/>
      <c r="M866" s="50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15"/>
      <c r="B867" s="2"/>
      <c r="C867" s="2"/>
      <c r="D867" s="45"/>
      <c r="E867" s="2"/>
      <c r="F867" s="33"/>
      <c r="G867" s="22"/>
      <c r="H867" s="17"/>
      <c r="I867" s="17"/>
      <c r="J867" s="17"/>
      <c r="K867" s="17"/>
      <c r="L867" s="2"/>
      <c r="M867" s="50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15"/>
      <c r="B868" s="2"/>
      <c r="C868" s="2"/>
      <c r="D868" s="45"/>
      <c r="E868" s="2"/>
      <c r="F868" s="33"/>
      <c r="G868" s="22"/>
      <c r="H868" s="17"/>
      <c r="I868" s="17"/>
      <c r="J868" s="17"/>
      <c r="K868" s="17"/>
      <c r="L868" s="2"/>
      <c r="M868" s="50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15"/>
      <c r="B869" s="2"/>
      <c r="C869" s="2"/>
      <c r="D869" s="45"/>
      <c r="E869" s="2"/>
      <c r="F869" s="33"/>
      <c r="G869" s="22"/>
      <c r="H869" s="17"/>
      <c r="I869" s="17"/>
      <c r="J869" s="17"/>
      <c r="K869" s="17"/>
      <c r="L869" s="2"/>
      <c r="M869" s="50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15"/>
      <c r="B870" s="2"/>
      <c r="C870" s="2"/>
      <c r="D870" s="45"/>
      <c r="E870" s="2"/>
      <c r="F870" s="33"/>
      <c r="G870" s="22"/>
      <c r="H870" s="17"/>
      <c r="I870" s="17"/>
      <c r="J870" s="17"/>
      <c r="K870" s="17"/>
      <c r="L870" s="2"/>
      <c r="M870" s="50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15"/>
      <c r="B871" s="2"/>
      <c r="C871" s="2"/>
      <c r="D871" s="45"/>
      <c r="E871" s="2"/>
      <c r="F871" s="33"/>
      <c r="G871" s="22"/>
      <c r="H871" s="17"/>
      <c r="I871" s="17"/>
      <c r="J871" s="17"/>
      <c r="K871" s="17"/>
      <c r="L871" s="2"/>
      <c r="M871" s="50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15"/>
      <c r="B872" s="2"/>
      <c r="C872" s="2"/>
      <c r="D872" s="45"/>
      <c r="E872" s="2"/>
      <c r="F872" s="33"/>
      <c r="G872" s="22"/>
      <c r="H872" s="17"/>
      <c r="I872" s="17"/>
      <c r="J872" s="17"/>
      <c r="K872" s="17"/>
      <c r="L872" s="2"/>
      <c r="M872" s="50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15"/>
      <c r="B873" s="2"/>
      <c r="C873" s="2"/>
      <c r="D873" s="45"/>
      <c r="E873" s="2"/>
      <c r="F873" s="33"/>
      <c r="G873" s="22"/>
      <c r="H873" s="17"/>
      <c r="I873" s="17"/>
      <c r="J873" s="17"/>
      <c r="K873" s="17"/>
      <c r="L873" s="2"/>
      <c r="M873" s="50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15"/>
      <c r="B874" s="2"/>
      <c r="C874" s="2"/>
      <c r="D874" s="45"/>
      <c r="E874" s="2"/>
      <c r="F874" s="33"/>
      <c r="G874" s="22"/>
      <c r="H874" s="17"/>
      <c r="I874" s="17"/>
      <c r="J874" s="17"/>
      <c r="K874" s="17"/>
      <c r="L874" s="2"/>
      <c r="M874" s="50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15"/>
      <c r="B875" s="2"/>
      <c r="C875" s="2"/>
      <c r="D875" s="45"/>
      <c r="E875" s="2"/>
      <c r="F875" s="33"/>
      <c r="G875" s="22"/>
      <c r="H875" s="17"/>
      <c r="I875" s="17"/>
      <c r="J875" s="17"/>
      <c r="K875" s="17"/>
      <c r="L875" s="2"/>
      <c r="M875" s="50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15"/>
      <c r="B876" s="2"/>
      <c r="C876" s="2"/>
      <c r="D876" s="45"/>
      <c r="E876" s="2"/>
      <c r="F876" s="33"/>
      <c r="G876" s="22"/>
      <c r="H876" s="17"/>
      <c r="I876" s="17"/>
      <c r="J876" s="17"/>
      <c r="K876" s="17"/>
      <c r="L876" s="2"/>
      <c r="M876" s="50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15"/>
      <c r="B877" s="2"/>
      <c r="C877" s="2"/>
      <c r="D877" s="45"/>
      <c r="E877" s="2"/>
      <c r="F877" s="33"/>
      <c r="G877" s="22"/>
      <c r="H877" s="17"/>
      <c r="I877" s="17"/>
      <c r="J877" s="17"/>
      <c r="K877" s="17"/>
      <c r="L877" s="2"/>
      <c r="M877" s="50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15"/>
      <c r="B878" s="2"/>
      <c r="C878" s="2"/>
      <c r="D878" s="45"/>
      <c r="E878" s="2"/>
      <c r="F878" s="33"/>
      <c r="G878" s="22"/>
      <c r="H878" s="17"/>
      <c r="I878" s="17"/>
      <c r="J878" s="17"/>
      <c r="K878" s="17"/>
      <c r="L878" s="2"/>
      <c r="M878" s="50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15"/>
      <c r="B879" s="2"/>
      <c r="C879" s="2"/>
      <c r="D879" s="45"/>
      <c r="E879" s="2"/>
      <c r="F879" s="33"/>
      <c r="G879" s="22"/>
      <c r="H879" s="17"/>
      <c r="I879" s="17"/>
      <c r="J879" s="17"/>
      <c r="K879" s="17"/>
      <c r="L879" s="2"/>
      <c r="M879" s="50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15"/>
      <c r="B880" s="2"/>
      <c r="C880" s="2"/>
      <c r="D880" s="45"/>
      <c r="E880" s="2"/>
      <c r="F880" s="33"/>
      <c r="G880" s="22"/>
      <c r="H880" s="17"/>
      <c r="I880" s="17"/>
      <c r="J880" s="17"/>
      <c r="K880" s="17"/>
      <c r="L880" s="2"/>
      <c r="M880" s="50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15"/>
      <c r="B881" s="2"/>
      <c r="C881" s="2"/>
      <c r="D881" s="45"/>
      <c r="E881" s="2"/>
      <c r="F881" s="33"/>
      <c r="G881" s="22"/>
      <c r="H881" s="17"/>
      <c r="I881" s="17"/>
      <c r="J881" s="17"/>
      <c r="K881" s="17"/>
      <c r="L881" s="2"/>
      <c r="M881" s="50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15"/>
      <c r="B882" s="2"/>
      <c r="C882" s="2"/>
      <c r="D882" s="45"/>
      <c r="E882" s="2"/>
      <c r="F882" s="33"/>
      <c r="G882" s="22"/>
      <c r="H882" s="17"/>
      <c r="I882" s="17"/>
      <c r="J882" s="17"/>
      <c r="K882" s="17"/>
      <c r="L882" s="2"/>
      <c r="M882" s="50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15"/>
      <c r="B883" s="2"/>
      <c r="C883" s="2"/>
      <c r="D883" s="45"/>
      <c r="E883" s="2"/>
      <c r="F883" s="33"/>
      <c r="G883" s="22"/>
      <c r="H883" s="17"/>
      <c r="I883" s="17"/>
      <c r="J883" s="17"/>
      <c r="K883" s="17"/>
      <c r="L883" s="2"/>
      <c r="M883" s="50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15"/>
      <c r="B884" s="2"/>
      <c r="C884" s="2"/>
      <c r="D884" s="45"/>
      <c r="E884" s="2"/>
      <c r="F884" s="33"/>
      <c r="G884" s="22"/>
      <c r="H884" s="17"/>
      <c r="I884" s="17"/>
      <c r="J884" s="17"/>
      <c r="K884" s="17"/>
      <c r="L884" s="2"/>
      <c r="M884" s="50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15"/>
      <c r="B885" s="2"/>
      <c r="C885" s="2"/>
      <c r="D885" s="45"/>
      <c r="E885" s="2"/>
      <c r="F885" s="33"/>
      <c r="G885" s="22"/>
      <c r="H885" s="17"/>
      <c r="I885" s="17"/>
      <c r="J885" s="17"/>
      <c r="K885" s="17"/>
      <c r="L885" s="2"/>
      <c r="M885" s="50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15"/>
      <c r="B886" s="2"/>
      <c r="C886" s="2"/>
      <c r="D886" s="45"/>
      <c r="E886" s="2"/>
      <c r="F886" s="33"/>
      <c r="G886" s="22"/>
      <c r="H886" s="17"/>
      <c r="I886" s="17"/>
      <c r="J886" s="17"/>
      <c r="K886" s="17"/>
      <c r="L886" s="2"/>
      <c r="M886" s="50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15"/>
      <c r="B887" s="2"/>
      <c r="C887" s="2"/>
      <c r="D887" s="45"/>
      <c r="E887" s="2"/>
      <c r="F887" s="33"/>
      <c r="G887" s="22"/>
      <c r="H887" s="17"/>
      <c r="I887" s="17"/>
      <c r="J887" s="17"/>
      <c r="K887" s="17"/>
      <c r="L887" s="2"/>
      <c r="M887" s="50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15"/>
      <c r="B888" s="2"/>
      <c r="C888" s="2"/>
      <c r="D888" s="45"/>
      <c r="E888" s="2"/>
      <c r="F888" s="33"/>
      <c r="G888" s="22"/>
      <c r="H888" s="17"/>
      <c r="I888" s="17"/>
      <c r="J888" s="17"/>
      <c r="K888" s="17"/>
      <c r="L888" s="2"/>
      <c r="M888" s="50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15"/>
      <c r="B889" s="2"/>
      <c r="C889" s="2"/>
      <c r="D889" s="45"/>
      <c r="E889" s="2"/>
      <c r="F889" s="33"/>
      <c r="G889" s="22"/>
      <c r="H889" s="17"/>
      <c r="I889" s="17"/>
      <c r="J889" s="17"/>
      <c r="K889" s="17"/>
      <c r="L889" s="2"/>
      <c r="M889" s="50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15"/>
      <c r="B890" s="2"/>
      <c r="C890" s="2"/>
      <c r="D890" s="45"/>
      <c r="E890" s="2"/>
      <c r="F890" s="33"/>
      <c r="G890" s="22"/>
      <c r="H890" s="17"/>
      <c r="I890" s="17"/>
      <c r="J890" s="17"/>
      <c r="K890" s="17"/>
      <c r="L890" s="2"/>
      <c r="M890" s="50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15"/>
      <c r="B891" s="2"/>
      <c r="C891" s="2"/>
      <c r="D891" s="45"/>
      <c r="E891" s="2"/>
      <c r="F891" s="33"/>
      <c r="G891" s="22"/>
      <c r="H891" s="17"/>
      <c r="I891" s="17"/>
      <c r="J891" s="17"/>
      <c r="K891" s="17"/>
      <c r="L891" s="2"/>
      <c r="M891" s="50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15"/>
      <c r="B892" s="2"/>
      <c r="C892" s="2"/>
      <c r="D892" s="45"/>
      <c r="E892" s="2"/>
      <c r="F892" s="33"/>
      <c r="G892" s="22"/>
      <c r="H892" s="17"/>
      <c r="I892" s="17"/>
      <c r="J892" s="17"/>
      <c r="K892" s="17"/>
      <c r="L892" s="2"/>
      <c r="M892" s="50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15"/>
      <c r="B893" s="2"/>
      <c r="C893" s="2"/>
      <c r="D893" s="45"/>
      <c r="E893" s="2"/>
      <c r="F893" s="33"/>
      <c r="G893" s="22"/>
      <c r="H893" s="17"/>
      <c r="I893" s="17"/>
      <c r="J893" s="17"/>
      <c r="K893" s="17"/>
      <c r="L893" s="2"/>
      <c r="M893" s="50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15"/>
      <c r="B894" s="2"/>
      <c r="C894" s="2"/>
      <c r="D894" s="45"/>
      <c r="E894" s="2"/>
      <c r="F894" s="33"/>
      <c r="G894" s="22"/>
      <c r="H894" s="17"/>
      <c r="I894" s="17"/>
      <c r="J894" s="17"/>
      <c r="K894" s="17"/>
      <c r="L894" s="2"/>
      <c r="M894" s="50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15"/>
      <c r="B895" s="2"/>
      <c r="C895" s="2"/>
      <c r="D895" s="45"/>
      <c r="E895" s="2"/>
      <c r="F895" s="33"/>
      <c r="G895" s="22"/>
      <c r="H895" s="17"/>
      <c r="I895" s="17"/>
      <c r="J895" s="17"/>
      <c r="K895" s="17"/>
      <c r="L895" s="2"/>
      <c r="M895" s="50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15"/>
      <c r="B896" s="2"/>
      <c r="C896" s="2"/>
      <c r="D896" s="45"/>
      <c r="E896" s="2"/>
      <c r="F896" s="33"/>
      <c r="G896" s="22"/>
      <c r="H896" s="17"/>
      <c r="I896" s="17"/>
      <c r="J896" s="17"/>
      <c r="K896" s="17"/>
      <c r="L896" s="2"/>
      <c r="M896" s="50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15"/>
      <c r="B897" s="2"/>
      <c r="C897" s="2"/>
      <c r="D897" s="45"/>
      <c r="E897" s="2"/>
      <c r="F897" s="33"/>
      <c r="G897" s="22"/>
      <c r="H897" s="17"/>
      <c r="I897" s="17"/>
      <c r="J897" s="17"/>
      <c r="K897" s="17"/>
      <c r="L897" s="2"/>
      <c r="M897" s="50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15"/>
      <c r="B898" s="2"/>
      <c r="C898" s="2"/>
      <c r="D898" s="45"/>
      <c r="E898" s="2"/>
      <c r="F898" s="33"/>
      <c r="G898" s="22"/>
      <c r="H898" s="17"/>
      <c r="I898" s="17"/>
      <c r="J898" s="17"/>
      <c r="K898" s="17"/>
      <c r="L898" s="2"/>
      <c r="M898" s="50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15"/>
      <c r="B899" s="2"/>
      <c r="C899" s="2"/>
      <c r="D899" s="45"/>
      <c r="E899" s="2"/>
      <c r="F899" s="33"/>
      <c r="G899" s="22"/>
      <c r="H899" s="17"/>
      <c r="I899" s="17"/>
      <c r="J899" s="17"/>
      <c r="K899" s="17"/>
      <c r="L899" s="2"/>
      <c r="M899" s="50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15"/>
      <c r="B900" s="2"/>
      <c r="C900" s="2"/>
      <c r="D900" s="45"/>
      <c r="E900" s="2"/>
      <c r="F900" s="33"/>
      <c r="G900" s="22"/>
      <c r="H900" s="17"/>
      <c r="I900" s="17"/>
      <c r="J900" s="17"/>
      <c r="K900" s="17"/>
      <c r="L900" s="2"/>
      <c r="M900" s="50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15"/>
      <c r="B901" s="2"/>
      <c r="C901" s="2"/>
      <c r="D901" s="45"/>
      <c r="E901" s="2"/>
      <c r="F901" s="33"/>
      <c r="G901" s="22"/>
      <c r="H901" s="17"/>
      <c r="I901" s="17"/>
      <c r="J901" s="17"/>
      <c r="K901" s="17"/>
      <c r="L901" s="2"/>
      <c r="M901" s="50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15"/>
      <c r="B902" s="2"/>
      <c r="C902" s="2"/>
      <c r="D902" s="45"/>
      <c r="E902" s="2"/>
      <c r="F902" s="33"/>
      <c r="G902" s="22"/>
      <c r="H902" s="17"/>
      <c r="I902" s="17"/>
      <c r="J902" s="17"/>
      <c r="K902" s="17"/>
      <c r="L902" s="2"/>
      <c r="M902" s="50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15"/>
      <c r="B903" s="2"/>
      <c r="C903" s="2"/>
      <c r="D903" s="45"/>
      <c r="E903" s="2"/>
      <c r="F903" s="33"/>
      <c r="G903" s="22"/>
      <c r="H903" s="17"/>
      <c r="I903" s="17"/>
      <c r="J903" s="17"/>
      <c r="K903" s="17"/>
      <c r="L903" s="2"/>
      <c r="M903" s="50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15"/>
      <c r="B904" s="2"/>
      <c r="C904" s="2"/>
      <c r="D904" s="45"/>
      <c r="E904" s="2"/>
      <c r="F904" s="33"/>
      <c r="G904" s="22"/>
      <c r="H904" s="17"/>
      <c r="I904" s="17"/>
      <c r="J904" s="17"/>
      <c r="K904" s="17"/>
      <c r="L904" s="2"/>
      <c r="M904" s="50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15"/>
      <c r="B905" s="2"/>
      <c r="C905" s="2"/>
      <c r="D905" s="45"/>
      <c r="E905" s="2"/>
      <c r="F905" s="33"/>
      <c r="G905" s="22"/>
      <c r="H905" s="17"/>
      <c r="I905" s="17"/>
      <c r="J905" s="17"/>
      <c r="K905" s="17"/>
      <c r="L905" s="2"/>
      <c r="M905" s="50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15"/>
      <c r="B906" s="2"/>
      <c r="C906" s="2"/>
      <c r="D906" s="45"/>
      <c r="E906" s="2"/>
      <c r="F906" s="33"/>
      <c r="G906" s="22"/>
      <c r="H906" s="17"/>
      <c r="I906" s="17"/>
      <c r="J906" s="17"/>
      <c r="K906" s="17"/>
      <c r="L906" s="2"/>
      <c r="M906" s="50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15"/>
      <c r="B907" s="2"/>
      <c r="C907" s="2"/>
      <c r="D907" s="45"/>
      <c r="E907" s="2"/>
      <c r="F907" s="33"/>
      <c r="G907" s="22"/>
      <c r="H907" s="17"/>
      <c r="I907" s="17"/>
      <c r="J907" s="17"/>
      <c r="K907" s="17"/>
      <c r="L907" s="2"/>
      <c r="M907" s="50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15"/>
      <c r="B908" s="2"/>
      <c r="C908" s="2"/>
      <c r="D908" s="45"/>
      <c r="E908" s="2"/>
      <c r="F908" s="33"/>
      <c r="G908" s="22"/>
      <c r="H908" s="17"/>
      <c r="I908" s="17"/>
      <c r="J908" s="17"/>
      <c r="K908" s="17"/>
      <c r="L908" s="2"/>
      <c r="M908" s="50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15"/>
      <c r="B909" s="2"/>
      <c r="C909" s="2"/>
      <c r="D909" s="45"/>
      <c r="E909" s="2"/>
      <c r="F909" s="33"/>
      <c r="G909" s="22"/>
      <c r="H909" s="17"/>
      <c r="I909" s="17"/>
      <c r="J909" s="17"/>
      <c r="K909" s="17"/>
      <c r="L909" s="2"/>
      <c r="M909" s="50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15"/>
      <c r="B910" s="2"/>
      <c r="C910" s="2"/>
      <c r="D910" s="45"/>
      <c r="E910" s="2"/>
      <c r="F910" s="33"/>
      <c r="G910" s="22"/>
      <c r="H910" s="17"/>
      <c r="I910" s="17"/>
      <c r="J910" s="17"/>
      <c r="K910" s="17"/>
      <c r="L910" s="2"/>
      <c r="M910" s="50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15"/>
      <c r="B911" s="2"/>
      <c r="C911" s="2"/>
      <c r="D911" s="45"/>
      <c r="E911" s="2"/>
      <c r="F911" s="33"/>
      <c r="G911" s="22"/>
      <c r="H911" s="17"/>
      <c r="I911" s="17"/>
      <c r="J911" s="17"/>
      <c r="K911" s="17"/>
      <c r="L911" s="2"/>
      <c r="M911" s="50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15"/>
      <c r="B912" s="2"/>
      <c r="C912" s="2"/>
      <c r="D912" s="45"/>
      <c r="E912" s="2"/>
      <c r="F912" s="33"/>
      <c r="G912" s="22"/>
      <c r="H912" s="17"/>
      <c r="I912" s="17"/>
      <c r="J912" s="17"/>
      <c r="K912" s="17"/>
      <c r="L912" s="2"/>
      <c r="M912" s="50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15"/>
      <c r="B913" s="2"/>
      <c r="C913" s="2"/>
      <c r="D913" s="45"/>
      <c r="E913" s="2"/>
      <c r="F913" s="33"/>
      <c r="G913" s="22"/>
      <c r="H913" s="17"/>
      <c r="I913" s="17"/>
      <c r="J913" s="17"/>
      <c r="K913" s="17"/>
      <c r="L913" s="2"/>
      <c r="M913" s="50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15"/>
      <c r="B914" s="2"/>
      <c r="C914" s="2"/>
      <c r="D914" s="45"/>
      <c r="E914" s="2"/>
      <c r="F914" s="33"/>
      <c r="G914" s="22"/>
      <c r="H914" s="17"/>
      <c r="I914" s="17"/>
      <c r="J914" s="17"/>
      <c r="K914" s="17"/>
      <c r="L914" s="2"/>
      <c r="M914" s="50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15"/>
      <c r="B915" s="2"/>
      <c r="C915" s="2"/>
      <c r="D915" s="45"/>
      <c r="E915" s="2"/>
      <c r="F915" s="33"/>
      <c r="G915" s="22"/>
      <c r="H915" s="17"/>
      <c r="I915" s="17"/>
      <c r="J915" s="17"/>
      <c r="K915" s="17"/>
      <c r="L915" s="2"/>
      <c r="M915" s="50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15"/>
      <c r="B916" s="2"/>
      <c r="C916" s="2"/>
      <c r="D916" s="45"/>
      <c r="E916" s="2"/>
      <c r="F916" s="33"/>
      <c r="G916" s="22"/>
      <c r="H916" s="17"/>
      <c r="I916" s="17"/>
      <c r="J916" s="17"/>
      <c r="K916" s="17"/>
      <c r="L916" s="2"/>
      <c r="M916" s="50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15"/>
      <c r="B917" s="2"/>
      <c r="C917" s="2"/>
      <c r="D917" s="45"/>
      <c r="E917" s="2"/>
      <c r="F917" s="33"/>
      <c r="G917" s="22"/>
      <c r="H917" s="17"/>
      <c r="I917" s="17"/>
      <c r="J917" s="17"/>
      <c r="K917" s="17"/>
      <c r="L917" s="2"/>
      <c r="M917" s="50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15"/>
      <c r="B918" s="2"/>
      <c r="C918" s="2"/>
      <c r="D918" s="45"/>
      <c r="E918" s="2"/>
      <c r="F918" s="33"/>
      <c r="G918" s="22"/>
      <c r="H918" s="17"/>
      <c r="I918" s="17"/>
      <c r="J918" s="17"/>
      <c r="K918" s="17"/>
      <c r="L918" s="2"/>
      <c r="M918" s="50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15"/>
      <c r="B919" s="2"/>
      <c r="C919" s="2"/>
      <c r="D919" s="45"/>
      <c r="E919" s="2"/>
      <c r="F919" s="33"/>
      <c r="G919" s="22"/>
      <c r="H919" s="17"/>
      <c r="I919" s="17"/>
      <c r="J919" s="17"/>
      <c r="K919" s="17"/>
      <c r="L919" s="2"/>
      <c r="M919" s="50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15"/>
      <c r="B920" s="2"/>
      <c r="C920" s="2"/>
      <c r="D920" s="45"/>
      <c r="E920" s="2"/>
      <c r="F920" s="33"/>
      <c r="G920" s="22"/>
      <c r="H920" s="17"/>
      <c r="I920" s="17"/>
      <c r="J920" s="17"/>
      <c r="K920" s="17"/>
      <c r="L920" s="2"/>
      <c r="M920" s="50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15"/>
      <c r="B921" s="2"/>
      <c r="C921" s="2"/>
      <c r="D921" s="45"/>
      <c r="E921" s="2"/>
      <c r="F921" s="33"/>
      <c r="G921" s="22"/>
      <c r="H921" s="17"/>
      <c r="I921" s="17"/>
      <c r="J921" s="17"/>
      <c r="K921" s="17"/>
      <c r="L921" s="2"/>
      <c r="M921" s="50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15"/>
      <c r="B922" s="2"/>
      <c r="C922" s="2"/>
      <c r="D922" s="45"/>
      <c r="E922" s="2"/>
      <c r="F922" s="33"/>
      <c r="G922" s="22"/>
      <c r="H922" s="17"/>
      <c r="I922" s="17"/>
      <c r="J922" s="17"/>
      <c r="K922" s="17"/>
      <c r="L922" s="2"/>
      <c r="M922" s="50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15"/>
      <c r="B923" s="2"/>
      <c r="C923" s="2"/>
      <c r="D923" s="45"/>
      <c r="E923" s="2"/>
      <c r="F923" s="33"/>
      <c r="G923" s="22"/>
      <c r="H923" s="17"/>
      <c r="I923" s="17"/>
      <c r="J923" s="17"/>
      <c r="K923" s="17"/>
      <c r="L923" s="2"/>
      <c r="M923" s="50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15"/>
      <c r="B924" s="2"/>
      <c r="C924" s="2"/>
      <c r="D924" s="45"/>
      <c r="E924" s="2"/>
      <c r="F924" s="33"/>
      <c r="G924" s="22"/>
      <c r="H924" s="17"/>
      <c r="I924" s="17"/>
      <c r="J924" s="17"/>
      <c r="K924" s="17"/>
      <c r="L924" s="2"/>
      <c r="M924" s="50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15"/>
      <c r="B925" s="2"/>
      <c r="C925" s="2"/>
      <c r="D925" s="45"/>
      <c r="E925" s="2"/>
      <c r="F925" s="33"/>
      <c r="G925" s="22"/>
      <c r="H925" s="17"/>
      <c r="I925" s="17"/>
      <c r="J925" s="17"/>
      <c r="K925" s="17"/>
      <c r="L925" s="2"/>
      <c r="M925" s="50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15"/>
      <c r="B926" s="2"/>
      <c r="C926" s="2"/>
      <c r="D926" s="45"/>
      <c r="E926" s="2"/>
      <c r="F926" s="33"/>
      <c r="G926" s="22"/>
      <c r="H926" s="17"/>
      <c r="I926" s="17"/>
      <c r="J926" s="17"/>
      <c r="K926" s="17"/>
      <c r="L926" s="2"/>
      <c r="M926" s="50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15"/>
      <c r="B927" s="2"/>
      <c r="C927" s="2"/>
      <c r="D927" s="45"/>
      <c r="E927" s="2"/>
      <c r="F927" s="33"/>
      <c r="G927" s="22"/>
      <c r="H927" s="17"/>
      <c r="I927" s="17"/>
      <c r="J927" s="17"/>
      <c r="K927" s="17"/>
      <c r="L927" s="2"/>
      <c r="M927" s="50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15"/>
      <c r="B928" s="2"/>
      <c r="C928" s="2"/>
      <c r="D928" s="45"/>
      <c r="E928" s="2"/>
      <c r="F928" s="33"/>
      <c r="G928" s="22"/>
      <c r="H928" s="17"/>
      <c r="I928" s="17"/>
      <c r="J928" s="17"/>
      <c r="K928" s="17"/>
      <c r="L928" s="2"/>
      <c r="M928" s="50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</sheetData>
  <autoFilter xmlns:etc="http://www.wps.cn/officeDocument/2017/etCustomData" ref="A2:AE466" etc:filterBottomFollowUsedRange="0">
    <extLst/>
  </autoFilter>
  <customSheetViews>
    <customSheetView guid="{591E5CEE-2A8C-43D4-A9DA-707585E4C451}" filter="1" showAutoFilter="1">
      <pageMargins left="0.7" right="0.7" top="0.75" bottom="0.75" header="0.3" footer="0.3"/>
      <headerFooter/>
      <autoFilter ref="A2:N461"/>
    </customSheetView>
    <customSheetView guid="{1EE957F7-2E57-4C1C-9156-1D558715E01E}" filter="1" showAutoFilter="1">
      <pageMargins left="0.7" right="0.7" top="0.75" bottom="0.75" header="0.3" footer="0.3"/>
      <headerFooter/>
      <autoFilter ref="A2:N78"/>
    </customSheetView>
    <customSheetView guid="{9F5CA6FA-3603-46C5-B92A-AA18DF993A7B}" filter="1" showAutoFilter="1">
      <pageMargins left="0.7" right="0.7" top="0.75" bottom="0.75" header="0.3" footer="0.3"/>
      <headerFooter/>
      <autoFilter ref="A2:AE843"/>
    </customSheetView>
    <customSheetView guid="{3FEE1AD5-5085-46C1-B949-20E580490EEE}" filter="1" showAutoFilter="1">
      <pageMargins left="0.7" right="0.7" top="0.75" bottom="0.75" header="0.3" footer="0.3"/>
      <headerFooter/>
      <autoFilter ref="A2:AE843"/>
    </customSheetView>
    <customSheetView guid="{013E6FBA-9F2D-48FA-9CD7-9AE78C8E98CE}" filter="1" showAutoFilter="1">
      <pageMargins left="0.7" right="0.7" top="0.75" bottom="0.75" header="0.3" footer="0.3"/>
      <headerFooter/>
      <autoFilter ref="A2:AE186"/>
    </customSheetView>
    <customSheetView guid="{C1E3DABB-D22D-4E53-95C6-3D3F7F921711}" filter="1" showAutoFilter="1">
      <pageMargins left="0.7" right="0.7" top="0.75" bottom="0.75" header="0.3" footer="0.3"/>
      <headerFooter/>
      <autoFilter ref="A2:AE843"/>
    </customSheetView>
    <customSheetView guid="{7251771E-0DA3-4902-8E85-7962B86F6B3E}" filter="1" showAutoFilter="1">
      <pageMargins left="0.7" right="0.7" top="0.75" bottom="0.75" header="0.3" footer="0.3"/>
      <headerFooter/>
      <autoFilter ref="A2:N461"/>
    </customSheetView>
    <customSheetView guid="{EFD1D5E9-D7BD-427F-92E0-88FD678CA247}" filter="1" showAutoFilter="1">
      <pageMargins left="0.7" right="0.7" top="0.75" bottom="0.75" header="0.3" footer="0.3"/>
      <headerFooter/>
      <autoFilter ref="A2:AE309">
        <filterColumn colId="6">
          <customFilters>
            <customFilter operator="equal" val="200.00"/>
          </customFilters>
        </filterColumn>
      </autoFilter>
    </customSheetView>
  </customSheetViews>
  <dataValidations count="2">
    <dataValidation type="custom" allowBlank="1" sqref="F161 F177 E178 F422 F428">
      <formula1>AND(ISNUMBER(E161),(NOT(OR(NOT(ISERROR(DATEVALUE(E161))),AND(ISNUMBER(E161),LEFT(CELL("format",E161))="D")))))</formula1>
    </dataValidation>
    <dataValidation type="list" allowBlank="1" showErrorMessage="1" sqref="L3:L928">
      <formula1>"√"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6.1428571428571" customWidth="1"/>
    <col min="2" max="2" width="9.57142857142857" customWidth="1"/>
    <col min="3" max="3" width="27.2857142857143" customWidth="1"/>
    <col min="4" max="4" width="22.1428571428571" customWidth="1"/>
    <col min="5" max="5" width="49" customWidth="1"/>
    <col min="6" max="6" width="24" customWidth="1"/>
    <col min="7" max="7" width="16" customWidth="1"/>
    <col min="9" max="9" width="22.4285714285714" customWidth="1"/>
    <col min="10" max="10" width="19.2857142857143" customWidth="1"/>
    <col min="11" max="11" width="16.8571428571429" customWidth="1"/>
    <col min="13" max="13" width="17.4285714285714" customWidth="1"/>
    <col min="14" max="14" width="54.7142857142857" customWidth="1"/>
  </cols>
  <sheetData>
    <row r="1" ht="19.5" spans="1:31">
      <c r="A1" s="1" t="s">
        <v>0</v>
      </c>
      <c r="B1" s="2"/>
      <c r="C1" s="2"/>
      <c r="D1" s="15"/>
      <c r="E1" s="2"/>
      <c r="F1" s="3" t="e">
        <f>SUBTOTAL(9,#REF!)</f>
        <v>#REF!</v>
      </c>
      <c r="G1" s="4">
        <f>SUBTOTAL(9,G4:G4530)</f>
        <v>26073.787</v>
      </c>
      <c r="H1" s="18" t="e">
        <f>F1+G1</f>
        <v>#REF!</v>
      </c>
      <c r="I1" s="17"/>
      <c r="J1" s="18"/>
      <c r="K1" s="18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8" customHeight="1" spans="1:31">
      <c r="A2" s="7" t="s">
        <v>1569</v>
      </c>
      <c r="B2" s="8" t="s">
        <v>2</v>
      </c>
      <c r="C2" s="7" t="s">
        <v>3</v>
      </c>
      <c r="D2" s="26" t="s">
        <v>4</v>
      </c>
      <c r="E2" s="9" t="s">
        <v>5</v>
      </c>
      <c r="F2" s="7" t="s">
        <v>6</v>
      </c>
      <c r="G2" s="10" t="s">
        <v>7</v>
      </c>
      <c r="H2" s="7" t="s">
        <v>8</v>
      </c>
      <c r="I2" s="11" t="s">
        <v>9</v>
      </c>
      <c r="J2" s="12" t="s">
        <v>10</v>
      </c>
      <c r="K2" s="13" t="s">
        <v>11</v>
      </c>
      <c r="L2" s="14" t="s">
        <v>12</v>
      </c>
      <c r="M2" s="13" t="s">
        <v>13</v>
      </c>
      <c r="N2" s="1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19">
        <v>46057</v>
      </c>
      <c r="B3" s="2"/>
      <c r="C3" s="2" t="s">
        <v>3926</v>
      </c>
      <c r="D3" s="15">
        <v>46046</v>
      </c>
      <c r="E3" s="2" t="s">
        <v>3927</v>
      </c>
      <c r="F3" s="2" t="s">
        <v>17</v>
      </c>
      <c r="G3" s="22">
        <v>1</v>
      </c>
      <c r="H3" s="17" t="s">
        <v>18</v>
      </c>
      <c r="I3" s="18" t="s">
        <v>27</v>
      </c>
      <c r="J3" s="17" t="s">
        <v>20</v>
      </c>
      <c r="K3" s="27" t="s">
        <v>3928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5">
        <v>46057</v>
      </c>
      <c r="B4" s="2"/>
      <c r="C4" s="2" t="s">
        <v>480</v>
      </c>
      <c r="D4" s="15">
        <v>46039</v>
      </c>
      <c r="E4" s="2" t="s">
        <v>3929</v>
      </c>
      <c r="F4" s="2" t="s">
        <v>17</v>
      </c>
      <c r="G4" s="4">
        <v>7.98</v>
      </c>
      <c r="H4" s="17" t="s">
        <v>18</v>
      </c>
      <c r="I4" s="18" t="s">
        <v>27</v>
      </c>
      <c r="J4" s="17" t="s">
        <v>20</v>
      </c>
      <c r="K4" s="17" t="s">
        <v>3930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19">
        <v>46057</v>
      </c>
      <c r="B5" s="2"/>
      <c r="C5" s="2" t="s">
        <v>3931</v>
      </c>
      <c r="D5" s="15">
        <v>45615</v>
      </c>
      <c r="E5" s="2" t="s">
        <v>3932</v>
      </c>
      <c r="F5" s="2" t="s">
        <v>17</v>
      </c>
      <c r="G5" s="22">
        <v>10</v>
      </c>
      <c r="H5" s="17" t="s">
        <v>18</v>
      </c>
      <c r="I5" s="18" t="s">
        <v>93</v>
      </c>
      <c r="J5" s="17"/>
      <c r="K5" s="1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19">
        <v>46057</v>
      </c>
      <c r="B6" s="2"/>
      <c r="C6" s="2" t="s">
        <v>3933</v>
      </c>
      <c r="D6" s="15">
        <v>46048</v>
      </c>
      <c r="E6" s="2" t="s">
        <v>3934</v>
      </c>
      <c r="F6" s="2" t="s">
        <v>17</v>
      </c>
      <c r="G6" s="22">
        <v>15</v>
      </c>
      <c r="H6" s="17" t="s">
        <v>18</v>
      </c>
      <c r="I6" s="18" t="s">
        <v>27</v>
      </c>
      <c r="J6" s="17" t="s">
        <v>20</v>
      </c>
      <c r="K6" s="27" t="s">
        <v>3935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19">
        <v>46057</v>
      </c>
      <c r="B7" s="2"/>
      <c r="C7" s="2" t="s">
        <v>3936</v>
      </c>
      <c r="D7" s="15">
        <v>45677</v>
      </c>
      <c r="E7" s="2" t="s">
        <v>3937</v>
      </c>
      <c r="F7" s="2" t="s">
        <v>17</v>
      </c>
      <c r="G7" s="4">
        <v>999</v>
      </c>
      <c r="H7" s="17" t="s">
        <v>18</v>
      </c>
      <c r="I7" s="18" t="s">
        <v>27</v>
      </c>
      <c r="J7" s="17" t="s">
        <v>20</v>
      </c>
      <c r="K7" s="27" t="s">
        <v>3938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19">
        <v>46059</v>
      </c>
      <c r="B8" s="2"/>
      <c r="C8" s="2" t="s">
        <v>1745</v>
      </c>
      <c r="D8" s="15">
        <v>45994</v>
      </c>
      <c r="E8" s="2" t="s">
        <v>1746</v>
      </c>
      <c r="F8" s="2" t="s">
        <v>17</v>
      </c>
      <c r="G8" s="22">
        <v>0.6</v>
      </c>
      <c r="H8" s="17" t="s">
        <v>18</v>
      </c>
      <c r="I8" s="18" t="s">
        <v>27</v>
      </c>
      <c r="J8" s="17" t="s">
        <v>20</v>
      </c>
      <c r="K8" s="17" t="s">
        <v>3939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19">
        <v>46059</v>
      </c>
      <c r="B9" s="2"/>
      <c r="C9" s="2" t="s">
        <v>3940</v>
      </c>
      <c r="D9" s="15">
        <v>46048</v>
      </c>
      <c r="E9" s="2" t="s">
        <v>3941</v>
      </c>
      <c r="F9" s="2" t="s">
        <v>17</v>
      </c>
      <c r="G9" s="22">
        <v>3.01</v>
      </c>
      <c r="H9" s="17" t="s">
        <v>18</v>
      </c>
      <c r="I9" s="18" t="s">
        <v>27</v>
      </c>
      <c r="J9" s="17" t="s">
        <v>20</v>
      </c>
      <c r="K9" s="27" t="s">
        <v>3942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19">
        <v>46059</v>
      </c>
      <c r="B10" s="2"/>
      <c r="C10" s="2" t="s">
        <v>3943</v>
      </c>
      <c r="D10" s="15">
        <v>46048</v>
      </c>
      <c r="E10" s="2" t="s">
        <v>3944</v>
      </c>
      <c r="F10" s="2" t="s">
        <v>17</v>
      </c>
      <c r="G10" s="22">
        <v>40.12</v>
      </c>
      <c r="H10" s="17" t="s">
        <v>18</v>
      </c>
      <c r="I10" s="18" t="s">
        <v>27</v>
      </c>
      <c r="J10" s="17" t="s">
        <v>20</v>
      </c>
      <c r="K10" s="27" t="s">
        <v>3945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19">
        <v>46059</v>
      </c>
      <c r="B11" s="2"/>
      <c r="C11" s="2" t="s">
        <v>3946</v>
      </c>
      <c r="D11" s="15">
        <v>46048</v>
      </c>
      <c r="E11" s="2" t="s">
        <v>3947</v>
      </c>
      <c r="F11" s="2" t="s">
        <v>17</v>
      </c>
      <c r="G11" s="22">
        <v>140</v>
      </c>
      <c r="H11" s="17" t="s">
        <v>18</v>
      </c>
      <c r="I11" s="18" t="s">
        <v>27</v>
      </c>
      <c r="J11" s="17" t="s">
        <v>20</v>
      </c>
      <c r="K11" s="27" t="s">
        <v>3948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19">
        <v>46059</v>
      </c>
      <c r="B12" s="2"/>
      <c r="C12" s="2" t="s">
        <v>3949</v>
      </c>
      <c r="D12" s="15">
        <v>45976</v>
      </c>
      <c r="E12" s="2" t="s">
        <v>3950</v>
      </c>
      <c r="F12" s="2" t="s">
        <v>17</v>
      </c>
      <c r="G12" s="22">
        <v>142.07</v>
      </c>
      <c r="H12" s="17" t="s">
        <v>18</v>
      </c>
      <c r="I12" s="18" t="s">
        <v>27</v>
      </c>
      <c r="J12" s="17" t="s">
        <v>20</v>
      </c>
      <c r="K12" s="17" t="s">
        <v>3951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19">
        <v>46059</v>
      </c>
      <c r="B13" s="2"/>
      <c r="C13" s="2" t="s">
        <v>3952</v>
      </c>
      <c r="D13" s="15">
        <v>46355</v>
      </c>
      <c r="E13" s="2" t="s">
        <v>3953</v>
      </c>
      <c r="F13" s="2" t="s">
        <v>17</v>
      </c>
      <c r="G13" s="22">
        <v>266.08</v>
      </c>
      <c r="H13" s="17" t="s">
        <v>18</v>
      </c>
      <c r="I13" s="18" t="s">
        <v>27</v>
      </c>
      <c r="J13" s="17" t="s">
        <v>20</v>
      </c>
      <c r="K13" s="27" t="s">
        <v>3954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15">
        <v>46062</v>
      </c>
      <c r="B14" s="2"/>
      <c r="C14" s="2" t="s">
        <v>3955</v>
      </c>
      <c r="D14" s="15">
        <v>46048</v>
      </c>
      <c r="E14" s="2" t="s">
        <v>3956</v>
      </c>
      <c r="F14" s="2" t="s">
        <v>17</v>
      </c>
      <c r="G14" s="22">
        <v>10.09</v>
      </c>
      <c r="H14" s="17" t="s">
        <v>18</v>
      </c>
      <c r="I14" s="18" t="s">
        <v>27</v>
      </c>
      <c r="J14" s="17" t="s">
        <v>20</v>
      </c>
      <c r="K14" s="27" t="s">
        <v>3957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15">
        <v>46062</v>
      </c>
      <c r="B15" s="2"/>
      <c r="C15" s="2" t="s">
        <v>3958</v>
      </c>
      <c r="D15" s="15">
        <v>45984</v>
      </c>
      <c r="E15" s="2" t="s">
        <v>3959</v>
      </c>
      <c r="F15" s="2" t="s">
        <v>17</v>
      </c>
      <c r="G15" s="22">
        <v>35.64</v>
      </c>
      <c r="H15" s="17" t="s">
        <v>18</v>
      </c>
      <c r="I15" s="18" t="s">
        <v>27</v>
      </c>
      <c r="J15" s="17" t="s">
        <v>20</v>
      </c>
      <c r="K15" s="27" t="s">
        <v>3960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15">
        <v>46062</v>
      </c>
      <c r="B16" s="2"/>
      <c r="C16" s="2" t="s">
        <v>3961</v>
      </c>
      <c r="D16" s="15">
        <v>46045</v>
      </c>
      <c r="E16" s="2" t="s">
        <v>3962</v>
      </c>
      <c r="F16" s="2" t="s">
        <v>17</v>
      </c>
      <c r="G16" s="22">
        <v>50</v>
      </c>
      <c r="H16" s="17" t="s">
        <v>18</v>
      </c>
      <c r="I16" s="18" t="s">
        <v>27</v>
      </c>
      <c r="J16" s="17" t="s">
        <v>20</v>
      </c>
      <c r="K16" s="27" t="s">
        <v>3963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15">
        <v>46062</v>
      </c>
      <c r="B17" s="2"/>
      <c r="C17" s="2" t="s">
        <v>3964</v>
      </c>
      <c r="D17" s="15">
        <v>46045</v>
      </c>
      <c r="E17" s="2" t="s">
        <v>3965</v>
      </c>
      <c r="F17" s="2" t="s">
        <v>17</v>
      </c>
      <c r="G17" s="22">
        <v>188</v>
      </c>
      <c r="H17" s="17" t="s">
        <v>18</v>
      </c>
      <c r="I17" s="18" t="s">
        <v>27</v>
      </c>
      <c r="J17" s="17" t="s">
        <v>20</v>
      </c>
      <c r="K17" s="27" t="s">
        <v>3966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15">
        <v>46063</v>
      </c>
      <c r="B18" s="2"/>
      <c r="C18" s="2" t="s">
        <v>3967</v>
      </c>
      <c r="D18" s="15">
        <v>46057</v>
      </c>
      <c r="E18" s="2" t="s">
        <v>3968</v>
      </c>
      <c r="F18" s="2" t="s">
        <v>17</v>
      </c>
      <c r="G18" s="22">
        <v>15</v>
      </c>
      <c r="H18" s="17" t="s">
        <v>18</v>
      </c>
      <c r="I18" s="18" t="s">
        <v>27</v>
      </c>
      <c r="J18" s="17" t="s">
        <v>20</v>
      </c>
      <c r="K18" s="27" t="s">
        <v>3969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15">
        <v>46065</v>
      </c>
      <c r="B19" s="2"/>
      <c r="C19" s="2" t="s">
        <v>1329</v>
      </c>
      <c r="D19" s="15">
        <v>45983</v>
      </c>
      <c r="E19" s="2" t="s">
        <v>3970</v>
      </c>
      <c r="F19" s="2" t="s">
        <v>17</v>
      </c>
      <c r="G19" s="22">
        <v>3.99</v>
      </c>
      <c r="H19" s="17" t="s">
        <v>18</v>
      </c>
      <c r="I19" s="18" t="s">
        <v>27</v>
      </c>
      <c r="J19" s="17" t="s">
        <v>20</v>
      </c>
      <c r="K19" s="17" t="s">
        <v>3971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15">
        <v>46065</v>
      </c>
      <c r="B20" s="2"/>
      <c r="C20" s="33" t="s">
        <v>3972</v>
      </c>
      <c r="D20" s="15">
        <v>45984</v>
      </c>
      <c r="E20" s="2" t="s">
        <v>3973</v>
      </c>
      <c r="F20" s="2" t="s">
        <v>17</v>
      </c>
      <c r="G20" s="22">
        <v>6.99</v>
      </c>
      <c r="H20" s="17" t="s">
        <v>18</v>
      </c>
      <c r="I20" s="18" t="s">
        <v>27</v>
      </c>
      <c r="J20" s="17" t="s">
        <v>20</v>
      </c>
      <c r="K20" s="17" t="s">
        <v>3971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15">
        <v>46065</v>
      </c>
      <c r="B21" s="2"/>
      <c r="C21" s="2" t="s">
        <v>3974</v>
      </c>
      <c r="D21" s="15">
        <v>46037</v>
      </c>
      <c r="E21" s="2" t="s">
        <v>3975</v>
      </c>
      <c r="F21" s="2" t="s">
        <v>17</v>
      </c>
      <c r="G21" s="22">
        <v>8.62</v>
      </c>
      <c r="H21" s="17" t="s">
        <v>18</v>
      </c>
      <c r="I21" s="18" t="s">
        <v>27</v>
      </c>
      <c r="J21" s="17" t="s">
        <v>20</v>
      </c>
      <c r="K21" s="17" t="s">
        <v>3976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15">
        <v>46065</v>
      </c>
      <c r="B22" s="2"/>
      <c r="C22" s="2" t="s">
        <v>3974</v>
      </c>
      <c r="D22" s="15">
        <v>46018</v>
      </c>
      <c r="E22" s="2" t="s">
        <v>3977</v>
      </c>
      <c r="F22" s="2" t="s">
        <v>17</v>
      </c>
      <c r="G22" s="22">
        <v>14.53</v>
      </c>
      <c r="H22" s="17" t="s">
        <v>18</v>
      </c>
      <c r="I22" s="18" t="s">
        <v>27</v>
      </c>
      <c r="J22" s="17" t="s">
        <v>20</v>
      </c>
      <c r="K22" s="17" t="s">
        <v>3976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15">
        <v>46065</v>
      </c>
      <c r="B23" s="2"/>
      <c r="C23" s="2" t="s">
        <v>3974</v>
      </c>
      <c r="D23" s="15">
        <v>46023</v>
      </c>
      <c r="E23" s="2" t="s">
        <v>3978</v>
      </c>
      <c r="F23" s="2" t="s">
        <v>17</v>
      </c>
      <c r="G23" s="22">
        <v>19.13</v>
      </c>
      <c r="H23" s="17" t="s">
        <v>18</v>
      </c>
      <c r="I23" s="18" t="s">
        <v>27</v>
      </c>
      <c r="J23" s="17" t="s">
        <v>20</v>
      </c>
      <c r="K23" s="17" t="s">
        <v>3976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15">
        <v>46065</v>
      </c>
      <c r="B24" s="2"/>
      <c r="C24" s="2" t="s">
        <v>3974</v>
      </c>
      <c r="D24" s="15">
        <v>46030</v>
      </c>
      <c r="E24" s="2" t="s">
        <v>3979</v>
      </c>
      <c r="F24" s="2" t="s">
        <v>17</v>
      </c>
      <c r="G24" s="22">
        <v>20</v>
      </c>
      <c r="H24" s="17" t="s">
        <v>18</v>
      </c>
      <c r="I24" s="18" t="s">
        <v>27</v>
      </c>
      <c r="J24" s="17" t="s">
        <v>20</v>
      </c>
      <c r="K24" s="17" t="s">
        <v>3976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15">
        <v>46065</v>
      </c>
      <c r="B25" s="2"/>
      <c r="C25" s="2" t="s">
        <v>3980</v>
      </c>
      <c r="D25" s="15">
        <v>46056</v>
      </c>
      <c r="E25" s="2" t="s">
        <v>3981</v>
      </c>
      <c r="F25" s="2" t="s">
        <v>17</v>
      </c>
      <c r="G25" s="22">
        <v>24</v>
      </c>
      <c r="H25" s="17" t="s">
        <v>18</v>
      </c>
      <c r="I25" s="18" t="s">
        <v>27</v>
      </c>
      <c r="J25" s="17" t="s">
        <v>20</v>
      </c>
      <c r="K25" s="27" t="s">
        <v>3982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15">
        <v>46065</v>
      </c>
      <c r="B26" s="2"/>
      <c r="C26" s="2" t="s">
        <v>3983</v>
      </c>
      <c r="D26" s="15">
        <v>46044</v>
      </c>
      <c r="E26" s="2" t="s">
        <v>3984</v>
      </c>
      <c r="F26" s="2" t="s">
        <v>17</v>
      </c>
      <c r="G26" s="22">
        <v>25</v>
      </c>
      <c r="H26" s="17" t="s">
        <v>18</v>
      </c>
      <c r="I26" s="18" t="s">
        <v>27</v>
      </c>
      <c r="J26" s="17" t="s">
        <v>20</v>
      </c>
      <c r="K26" s="27" t="s">
        <v>3985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15">
        <v>46065</v>
      </c>
      <c r="B27" s="2"/>
      <c r="C27" s="2" t="s">
        <v>3986</v>
      </c>
      <c r="D27" s="15">
        <v>46052</v>
      </c>
      <c r="E27" s="2" t="s">
        <v>3987</v>
      </c>
      <c r="F27" s="2" t="s">
        <v>17</v>
      </c>
      <c r="G27" s="22">
        <v>25</v>
      </c>
      <c r="H27" s="17" t="s">
        <v>18</v>
      </c>
      <c r="I27" s="18" t="s">
        <v>27</v>
      </c>
      <c r="J27" s="17" t="s">
        <v>20</v>
      </c>
      <c r="K27" s="27" t="s">
        <v>3988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15">
        <v>46065</v>
      </c>
      <c r="B28" s="2"/>
      <c r="C28" s="2" t="s">
        <v>3989</v>
      </c>
      <c r="D28" s="15">
        <v>46044</v>
      </c>
      <c r="E28" s="2" t="s">
        <v>3990</v>
      </c>
      <c r="F28" s="2" t="s">
        <v>17</v>
      </c>
      <c r="G28" s="22">
        <v>44.48</v>
      </c>
      <c r="H28" s="17" t="s">
        <v>18</v>
      </c>
      <c r="I28" s="18" t="s">
        <v>27</v>
      </c>
      <c r="J28" s="17" t="s">
        <v>20</v>
      </c>
      <c r="K28" s="27" t="s">
        <v>3991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15">
        <v>46065</v>
      </c>
      <c r="B29" s="2"/>
      <c r="C29" s="2" t="s">
        <v>3992</v>
      </c>
      <c r="D29" s="15">
        <v>45964</v>
      </c>
      <c r="E29" s="2" t="s">
        <v>3993</v>
      </c>
      <c r="F29" s="2" t="s">
        <v>17</v>
      </c>
      <c r="G29" s="22">
        <v>73.95</v>
      </c>
      <c r="H29" s="17" t="s">
        <v>18</v>
      </c>
      <c r="I29" s="18" t="s">
        <v>27</v>
      </c>
      <c r="J29" s="17" t="s">
        <v>20</v>
      </c>
      <c r="K29" s="27" t="s">
        <v>3994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5">
        <v>46065</v>
      </c>
      <c r="B30" s="2"/>
      <c r="C30" s="2" t="s">
        <v>3995</v>
      </c>
      <c r="D30" s="15">
        <v>46052</v>
      </c>
      <c r="E30" s="2" t="s">
        <v>3996</v>
      </c>
      <c r="F30" s="2" t="s">
        <v>17</v>
      </c>
      <c r="G30" s="22">
        <v>75.45</v>
      </c>
      <c r="H30" s="17" t="s">
        <v>18</v>
      </c>
      <c r="I30" s="18" t="s">
        <v>27</v>
      </c>
      <c r="J30" s="17" t="s">
        <v>20</v>
      </c>
      <c r="K30" s="27" t="s">
        <v>3997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15">
        <v>46065</v>
      </c>
      <c r="B31" s="2"/>
      <c r="C31" s="2" t="s">
        <v>3974</v>
      </c>
      <c r="D31" s="15">
        <v>46056</v>
      </c>
      <c r="E31" s="2" t="s">
        <v>3998</v>
      </c>
      <c r="F31" s="2" t="s">
        <v>17</v>
      </c>
      <c r="G31" s="22">
        <v>95.01</v>
      </c>
      <c r="H31" s="17" t="s">
        <v>18</v>
      </c>
      <c r="I31" s="18" t="s">
        <v>27</v>
      </c>
      <c r="J31" s="17" t="s">
        <v>20</v>
      </c>
      <c r="K31" s="27" t="s">
        <v>3999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15">
        <v>46065</v>
      </c>
      <c r="B32" s="2"/>
      <c r="C32" s="2" t="s">
        <v>4000</v>
      </c>
      <c r="D32" s="15">
        <v>46057</v>
      </c>
      <c r="E32" s="2" t="s">
        <v>4001</v>
      </c>
      <c r="F32" s="2" t="s">
        <v>17</v>
      </c>
      <c r="G32" s="22">
        <v>104</v>
      </c>
      <c r="H32" s="17" t="s">
        <v>18</v>
      </c>
      <c r="I32" s="18" t="s">
        <v>27</v>
      </c>
      <c r="J32" s="17" t="s">
        <v>20</v>
      </c>
      <c r="K32" s="27" t="s">
        <v>4002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15">
        <v>46065</v>
      </c>
      <c r="B33" s="2"/>
      <c r="C33" s="2" t="s">
        <v>4003</v>
      </c>
      <c r="D33" s="15">
        <v>45963</v>
      </c>
      <c r="E33" s="2" t="s">
        <v>4004</v>
      </c>
      <c r="F33" s="2" t="s">
        <v>17</v>
      </c>
      <c r="G33" s="22">
        <v>178.63</v>
      </c>
      <c r="H33" s="17" t="s">
        <v>18</v>
      </c>
      <c r="I33" s="18" t="s">
        <v>27</v>
      </c>
      <c r="J33" s="17" t="s">
        <v>20</v>
      </c>
      <c r="K33" s="27" t="s">
        <v>4005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5">
        <v>46065</v>
      </c>
      <c r="B34" s="2"/>
      <c r="C34" s="2" t="s">
        <v>4006</v>
      </c>
      <c r="D34" s="15">
        <v>46048</v>
      </c>
      <c r="E34" s="2" t="s">
        <v>4007</v>
      </c>
      <c r="F34" s="2" t="s">
        <v>17</v>
      </c>
      <c r="G34" s="22">
        <v>217.51</v>
      </c>
      <c r="H34" s="17" t="s">
        <v>18</v>
      </c>
      <c r="I34" s="18" t="s">
        <v>27</v>
      </c>
      <c r="J34" s="17" t="s">
        <v>20</v>
      </c>
      <c r="K34" s="27" t="s">
        <v>4008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15">
        <v>46065</v>
      </c>
      <c r="B35" s="2"/>
      <c r="C35" s="2" t="s">
        <v>4009</v>
      </c>
      <c r="D35" s="15">
        <v>46052</v>
      </c>
      <c r="E35" s="2" t="s">
        <v>4010</v>
      </c>
      <c r="F35" s="2" t="s">
        <v>17</v>
      </c>
      <c r="G35" s="22">
        <v>353</v>
      </c>
      <c r="H35" s="17" t="s">
        <v>18</v>
      </c>
      <c r="I35" s="18" t="s">
        <v>27</v>
      </c>
      <c r="J35" s="17" t="s">
        <v>20</v>
      </c>
      <c r="K35" s="27" t="s">
        <v>4011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15">
        <v>46065</v>
      </c>
      <c r="B36" s="2"/>
      <c r="C36" s="2" t="s">
        <v>4012</v>
      </c>
      <c r="D36" s="15">
        <v>46055</v>
      </c>
      <c r="E36" s="2" t="s">
        <v>4013</v>
      </c>
      <c r="F36" s="2" t="s">
        <v>17</v>
      </c>
      <c r="G36" s="22">
        <v>1668.71</v>
      </c>
      <c r="H36" s="17" t="s">
        <v>18</v>
      </c>
      <c r="I36" s="18" t="s">
        <v>27</v>
      </c>
      <c r="J36" s="17" t="s">
        <v>20</v>
      </c>
      <c r="K36" s="27" t="s">
        <v>4014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15">
        <v>46066</v>
      </c>
      <c r="B37" s="2"/>
      <c r="C37" s="2" t="s">
        <v>4015</v>
      </c>
      <c r="D37" s="15">
        <v>46047</v>
      </c>
      <c r="E37" s="2" t="s">
        <v>4016</v>
      </c>
      <c r="F37" s="2" t="s">
        <v>17</v>
      </c>
      <c r="G37" s="22">
        <v>1</v>
      </c>
      <c r="H37" s="17" t="s">
        <v>18</v>
      </c>
      <c r="I37" s="18" t="s">
        <v>27</v>
      </c>
      <c r="J37" s="17" t="s">
        <v>20</v>
      </c>
      <c r="K37" s="27" t="s">
        <v>4017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15">
        <v>46066</v>
      </c>
      <c r="B38" s="2"/>
      <c r="C38" s="2" t="s">
        <v>4018</v>
      </c>
      <c r="D38" s="15">
        <v>46054</v>
      </c>
      <c r="E38" s="2" t="s">
        <v>4019</v>
      </c>
      <c r="F38" s="2" t="s">
        <v>17</v>
      </c>
      <c r="G38" s="22">
        <v>5</v>
      </c>
      <c r="H38" s="17" t="s">
        <v>18</v>
      </c>
      <c r="I38" s="18" t="s">
        <v>27</v>
      </c>
      <c r="J38" s="17" t="s">
        <v>20</v>
      </c>
      <c r="K38" s="27" t="s">
        <v>4020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15">
        <v>46066</v>
      </c>
      <c r="B39" s="2"/>
      <c r="C39" s="2" t="s">
        <v>743</v>
      </c>
      <c r="D39" s="15">
        <v>46035</v>
      </c>
      <c r="E39" s="2" t="s">
        <v>4021</v>
      </c>
      <c r="F39" s="2" t="s">
        <v>17</v>
      </c>
      <c r="G39" s="22">
        <v>6</v>
      </c>
      <c r="H39" s="17" t="s">
        <v>18</v>
      </c>
      <c r="I39" s="18" t="s">
        <v>27</v>
      </c>
      <c r="J39" s="17" t="s">
        <v>20</v>
      </c>
      <c r="K39" s="27" t="s">
        <v>4022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15">
        <v>46066</v>
      </c>
      <c r="B40" s="2"/>
      <c r="C40" s="24" t="s">
        <v>4015</v>
      </c>
      <c r="D40" s="15">
        <v>46054</v>
      </c>
      <c r="E40" s="2" t="s">
        <v>4023</v>
      </c>
      <c r="F40" s="2" t="s">
        <v>17</v>
      </c>
      <c r="G40" s="22">
        <v>8</v>
      </c>
      <c r="H40" s="17" t="s">
        <v>18</v>
      </c>
      <c r="I40" s="18" t="s">
        <v>27</v>
      </c>
      <c r="J40" s="17" t="s">
        <v>20</v>
      </c>
      <c r="K40" s="27" t="s">
        <v>4017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15">
        <v>46066</v>
      </c>
      <c r="B41" s="2"/>
      <c r="C41" s="2" t="s">
        <v>4024</v>
      </c>
      <c r="D41" s="15">
        <v>46053</v>
      </c>
      <c r="E41" s="2" t="s">
        <v>4025</v>
      </c>
      <c r="F41" s="2" t="s">
        <v>17</v>
      </c>
      <c r="G41" s="22">
        <v>10</v>
      </c>
      <c r="H41" s="17" t="s">
        <v>18</v>
      </c>
      <c r="I41" s="18" t="s">
        <v>27</v>
      </c>
      <c r="J41" s="17" t="s">
        <v>20</v>
      </c>
      <c r="K41" s="27" t="s">
        <v>4026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15">
        <v>46066</v>
      </c>
      <c r="B42" s="2"/>
      <c r="C42" s="2" t="s">
        <v>4027</v>
      </c>
      <c r="D42" s="15">
        <v>46052</v>
      </c>
      <c r="E42" s="2" t="s">
        <v>4028</v>
      </c>
      <c r="F42" s="2" t="s">
        <v>17</v>
      </c>
      <c r="G42" s="22">
        <v>13.12</v>
      </c>
      <c r="H42" s="17" t="s">
        <v>18</v>
      </c>
      <c r="I42" s="18" t="s">
        <v>27</v>
      </c>
      <c r="J42" s="17" t="s">
        <v>20</v>
      </c>
      <c r="K42" s="27" t="s">
        <v>4029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15">
        <v>46066</v>
      </c>
      <c r="B43" s="2"/>
      <c r="C43" s="2" t="s">
        <v>4030</v>
      </c>
      <c r="D43" s="15">
        <v>46040</v>
      </c>
      <c r="E43" s="2" t="s">
        <v>4031</v>
      </c>
      <c r="F43" s="2" t="s">
        <v>17</v>
      </c>
      <c r="G43" s="22">
        <v>583.76</v>
      </c>
      <c r="H43" s="17" t="s">
        <v>18</v>
      </c>
      <c r="I43" s="18" t="s">
        <v>27</v>
      </c>
      <c r="J43" s="17" t="s">
        <v>20</v>
      </c>
      <c r="K43" s="27" t="s">
        <v>4032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5">
        <v>46066</v>
      </c>
      <c r="B44" s="2"/>
      <c r="C44" s="2" t="s">
        <v>4033</v>
      </c>
      <c r="D44" s="15">
        <v>46044</v>
      </c>
      <c r="E44" s="2" t="s">
        <v>4034</v>
      </c>
      <c r="F44" s="2" t="s">
        <v>17</v>
      </c>
      <c r="G44" s="22">
        <v>2228.08</v>
      </c>
      <c r="H44" s="17" t="s">
        <v>18</v>
      </c>
      <c r="I44" s="18" t="s">
        <v>27</v>
      </c>
      <c r="J44" s="17" t="s">
        <v>20</v>
      </c>
      <c r="K44" s="27" t="s">
        <v>4035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15">
        <v>46076</v>
      </c>
      <c r="B45" s="2"/>
      <c r="C45" s="2" t="s">
        <v>4036</v>
      </c>
      <c r="D45" s="15">
        <v>46029</v>
      </c>
      <c r="E45" s="2" t="s">
        <v>4037</v>
      </c>
      <c r="F45" s="2" t="s">
        <v>17</v>
      </c>
      <c r="G45" s="22">
        <v>12.64</v>
      </c>
      <c r="H45" s="17" t="s">
        <v>18</v>
      </c>
      <c r="I45" s="18" t="s">
        <v>27</v>
      </c>
      <c r="J45" s="17" t="s">
        <v>20</v>
      </c>
      <c r="K45" s="17" t="s">
        <v>4038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15">
        <v>46076</v>
      </c>
      <c r="B46" s="2"/>
      <c r="C46" s="2" t="s">
        <v>4039</v>
      </c>
      <c r="D46" s="15">
        <v>45983</v>
      </c>
      <c r="E46" s="2" t="s">
        <v>4040</v>
      </c>
      <c r="F46" s="2" t="s">
        <v>17</v>
      </c>
      <c r="G46" s="22">
        <v>157.97</v>
      </c>
      <c r="H46" s="17" t="s">
        <v>18</v>
      </c>
      <c r="I46" s="18" t="s">
        <v>27</v>
      </c>
      <c r="J46" s="17" t="s">
        <v>20</v>
      </c>
      <c r="K46" s="17" t="s">
        <v>4041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15">
        <v>46076</v>
      </c>
      <c r="B47" s="2"/>
      <c r="C47" s="2" t="s">
        <v>4042</v>
      </c>
      <c r="D47" s="15">
        <v>45944</v>
      </c>
      <c r="E47" s="2" t="s">
        <v>4043</v>
      </c>
      <c r="F47" s="2" t="s">
        <v>17</v>
      </c>
      <c r="G47" s="22">
        <v>186.66</v>
      </c>
      <c r="H47" s="17" t="s">
        <v>18</v>
      </c>
      <c r="I47" s="18" t="s">
        <v>27</v>
      </c>
      <c r="J47" s="17" t="s">
        <v>20</v>
      </c>
      <c r="K47" s="17" t="s">
        <v>4044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15">
        <v>46076</v>
      </c>
      <c r="B48" s="2"/>
      <c r="C48" s="2" t="s">
        <v>4045</v>
      </c>
      <c r="D48" s="15">
        <v>46060</v>
      </c>
      <c r="E48" s="2" t="s">
        <v>4046</v>
      </c>
      <c r="F48" s="2" t="s">
        <v>17</v>
      </c>
      <c r="G48" s="22">
        <v>283</v>
      </c>
      <c r="H48" s="17" t="s">
        <v>18</v>
      </c>
      <c r="I48" s="18" t="s">
        <v>27</v>
      </c>
      <c r="J48" s="17" t="s">
        <v>20</v>
      </c>
      <c r="K48" s="27" t="s">
        <v>4047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15">
        <v>46078</v>
      </c>
      <c r="B49" s="2"/>
      <c r="C49" s="2" t="s">
        <v>4048</v>
      </c>
      <c r="D49" s="15">
        <v>45968</v>
      </c>
      <c r="E49" s="2" t="s">
        <v>4049</v>
      </c>
      <c r="F49" s="2" t="s">
        <v>17</v>
      </c>
      <c r="G49" s="22">
        <v>19.98</v>
      </c>
      <c r="H49" s="17" t="s">
        <v>18</v>
      </c>
      <c r="I49" s="18" t="s">
        <v>27</v>
      </c>
      <c r="J49" s="17" t="s">
        <v>20</v>
      </c>
      <c r="K49" s="27" t="s">
        <v>4050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15">
        <v>46078</v>
      </c>
      <c r="B50" s="2"/>
      <c r="C50" s="2" t="s">
        <v>4051</v>
      </c>
      <c r="D50" s="15">
        <v>46057</v>
      </c>
      <c r="E50" s="2" t="s">
        <v>4052</v>
      </c>
      <c r="F50" s="2" t="s">
        <v>17</v>
      </c>
      <c r="G50" s="22">
        <v>22</v>
      </c>
      <c r="H50" s="17" t="s">
        <v>18</v>
      </c>
      <c r="I50" s="18" t="s">
        <v>27</v>
      </c>
      <c r="J50" s="17" t="s">
        <v>20</v>
      </c>
      <c r="K50" s="27" t="s">
        <v>4053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15">
        <v>46078</v>
      </c>
      <c r="B51" s="2"/>
      <c r="C51" s="2" t="s">
        <v>4054</v>
      </c>
      <c r="D51" s="15">
        <v>45968</v>
      </c>
      <c r="E51" s="2" t="s">
        <v>4055</v>
      </c>
      <c r="F51" s="2" t="s">
        <v>17</v>
      </c>
      <c r="G51" s="22">
        <v>23.35</v>
      </c>
      <c r="H51" s="17" t="s">
        <v>18</v>
      </c>
      <c r="I51" s="18" t="s">
        <v>27</v>
      </c>
      <c r="J51" s="17" t="s">
        <v>20</v>
      </c>
      <c r="K51" s="27" t="s">
        <v>4056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15">
        <v>46078</v>
      </c>
      <c r="B52" s="2"/>
      <c r="C52" s="2" t="s">
        <v>4057</v>
      </c>
      <c r="D52" s="15">
        <v>45975</v>
      </c>
      <c r="E52" s="2" t="s">
        <v>4058</v>
      </c>
      <c r="F52" s="2" t="s">
        <v>17</v>
      </c>
      <c r="G52" s="22">
        <v>24</v>
      </c>
      <c r="H52" s="17" t="s">
        <v>18</v>
      </c>
      <c r="I52" s="18" t="s">
        <v>27</v>
      </c>
      <c r="J52" s="17" t="s">
        <v>20</v>
      </c>
      <c r="K52" s="27" t="s">
        <v>4059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15">
        <v>46078</v>
      </c>
      <c r="B53" s="2"/>
      <c r="C53" s="2" t="s">
        <v>4060</v>
      </c>
      <c r="D53" s="15">
        <v>45991</v>
      </c>
      <c r="E53" s="2" t="s">
        <v>4061</v>
      </c>
      <c r="F53" s="2" t="s">
        <v>17</v>
      </c>
      <c r="G53" s="22">
        <v>25</v>
      </c>
      <c r="H53" s="17" t="s">
        <v>18</v>
      </c>
      <c r="I53" s="18" t="s">
        <v>27</v>
      </c>
      <c r="J53" s="17" t="s">
        <v>20</v>
      </c>
      <c r="K53" s="27" t="s">
        <v>4062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15">
        <v>46078</v>
      </c>
      <c r="B54" s="2"/>
      <c r="C54" s="2" t="s">
        <v>4063</v>
      </c>
      <c r="D54" s="15">
        <v>45982</v>
      </c>
      <c r="E54" s="2" t="s">
        <v>4064</v>
      </c>
      <c r="F54" s="2" t="s">
        <v>17</v>
      </c>
      <c r="G54" s="22">
        <v>34.75</v>
      </c>
      <c r="H54" s="17" t="s">
        <v>18</v>
      </c>
      <c r="I54" s="18" t="s">
        <v>27</v>
      </c>
      <c r="J54" s="17" t="s">
        <v>20</v>
      </c>
      <c r="K54" s="27" t="s">
        <v>4065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15">
        <v>46078</v>
      </c>
      <c r="B55" s="2"/>
      <c r="C55" s="2" t="s">
        <v>4066</v>
      </c>
      <c r="D55" s="15">
        <v>46056</v>
      </c>
      <c r="E55" s="2" t="s">
        <v>4067</v>
      </c>
      <c r="F55" s="2" t="s">
        <v>17</v>
      </c>
      <c r="G55" s="22">
        <v>38.64</v>
      </c>
      <c r="H55" s="17" t="s">
        <v>18</v>
      </c>
      <c r="I55" s="18" t="s">
        <v>27</v>
      </c>
      <c r="J55" s="17" t="s">
        <v>20</v>
      </c>
      <c r="K55" s="27" t="s">
        <v>4068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15">
        <v>46078</v>
      </c>
      <c r="B56" s="2"/>
      <c r="C56" s="2" t="s">
        <v>4015</v>
      </c>
      <c r="D56" s="15">
        <v>46054</v>
      </c>
      <c r="E56" s="2" t="s">
        <v>4069</v>
      </c>
      <c r="F56" s="2" t="s">
        <v>17</v>
      </c>
      <c r="G56" s="22">
        <v>45.01</v>
      </c>
      <c r="H56" s="17" t="s">
        <v>18</v>
      </c>
      <c r="I56" s="18" t="s">
        <v>27</v>
      </c>
      <c r="J56" s="17" t="s">
        <v>20</v>
      </c>
      <c r="K56" s="27" t="s">
        <v>4070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15">
        <v>46078</v>
      </c>
      <c r="B57" s="2"/>
      <c r="C57" s="2" t="s">
        <v>4071</v>
      </c>
      <c r="D57" s="15">
        <v>46021</v>
      </c>
      <c r="E57" s="2" t="s">
        <v>1261</v>
      </c>
      <c r="F57" s="2" t="s">
        <v>17</v>
      </c>
      <c r="G57" s="22">
        <v>49</v>
      </c>
      <c r="H57" s="17" t="s">
        <v>18</v>
      </c>
      <c r="I57" s="18" t="s">
        <v>27</v>
      </c>
      <c r="J57" s="17" t="s">
        <v>20</v>
      </c>
      <c r="K57" s="27" t="s">
        <v>4072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15">
        <v>46078</v>
      </c>
      <c r="B58" s="2"/>
      <c r="C58" s="2" t="s">
        <v>4073</v>
      </c>
      <c r="D58" s="15">
        <v>45977</v>
      </c>
      <c r="E58" s="2" t="s">
        <v>4074</v>
      </c>
      <c r="F58" s="2" t="s">
        <v>17</v>
      </c>
      <c r="G58" s="22">
        <v>52.22</v>
      </c>
      <c r="H58" s="17" t="s">
        <v>18</v>
      </c>
      <c r="I58" s="18" t="s">
        <v>27</v>
      </c>
      <c r="J58" s="17" t="s">
        <v>20</v>
      </c>
      <c r="K58" s="27" t="s">
        <v>4075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15">
        <v>46078</v>
      </c>
      <c r="B59" s="2"/>
      <c r="C59" s="2" t="s">
        <v>4076</v>
      </c>
      <c r="D59" s="15">
        <v>45970</v>
      </c>
      <c r="E59" s="2" t="s">
        <v>4077</v>
      </c>
      <c r="F59" s="2" t="s">
        <v>17</v>
      </c>
      <c r="G59" s="22">
        <v>52.83</v>
      </c>
      <c r="H59" s="17" t="s">
        <v>18</v>
      </c>
      <c r="I59" s="18" t="s">
        <v>27</v>
      </c>
      <c r="J59" s="17" t="s">
        <v>20</v>
      </c>
      <c r="K59" s="27" t="s">
        <v>4078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15">
        <v>46078</v>
      </c>
      <c r="B60" s="2"/>
      <c r="C60" s="2" t="s">
        <v>4079</v>
      </c>
      <c r="D60" s="15">
        <v>45989</v>
      </c>
      <c r="E60" s="2" t="s">
        <v>4080</v>
      </c>
      <c r="F60" s="2" t="s">
        <v>17</v>
      </c>
      <c r="G60" s="22">
        <v>55</v>
      </c>
      <c r="H60" s="17" t="s">
        <v>18</v>
      </c>
      <c r="I60" s="18" t="s">
        <v>27</v>
      </c>
      <c r="J60" s="17" t="s">
        <v>20</v>
      </c>
      <c r="K60" s="27" t="s">
        <v>4081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15">
        <v>46078</v>
      </c>
      <c r="B61" s="2"/>
      <c r="C61" s="2" t="s">
        <v>4082</v>
      </c>
      <c r="D61" s="15">
        <v>46046</v>
      </c>
      <c r="E61" s="2" t="s">
        <v>4083</v>
      </c>
      <c r="F61" s="2" t="s">
        <v>17</v>
      </c>
      <c r="G61" s="22">
        <v>65.76</v>
      </c>
      <c r="H61" s="17" t="s">
        <v>18</v>
      </c>
      <c r="I61" s="18" t="s">
        <v>27</v>
      </c>
      <c r="J61" s="17" t="s">
        <v>20</v>
      </c>
      <c r="K61" s="27" t="s">
        <v>4084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15">
        <v>46078</v>
      </c>
      <c r="B62" s="2"/>
      <c r="C62" s="2" t="s">
        <v>4085</v>
      </c>
      <c r="D62" s="15">
        <v>45990</v>
      </c>
      <c r="E62" s="2" t="s">
        <v>4086</v>
      </c>
      <c r="F62" s="2" t="s">
        <v>17</v>
      </c>
      <c r="G62" s="22">
        <v>69.36</v>
      </c>
      <c r="H62" s="17" t="s">
        <v>18</v>
      </c>
      <c r="I62" s="18" t="s">
        <v>27</v>
      </c>
      <c r="J62" s="17" t="s">
        <v>20</v>
      </c>
      <c r="K62" s="27" t="s">
        <v>4087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15">
        <v>46078</v>
      </c>
      <c r="B63" s="2"/>
      <c r="C63" s="2" t="s">
        <v>4088</v>
      </c>
      <c r="D63" s="15">
        <v>45976</v>
      </c>
      <c r="E63" s="2" t="s">
        <v>4089</v>
      </c>
      <c r="F63" s="2" t="s">
        <v>17</v>
      </c>
      <c r="G63" s="22">
        <v>71.74</v>
      </c>
      <c r="H63" s="17" t="s">
        <v>18</v>
      </c>
      <c r="I63" s="18" t="s">
        <v>27</v>
      </c>
      <c r="J63" s="17" t="s">
        <v>20</v>
      </c>
      <c r="K63" s="27" t="s">
        <v>4090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15">
        <v>46078</v>
      </c>
      <c r="B64" s="2"/>
      <c r="C64" s="2" t="s">
        <v>1669</v>
      </c>
      <c r="D64" s="15">
        <v>45963</v>
      </c>
      <c r="E64" s="2" t="s">
        <v>4091</v>
      </c>
      <c r="F64" s="2" t="s">
        <v>17</v>
      </c>
      <c r="G64" s="22">
        <v>72.9</v>
      </c>
      <c r="H64" s="17" t="s">
        <v>18</v>
      </c>
      <c r="I64" s="18" t="s">
        <v>27</v>
      </c>
      <c r="J64" s="17" t="s">
        <v>20</v>
      </c>
      <c r="K64" s="27" t="s">
        <v>4092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15">
        <v>46078</v>
      </c>
      <c r="B65" s="2"/>
      <c r="C65" s="2" t="s">
        <v>4093</v>
      </c>
      <c r="D65" s="15">
        <v>45990</v>
      </c>
      <c r="E65" s="2" t="s">
        <v>4094</v>
      </c>
      <c r="F65" s="2" t="s">
        <v>17</v>
      </c>
      <c r="G65" s="22">
        <v>73.96</v>
      </c>
      <c r="H65" s="17" t="s">
        <v>18</v>
      </c>
      <c r="I65" s="18" t="s">
        <v>27</v>
      </c>
      <c r="J65" s="17" t="s">
        <v>20</v>
      </c>
      <c r="K65" s="27" t="s">
        <v>4095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15">
        <v>46078</v>
      </c>
      <c r="B66" s="2"/>
      <c r="C66" s="2" t="s">
        <v>4096</v>
      </c>
      <c r="D66" s="15">
        <v>46377</v>
      </c>
      <c r="E66" s="2" t="s">
        <v>4097</v>
      </c>
      <c r="F66" s="2" t="s">
        <v>17</v>
      </c>
      <c r="G66" s="22">
        <v>76.66</v>
      </c>
      <c r="H66" s="17" t="s">
        <v>18</v>
      </c>
      <c r="I66" s="18" t="s">
        <v>27</v>
      </c>
      <c r="J66" s="17" t="s">
        <v>20</v>
      </c>
      <c r="K66" s="27" t="s">
        <v>4098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15">
        <v>46078</v>
      </c>
      <c r="B67" s="2"/>
      <c r="C67" s="2" t="s">
        <v>4099</v>
      </c>
      <c r="D67" s="15">
        <v>46041</v>
      </c>
      <c r="E67" s="2" t="s">
        <v>4100</v>
      </c>
      <c r="F67" s="2" t="s">
        <v>17</v>
      </c>
      <c r="G67" s="22">
        <v>87.94</v>
      </c>
      <c r="H67" s="17" t="s">
        <v>18</v>
      </c>
      <c r="I67" s="18" t="s">
        <v>27</v>
      </c>
      <c r="J67" s="17" t="s">
        <v>20</v>
      </c>
      <c r="K67" s="27" t="s">
        <v>4101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15">
        <v>46078</v>
      </c>
      <c r="B68" s="2"/>
      <c r="C68" s="2" t="s">
        <v>4102</v>
      </c>
      <c r="D68" s="15">
        <v>45981</v>
      </c>
      <c r="E68" s="2" t="s">
        <v>4103</v>
      </c>
      <c r="F68" s="2" t="s">
        <v>17</v>
      </c>
      <c r="G68" s="22">
        <v>89</v>
      </c>
      <c r="H68" s="17" t="s">
        <v>18</v>
      </c>
      <c r="I68" s="18" t="s">
        <v>27</v>
      </c>
      <c r="J68" s="17" t="s">
        <v>20</v>
      </c>
      <c r="K68" s="27" t="s">
        <v>4104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15">
        <v>46078</v>
      </c>
      <c r="B69" s="2"/>
      <c r="C69" s="2" t="s">
        <v>4105</v>
      </c>
      <c r="D69" s="15">
        <v>45970</v>
      </c>
      <c r="E69" s="2" t="s">
        <v>4106</v>
      </c>
      <c r="F69" s="2" t="s">
        <v>17</v>
      </c>
      <c r="G69" s="22">
        <v>93.94</v>
      </c>
      <c r="H69" s="17" t="s">
        <v>18</v>
      </c>
      <c r="I69" s="18" t="s">
        <v>27</v>
      </c>
      <c r="J69" s="17" t="s">
        <v>20</v>
      </c>
      <c r="K69" s="27" t="s">
        <v>4107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15">
        <v>46078</v>
      </c>
      <c r="B70" s="2"/>
      <c r="C70" s="2" t="s">
        <v>4108</v>
      </c>
      <c r="D70" s="15">
        <v>45988</v>
      </c>
      <c r="E70" s="2" t="s">
        <v>4109</v>
      </c>
      <c r="F70" s="2" t="s">
        <v>17</v>
      </c>
      <c r="G70" s="22">
        <v>100</v>
      </c>
      <c r="H70" s="17" t="s">
        <v>18</v>
      </c>
      <c r="I70" s="18" t="s">
        <v>27</v>
      </c>
      <c r="J70" s="17" t="s">
        <v>20</v>
      </c>
      <c r="K70" s="27" t="s">
        <v>4110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15">
        <v>46078</v>
      </c>
      <c r="B71" s="2"/>
      <c r="C71" s="2" t="s">
        <v>4111</v>
      </c>
      <c r="D71" s="15">
        <v>45990</v>
      </c>
      <c r="E71" s="2" t="s">
        <v>4112</v>
      </c>
      <c r="F71" s="2" t="s">
        <v>17</v>
      </c>
      <c r="G71" s="22">
        <v>103</v>
      </c>
      <c r="H71" s="17" t="s">
        <v>18</v>
      </c>
      <c r="I71" s="18" t="s">
        <v>27</v>
      </c>
      <c r="J71" s="17" t="s">
        <v>20</v>
      </c>
      <c r="K71" s="27" t="s">
        <v>4113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15">
        <v>46078</v>
      </c>
      <c r="B72" s="2"/>
      <c r="C72" s="2" t="s">
        <v>4114</v>
      </c>
      <c r="D72" s="15">
        <v>45965</v>
      </c>
      <c r="E72" s="2" t="s">
        <v>4115</v>
      </c>
      <c r="F72" s="2" t="s">
        <v>17</v>
      </c>
      <c r="G72" s="22">
        <v>133.85</v>
      </c>
      <c r="H72" s="17" t="s">
        <v>18</v>
      </c>
      <c r="I72" s="18" t="s">
        <v>27</v>
      </c>
      <c r="J72" s="17" t="s">
        <v>20</v>
      </c>
      <c r="K72" s="27" t="s">
        <v>4116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15">
        <v>46078</v>
      </c>
      <c r="B73" s="2"/>
      <c r="C73" s="2" t="s">
        <v>4117</v>
      </c>
      <c r="D73" s="15">
        <v>45990</v>
      </c>
      <c r="E73" s="2" t="s">
        <v>4118</v>
      </c>
      <c r="F73" s="2" t="s">
        <v>17</v>
      </c>
      <c r="G73" s="22">
        <v>135.76</v>
      </c>
      <c r="H73" s="17" t="s">
        <v>18</v>
      </c>
      <c r="I73" s="18" t="s">
        <v>27</v>
      </c>
      <c r="J73" s="17" t="s">
        <v>20</v>
      </c>
      <c r="K73" s="27" t="s">
        <v>4119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15">
        <v>46078</v>
      </c>
      <c r="B74" s="2"/>
      <c r="C74" s="2" t="s">
        <v>4120</v>
      </c>
      <c r="D74" s="15">
        <v>45981</v>
      </c>
      <c r="E74" s="2" t="s">
        <v>4121</v>
      </c>
      <c r="F74" s="2" t="s">
        <v>17</v>
      </c>
      <c r="G74" s="22">
        <v>158</v>
      </c>
      <c r="H74" s="17" t="s">
        <v>18</v>
      </c>
      <c r="I74" s="18" t="s">
        <v>27</v>
      </c>
      <c r="J74" s="17" t="s">
        <v>20</v>
      </c>
      <c r="K74" s="27" t="s">
        <v>4122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15">
        <v>46078</v>
      </c>
      <c r="B75" s="2"/>
      <c r="C75" s="2" t="s">
        <v>4057</v>
      </c>
      <c r="D75" s="15">
        <v>46042</v>
      </c>
      <c r="E75" s="2" t="s">
        <v>4058</v>
      </c>
      <c r="F75" s="2" t="s">
        <v>17</v>
      </c>
      <c r="G75" s="22">
        <v>164.94</v>
      </c>
      <c r="H75" s="17" t="s">
        <v>18</v>
      </c>
      <c r="I75" s="18" t="s">
        <v>27</v>
      </c>
      <c r="J75" s="17" t="s">
        <v>20</v>
      </c>
      <c r="K75" s="27" t="s">
        <v>4123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15">
        <v>46078</v>
      </c>
      <c r="B76" s="2"/>
      <c r="C76" s="2" t="s">
        <v>4124</v>
      </c>
      <c r="D76" s="15">
        <v>45988</v>
      </c>
      <c r="E76" s="2" t="s">
        <v>4125</v>
      </c>
      <c r="F76" s="2" t="s">
        <v>17</v>
      </c>
      <c r="G76" s="22">
        <v>176</v>
      </c>
      <c r="H76" s="17" t="s">
        <v>18</v>
      </c>
      <c r="I76" s="18" t="s">
        <v>27</v>
      </c>
      <c r="J76" s="17" t="s">
        <v>20</v>
      </c>
      <c r="K76" s="27" t="s">
        <v>4126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15">
        <v>46078</v>
      </c>
      <c r="B77" s="2"/>
      <c r="C77" s="2" t="s">
        <v>4127</v>
      </c>
      <c r="D77" s="15">
        <v>45985</v>
      </c>
      <c r="E77" s="2" t="s">
        <v>4128</v>
      </c>
      <c r="F77" s="2" t="s">
        <v>17</v>
      </c>
      <c r="G77" s="22">
        <v>190.75</v>
      </c>
      <c r="H77" s="17" t="s">
        <v>18</v>
      </c>
      <c r="I77" s="18" t="s">
        <v>27</v>
      </c>
      <c r="J77" s="17" t="s">
        <v>20</v>
      </c>
      <c r="K77" s="27" t="s">
        <v>4129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15">
        <v>46078</v>
      </c>
      <c r="B78" s="2"/>
      <c r="C78" s="2" t="s">
        <v>4130</v>
      </c>
      <c r="D78" s="15">
        <v>46016</v>
      </c>
      <c r="E78" s="2" t="s">
        <v>4131</v>
      </c>
      <c r="F78" s="2" t="s">
        <v>17</v>
      </c>
      <c r="G78" s="22">
        <v>196.12</v>
      </c>
      <c r="H78" s="17" t="s">
        <v>18</v>
      </c>
      <c r="I78" s="18" t="s">
        <v>27</v>
      </c>
      <c r="J78" s="17" t="s">
        <v>20</v>
      </c>
      <c r="K78" s="27" t="s">
        <v>4132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15">
        <v>46078</v>
      </c>
      <c r="B79" s="2"/>
      <c r="C79" s="2" t="s">
        <v>4133</v>
      </c>
      <c r="D79" s="15">
        <v>45973</v>
      </c>
      <c r="E79" s="2" t="s">
        <v>4134</v>
      </c>
      <c r="F79" s="2" t="s">
        <v>17</v>
      </c>
      <c r="G79" s="22">
        <v>228.11</v>
      </c>
      <c r="H79" s="17" t="s">
        <v>18</v>
      </c>
      <c r="I79" s="18" t="s">
        <v>27</v>
      </c>
      <c r="J79" s="17" t="s">
        <v>20</v>
      </c>
      <c r="K79" s="27" t="s">
        <v>4135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15">
        <v>46078</v>
      </c>
      <c r="B80" s="2"/>
      <c r="C80" s="2" t="s">
        <v>4136</v>
      </c>
      <c r="D80" s="15">
        <v>46040</v>
      </c>
      <c r="E80" s="2" t="s">
        <v>4137</v>
      </c>
      <c r="F80" s="2" t="s">
        <v>17</v>
      </c>
      <c r="G80" s="22">
        <v>246.87</v>
      </c>
      <c r="H80" s="17" t="s">
        <v>18</v>
      </c>
      <c r="I80" s="18" t="s">
        <v>27</v>
      </c>
      <c r="J80" s="17" t="s">
        <v>20</v>
      </c>
      <c r="K80" s="27" t="s">
        <v>4138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15">
        <v>46078</v>
      </c>
      <c r="B81" s="2"/>
      <c r="C81" s="2" t="s">
        <v>4139</v>
      </c>
      <c r="D81" s="15">
        <v>45981</v>
      </c>
      <c r="E81" s="2" t="s">
        <v>4140</v>
      </c>
      <c r="F81" s="2" t="s">
        <v>17</v>
      </c>
      <c r="G81" s="22">
        <v>308</v>
      </c>
      <c r="H81" s="17" t="s">
        <v>18</v>
      </c>
      <c r="I81" s="18" t="s">
        <v>27</v>
      </c>
      <c r="J81" s="17" t="s">
        <v>20</v>
      </c>
      <c r="K81" s="27" t="s">
        <v>4141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15">
        <v>46078</v>
      </c>
      <c r="B82" s="2"/>
      <c r="C82" s="2" t="s">
        <v>4142</v>
      </c>
      <c r="D82" s="15">
        <v>46045</v>
      </c>
      <c r="E82" s="2" t="s">
        <v>4143</v>
      </c>
      <c r="F82" s="2" t="s">
        <v>17</v>
      </c>
      <c r="G82" s="22">
        <v>435.8</v>
      </c>
      <c r="H82" s="17" t="s">
        <v>18</v>
      </c>
      <c r="I82" s="18" t="s">
        <v>27</v>
      </c>
      <c r="J82" s="17" t="s">
        <v>20</v>
      </c>
      <c r="K82" s="27" t="s">
        <v>4144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5">
        <v>46078</v>
      </c>
      <c r="B83" s="2"/>
      <c r="C83" s="2" t="s">
        <v>4145</v>
      </c>
      <c r="D83" s="15">
        <v>46061</v>
      </c>
      <c r="E83" s="2" t="s">
        <v>4146</v>
      </c>
      <c r="F83" s="2" t="s">
        <v>17</v>
      </c>
      <c r="G83" s="22">
        <v>498.85</v>
      </c>
      <c r="H83" s="17" t="s">
        <v>18</v>
      </c>
      <c r="I83" s="18" t="s">
        <v>27</v>
      </c>
      <c r="J83" s="17" t="s">
        <v>20</v>
      </c>
      <c r="K83" s="27" t="s">
        <v>4147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15">
        <v>46078</v>
      </c>
      <c r="B84" s="2"/>
      <c r="C84" s="2" t="s">
        <v>4148</v>
      </c>
      <c r="D84" s="15">
        <v>46055</v>
      </c>
      <c r="E84" s="2" t="s">
        <v>4149</v>
      </c>
      <c r="F84" s="2" t="s">
        <v>17</v>
      </c>
      <c r="G84" s="22">
        <v>503.8</v>
      </c>
      <c r="H84" s="17" t="s">
        <v>18</v>
      </c>
      <c r="I84" s="18" t="s">
        <v>27</v>
      </c>
      <c r="J84" s="17" t="s">
        <v>20</v>
      </c>
      <c r="K84" s="27" t="s">
        <v>4150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15">
        <v>46078</v>
      </c>
      <c r="B85" s="2"/>
      <c r="C85" s="2" t="s">
        <v>4151</v>
      </c>
      <c r="D85" s="15">
        <v>46007</v>
      </c>
      <c r="E85" s="2" t="s">
        <v>2487</v>
      </c>
      <c r="F85" s="2" t="s">
        <v>17</v>
      </c>
      <c r="G85" s="22">
        <v>897</v>
      </c>
      <c r="H85" s="17" t="s">
        <v>18</v>
      </c>
      <c r="I85" s="18" t="s">
        <v>27</v>
      </c>
      <c r="J85" s="17" t="s">
        <v>20</v>
      </c>
      <c r="K85" s="27" t="s">
        <v>4152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15">
        <v>46078</v>
      </c>
      <c r="B86" s="2"/>
      <c r="C86" s="2" t="s">
        <v>4153</v>
      </c>
      <c r="D86" s="15">
        <v>45984</v>
      </c>
      <c r="E86" s="2" t="s">
        <v>4154</v>
      </c>
      <c r="F86" s="2" t="s">
        <v>17</v>
      </c>
      <c r="G86" s="22">
        <v>1273.98</v>
      </c>
      <c r="H86" s="17" t="s">
        <v>18</v>
      </c>
      <c r="I86" s="18" t="s">
        <v>27</v>
      </c>
      <c r="J86" s="17" t="s">
        <v>20</v>
      </c>
      <c r="K86" s="27" t="s">
        <v>4155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15">
        <v>46080</v>
      </c>
      <c r="B87" s="2"/>
      <c r="C87" s="2" t="s">
        <v>4156</v>
      </c>
      <c r="D87" s="15">
        <v>46042</v>
      </c>
      <c r="E87" s="2" t="s">
        <v>4157</v>
      </c>
      <c r="F87" s="2" t="s">
        <v>17</v>
      </c>
      <c r="G87" s="22">
        <v>0.13</v>
      </c>
      <c r="H87" s="17" t="s">
        <v>18</v>
      </c>
      <c r="I87" s="18" t="s">
        <v>27</v>
      </c>
      <c r="J87" s="17" t="s">
        <v>20</v>
      </c>
      <c r="K87" s="17" t="s">
        <v>4158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15">
        <v>46080</v>
      </c>
      <c r="B88" s="2"/>
      <c r="C88" s="2" t="s">
        <v>4159</v>
      </c>
      <c r="D88" s="15">
        <v>46055</v>
      </c>
      <c r="E88" s="2" t="s">
        <v>4160</v>
      </c>
      <c r="F88" s="2" t="s">
        <v>17</v>
      </c>
      <c r="G88" s="22">
        <v>0.82</v>
      </c>
      <c r="H88" s="17" t="s">
        <v>18</v>
      </c>
      <c r="I88" s="18" t="s">
        <v>27</v>
      </c>
      <c r="J88" s="17" t="s">
        <v>20</v>
      </c>
      <c r="K88" s="17" t="s">
        <v>4161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15">
        <v>46080</v>
      </c>
      <c r="B89" s="2"/>
      <c r="C89" s="2" t="s">
        <v>4162</v>
      </c>
      <c r="D89" s="15">
        <v>46062</v>
      </c>
      <c r="E89" s="2" t="s">
        <v>4163</v>
      </c>
      <c r="F89" s="2" t="s">
        <v>17</v>
      </c>
      <c r="G89" s="22">
        <v>0.88</v>
      </c>
      <c r="H89" s="17" t="s">
        <v>18</v>
      </c>
      <c r="I89" s="18" t="s">
        <v>27</v>
      </c>
      <c r="J89" s="17" t="s">
        <v>20</v>
      </c>
      <c r="K89" s="27" t="s">
        <v>4164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15">
        <v>46080</v>
      </c>
      <c r="B90" s="2"/>
      <c r="C90" s="2" t="s">
        <v>4165</v>
      </c>
      <c r="D90" s="15">
        <v>46064</v>
      </c>
      <c r="E90" s="2" t="s">
        <v>4166</v>
      </c>
      <c r="F90" s="2" t="s">
        <v>17</v>
      </c>
      <c r="G90" s="22">
        <v>0.88</v>
      </c>
      <c r="H90" s="17" t="s">
        <v>18</v>
      </c>
      <c r="I90" s="18" t="s">
        <v>27</v>
      </c>
      <c r="J90" s="17" t="s">
        <v>20</v>
      </c>
      <c r="K90" s="27" t="s">
        <v>4167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15">
        <v>46080</v>
      </c>
      <c r="B91" s="2"/>
      <c r="C91" s="2" t="s">
        <v>4168</v>
      </c>
      <c r="D91" s="15">
        <v>46015</v>
      </c>
      <c r="E91" s="2" t="s">
        <v>4169</v>
      </c>
      <c r="F91" s="2" t="s">
        <v>17</v>
      </c>
      <c r="G91" s="22">
        <v>0.93</v>
      </c>
      <c r="H91" s="17" t="s">
        <v>18</v>
      </c>
      <c r="I91" s="18" t="s">
        <v>27</v>
      </c>
      <c r="J91" s="17" t="s">
        <v>20</v>
      </c>
      <c r="K91" s="17" t="s">
        <v>4170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15">
        <v>46080</v>
      </c>
      <c r="B92" s="2"/>
      <c r="C92" s="2" t="s">
        <v>4168</v>
      </c>
      <c r="D92" s="15">
        <v>46034</v>
      </c>
      <c r="E92" s="2" t="s">
        <v>4171</v>
      </c>
      <c r="F92" s="2" t="s">
        <v>17</v>
      </c>
      <c r="G92" s="22">
        <v>1</v>
      </c>
      <c r="H92" s="17" t="s">
        <v>18</v>
      </c>
      <c r="I92" s="18" t="s">
        <v>27</v>
      </c>
      <c r="J92" s="17" t="s">
        <v>20</v>
      </c>
      <c r="K92" s="17" t="s">
        <v>4170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15">
        <v>46080</v>
      </c>
      <c r="B93" s="2"/>
      <c r="C93" s="2" t="s">
        <v>4172</v>
      </c>
      <c r="D93" s="15">
        <v>46058</v>
      </c>
      <c r="E93" s="2" t="s">
        <v>4173</v>
      </c>
      <c r="F93" s="2" t="s">
        <v>17</v>
      </c>
      <c r="G93" s="22">
        <v>1</v>
      </c>
      <c r="H93" s="17" t="s">
        <v>18</v>
      </c>
      <c r="I93" s="18" t="s">
        <v>27</v>
      </c>
      <c r="J93" s="17" t="s">
        <v>20</v>
      </c>
      <c r="K93" s="27" t="s">
        <v>4174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15">
        <v>46080</v>
      </c>
      <c r="B94" s="2"/>
      <c r="C94" s="2" t="s">
        <v>4175</v>
      </c>
      <c r="D94" s="15">
        <v>46052</v>
      </c>
      <c r="E94" s="2" t="s">
        <v>4176</v>
      </c>
      <c r="F94" s="2" t="s">
        <v>17</v>
      </c>
      <c r="G94" s="22">
        <v>1</v>
      </c>
      <c r="H94" s="17" t="s">
        <v>18</v>
      </c>
      <c r="I94" s="18" t="s">
        <v>27</v>
      </c>
      <c r="J94" s="17" t="s">
        <v>20</v>
      </c>
      <c r="K94" s="27" t="s">
        <v>4177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15">
        <v>46080</v>
      </c>
      <c r="B95" s="2"/>
      <c r="C95" s="2" t="s">
        <v>4178</v>
      </c>
      <c r="D95" s="15">
        <v>46059</v>
      </c>
      <c r="E95" s="2" t="s">
        <v>4179</v>
      </c>
      <c r="F95" s="2" t="s">
        <v>17</v>
      </c>
      <c r="G95" s="22">
        <v>1</v>
      </c>
      <c r="H95" s="17" t="s">
        <v>18</v>
      </c>
      <c r="I95" s="18" t="s">
        <v>27</v>
      </c>
      <c r="J95" s="17" t="s">
        <v>20</v>
      </c>
      <c r="K95" s="27" t="s">
        <v>4180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15">
        <v>46080</v>
      </c>
      <c r="B96" s="2"/>
      <c r="C96" s="2" t="s">
        <v>4181</v>
      </c>
      <c r="D96" s="15">
        <v>46057</v>
      </c>
      <c r="E96" s="2" t="s">
        <v>4182</v>
      </c>
      <c r="F96" s="2" t="s">
        <v>17</v>
      </c>
      <c r="G96" s="22">
        <v>1</v>
      </c>
      <c r="H96" s="17" t="s">
        <v>18</v>
      </c>
      <c r="I96" s="18" t="s">
        <v>27</v>
      </c>
      <c r="J96" s="17" t="s">
        <v>20</v>
      </c>
      <c r="K96" s="27" t="s">
        <v>4183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15">
        <v>46080</v>
      </c>
      <c r="B97" s="2"/>
      <c r="C97" s="2" t="s">
        <v>4184</v>
      </c>
      <c r="D97" s="15">
        <v>46058</v>
      </c>
      <c r="E97" s="2" t="s">
        <v>4185</v>
      </c>
      <c r="F97" s="2" t="s">
        <v>17</v>
      </c>
      <c r="G97" s="22">
        <v>1</v>
      </c>
      <c r="H97" s="17" t="s">
        <v>18</v>
      </c>
      <c r="I97" s="18" t="s">
        <v>27</v>
      </c>
      <c r="J97" s="17" t="s">
        <v>20</v>
      </c>
      <c r="K97" s="27" t="s">
        <v>4186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15">
        <v>46080</v>
      </c>
      <c r="B98" s="2"/>
      <c r="C98" s="2" t="s">
        <v>4187</v>
      </c>
      <c r="D98" s="15">
        <v>46063</v>
      </c>
      <c r="E98" s="2" t="s">
        <v>4188</v>
      </c>
      <c r="F98" s="2" t="s">
        <v>17</v>
      </c>
      <c r="G98" s="22">
        <v>1.49</v>
      </c>
      <c r="H98" s="17" t="s">
        <v>18</v>
      </c>
      <c r="I98" s="18" t="s">
        <v>27</v>
      </c>
      <c r="J98" s="17" t="s">
        <v>20</v>
      </c>
      <c r="K98" s="27" t="s">
        <v>4189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15">
        <v>46080</v>
      </c>
      <c r="B99" s="2"/>
      <c r="C99" s="2" t="s">
        <v>4190</v>
      </c>
      <c r="D99" s="15">
        <v>46063</v>
      </c>
      <c r="E99" s="2" t="s">
        <v>4191</v>
      </c>
      <c r="F99" s="2" t="s">
        <v>17</v>
      </c>
      <c r="G99" s="22">
        <v>1.78</v>
      </c>
      <c r="H99" s="17" t="s">
        <v>18</v>
      </c>
      <c r="I99" s="18" t="s">
        <v>27</v>
      </c>
      <c r="J99" s="17" t="s">
        <v>20</v>
      </c>
      <c r="K99" s="27" t="s">
        <v>4192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15">
        <v>46080</v>
      </c>
      <c r="B100" s="2"/>
      <c r="C100" s="2" t="s">
        <v>4168</v>
      </c>
      <c r="D100" s="15">
        <v>46020</v>
      </c>
      <c r="E100" s="2" t="s">
        <v>4193</v>
      </c>
      <c r="F100" s="2" t="s">
        <v>17</v>
      </c>
      <c r="G100" s="22">
        <v>1.84</v>
      </c>
      <c r="H100" s="17" t="s">
        <v>18</v>
      </c>
      <c r="I100" s="18" t="s">
        <v>27</v>
      </c>
      <c r="J100" s="17" t="s">
        <v>20</v>
      </c>
      <c r="K100" s="17" t="s">
        <v>4170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15">
        <v>46080</v>
      </c>
      <c r="B101" s="2"/>
      <c r="C101" s="2" t="s">
        <v>4168</v>
      </c>
      <c r="D101" s="15">
        <v>46057</v>
      </c>
      <c r="E101" s="2" t="s">
        <v>4194</v>
      </c>
      <c r="F101" s="2" t="s">
        <v>17</v>
      </c>
      <c r="G101" s="22">
        <v>2</v>
      </c>
      <c r="H101" s="17" t="s">
        <v>18</v>
      </c>
      <c r="I101" s="18" t="s">
        <v>27</v>
      </c>
      <c r="J101" s="17" t="s">
        <v>20</v>
      </c>
      <c r="K101" s="17" t="s">
        <v>4170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15">
        <v>46080</v>
      </c>
      <c r="B102" s="2"/>
      <c r="C102" s="2" t="s">
        <v>4195</v>
      </c>
      <c r="D102" s="15">
        <v>46057</v>
      </c>
      <c r="E102" s="2" t="s">
        <v>4196</v>
      </c>
      <c r="F102" s="2" t="s">
        <v>17</v>
      </c>
      <c r="G102" s="22">
        <v>2</v>
      </c>
      <c r="H102" s="17" t="s">
        <v>18</v>
      </c>
      <c r="I102" s="18" t="s">
        <v>27</v>
      </c>
      <c r="J102" s="17" t="s">
        <v>20</v>
      </c>
      <c r="K102" s="27" t="s">
        <v>4197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15">
        <v>46080</v>
      </c>
      <c r="B103" s="2"/>
      <c r="C103" s="2" t="s">
        <v>4198</v>
      </c>
      <c r="D103" s="15">
        <v>46029</v>
      </c>
      <c r="E103" s="2" t="s">
        <v>4199</v>
      </c>
      <c r="F103" s="2" t="s">
        <v>17</v>
      </c>
      <c r="G103" s="22">
        <v>2</v>
      </c>
      <c r="H103" s="17" t="s">
        <v>18</v>
      </c>
      <c r="I103" s="18" t="s">
        <v>27</v>
      </c>
      <c r="J103" s="17" t="s">
        <v>20</v>
      </c>
      <c r="K103" s="27" t="s">
        <v>4200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15">
        <v>46080</v>
      </c>
      <c r="B104" s="2"/>
      <c r="C104" s="2" t="s">
        <v>4201</v>
      </c>
      <c r="D104" s="15">
        <v>46056</v>
      </c>
      <c r="E104" s="2" t="s">
        <v>4202</v>
      </c>
      <c r="F104" s="2" t="s">
        <v>17</v>
      </c>
      <c r="G104" s="22">
        <v>2</v>
      </c>
      <c r="H104" s="17" t="s">
        <v>18</v>
      </c>
      <c r="I104" s="18" t="s">
        <v>27</v>
      </c>
      <c r="J104" s="17" t="s">
        <v>20</v>
      </c>
      <c r="K104" s="27" t="s">
        <v>4203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15">
        <v>46080</v>
      </c>
      <c r="B105" s="2"/>
      <c r="C105" s="2" t="s">
        <v>4204</v>
      </c>
      <c r="D105" s="15">
        <v>46053</v>
      </c>
      <c r="E105" s="2" t="s">
        <v>4205</v>
      </c>
      <c r="F105" s="2" t="s">
        <v>17</v>
      </c>
      <c r="G105" s="22">
        <v>2</v>
      </c>
      <c r="H105" s="17" t="s">
        <v>18</v>
      </c>
      <c r="I105" s="18" t="s">
        <v>27</v>
      </c>
      <c r="J105" s="17" t="s">
        <v>20</v>
      </c>
      <c r="K105" s="27" t="s">
        <v>4206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15">
        <v>46080</v>
      </c>
      <c r="B106" s="2"/>
      <c r="C106" s="2" t="s">
        <v>4207</v>
      </c>
      <c r="D106" s="15">
        <v>46067</v>
      </c>
      <c r="E106" s="2" t="s">
        <v>4208</v>
      </c>
      <c r="F106" s="2" t="s">
        <v>17</v>
      </c>
      <c r="G106" s="22">
        <v>2</v>
      </c>
      <c r="H106" s="17" t="s">
        <v>18</v>
      </c>
      <c r="I106" s="18" t="s">
        <v>27</v>
      </c>
      <c r="J106" s="17" t="s">
        <v>20</v>
      </c>
      <c r="K106" s="27" t="s">
        <v>4209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15">
        <v>46080</v>
      </c>
      <c r="B107" s="2"/>
      <c r="C107" s="2" t="s">
        <v>4210</v>
      </c>
      <c r="D107" s="15">
        <v>46061</v>
      </c>
      <c r="E107" s="2" t="s">
        <v>4211</v>
      </c>
      <c r="F107" s="2" t="s">
        <v>17</v>
      </c>
      <c r="G107" s="22">
        <v>3.88</v>
      </c>
      <c r="H107" s="17" t="s">
        <v>18</v>
      </c>
      <c r="I107" s="18" t="s">
        <v>27</v>
      </c>
      <c r="J107" s="17" t="s">
        <v>20</v>
      </c>
      <c r="K107" s="27" t="s">
        <v>4212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15">
        <v>46080</v>
      </c>
      <c r="B108" s="2"/>
      <c r="C108" s="2" t="s">
        <v>3974</v>
      </c>
      <c r="D108" s="15">
        <v>46060</v>
      </c>
      <c r="E108" s="2" t="s">
        <v>4213</v>
      </c>
      <c r="F108" s="2" t="s">
        <v>17</v>
      </c>
      <c r="G108" s="22">
        <v>6.08</v>
      </c>
      <c r="H108" s="17" t="s">
        <v>18</v>
      </c>
      <c r="I108" s="18" t="s">
        <v>27</v>
      </c>
      <c r="J108" s="17" t="s">
        <v>20</v>
      </c>
      <c r="K108" s="17" t="s">
        <v>4214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15">
        <v>46080</v>
      </c>
      <c r="B109" s="2"/>
      <c r="C109" s="2" t="s">
        <v>4198</v>
      </c>
      <c r="D109" s="15">
        <v>46046</v>
      </c>
      <c r="E109" s="2" t="s">
        <v>4215</v>
      </c>
      <c r="F109" s="2" t="s">
        <v>17</v>
      </c>
      <c r="G109" s="22">
        <v>7.09</v>
      </c>
      <c r="H109" s="17" t="s">
        <v>18</v>
      </c>
      <c r="I109" s="18" t="s">
        <v>27</v>
      </c>
      <c r="J109" s="17" t="s">
        <v>20</v>
      </c>
      <c r="K109" s="27" t="s">
        <v>4200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15">
        <v>46080</v>
      </c>
      <c r="B110" s="2"/>
      <c r="C110" s="2" t="s">
        <v>1669</v>
      </c>
      <c r="D110" s="15">
        <v>46060</v>
      </c>
      <c r="E110" s="2" t="s">
        <v>4216</v>
      </c>
      <c r="F110" s="2" t="s">
        <v>17</v>
      </c>
      <c r="G110" s="22">
        <v>7.99</v>
      </c>
      <c r="H110" s="17" t="s">
        <v>18</v>
      </c>
      <c r="I110" s="18" t="s">
        <v>27</v>
      </c>
      <c r="J110" s="17" t="s">
        <v>20</v>
      </c>
      <c r="K110" s="27" t="s">
        <v>4217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15">
        <v>46080</v>
      </c>
      <c r="B111" s="2"/>
      <c r="C111" s="2" t="s">
        <v>3974</v>
      </c>
      <c r="D111" s="15">
        <v>46047</v>
      </c>
      <c r="E111" s="2" t="s">
        <v>4218</v>
      </c>
      <c r="F111" s="2" t="s">
        <v>17</v>
      </c>
      <c r="G111" s="22">
        <v>8</v>
      </c>
      <c r="H111" s="17" t="s">
        <v>18</v>
      </c>
      <c r="I111" s="18" t="s">
        <v>27</v>
      </c>
      <c r="J111" s="17" t="s">
        <v>20</v>
      </c>
      <c r="K111" s="17" t="s">
        <v>4214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15">
        <v>46080</v>
      </c>
      <c r="B112" s="2"/>
      <c r="C112" s="2" t="s">
        <v>4219</v>
      </c>
      <c r="D112" s="15">
        <v>46061</v>
      </c>
      <c r="E112" s="2" t="s">
        <v>4220</v>
      </c>
      <c r="F112" s="2" t="s">
        <v>17</v>
      </c>
      <c r="G112" s="22">
        <v>9.99</v>
      </c>
      <c r="H112" s="17" t="s">
        <v>18</v>
      </c>
      <c r="I112" s="18" t="s">
        <v>27</v>
      </c>
      <c r="J112" s="17" t="s">
        <v>20</v>
      </c>
      <c r="K112" s="27" t="s">
        <v>4221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15">
        <v>46080</v>
      </c>
      <c r="B113" s="2"/>
      <c r="C113" s="2" t="s">
        <v>4222</v>
      </c>
      <c r="D113" s="15">
        <v>46059</v>
      </c>
      <c r="E113" s="2" t="s">
        <v>4223</v>
      </c>
      <c r="F113" s="2" t="s">
        <v>17</v>
      </c>
      <c r="G113" s="22">
        <v>10</v>
      </c>
      <c r="H113" s="17" t="s">
        <v>18</v>
      </c>
      <c r="I113" s="18" t="s">
        <v>27</v>
      </c>
      <c r="J113" s="17" t="s">
        <v>20</v>
      </c>
      <c r="K113" s="27" t="s">
        <v>4224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15">
        <v>46080</v>
      </c>
      <c r="B114" s="2"/>
      <c r="C114" s="2" t="s">
        <v>4225</v>
      </c>
      <c r="D114" s="15">
        <v>45986</v>
      </c>
      <c r="E114" s="2" t="s">
        <v>4226</v>
      </c>
      <c r="F114" s="2" t="s">
        <v>17</v>
      </c>
      <c r="G114" s="22">
        <v>10</v>
      </c>
      <c r="H114" s="17" t="s">
        <v>18</v>
      </c>
      <c r="I114" s="18" t="s">
        <v>27</v>
      </c>
      <c r="J114" s="17" t="s">
        <v>20</v>
      </c>
      <c r="K114" s="27" t="s">
        <v>4227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15">
        <v>46080</v>
      </c>
      <c r="B115" s="2"/>
      <c r="C115" s="2" t="s">
        <v>4228</v>
      </c>
      <c r="D115" s="15">
        <v>45990</v>
      </c>
      <c r="E115" s="2" t="s">
        <v>4229</v>
      </c>
      <c r="F115" s="2" t="s">
        <v>17</v>
      </c>
      <c r="G115" s="22">
        <v>10</v>
      </c>
      <c r="H115" s="17" t="s">
        <v>18</v>
      </c>
      <c r="I115" s="18" t="s">
        <v>27</v>
      </c>
      <c r="J115" s="17" t="s">
        <v>20</v>
      </c>
      <c r="K115" s="27" t="s">
        <v>4230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15">
        <v>46080</v>
      </c>
      <c r="B116" s="2"/>
      <c r="C116" s="2" t="s">
        <v>4231</v>
      </c>
      <c r="D116" s="15">
        <v>45680</v>
      </c>
      <c r="E116" s="2" t="s">
        <v>4232</v>
      </c>
      <c r="F116" s="2" t="s">
        <v>17</v>
      </c>
      <c r="G116" s="22">
        <v>10</v>
      </c>
      <c r="H116" s="17" t="s">
        <v>18</v>
      </c>
      <c r="I116" s="18" t="s">
        <v>27</v>
      </c>
      <c r="J116" s="17" t="s">
        <v>20</v>
      </c>
      <c r="K116" s="27" t="s">
        <v>4233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15">
        <v>46080</v>
      </c>
      <c r="B117" s="2"/>
      <c r="C117" s="2" t="s">
        <v>4234</v>
      </c>
      <c r="D117" s="15">
        <v>46048</v>
      </c>
      <c r="E117" s="2" t="s">
        <v>4235</v>
      </c>
      <c r="F117" s="2" t="s">
        <v>17</v>
      </c>
      <c r="G117" s="22">
        <v>11.99</v>
      </c>
      <c r="H117" s="17" t="s">
        <v>18</v>
      </c>
      <c r="I117" s="18" t="s">
        <v>27</v>
      </c>
      <c r="J117" s="17" t="s">
        <v>20</v>
      </c>
      <c r="K117" s="27" t="s">
        <v>4236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15">
        <v>46080</v>
      </c>
      <c r="B118" s="2"/>
      <c r="C118" s="2" t="s">
        <v>4237</v>
      </c>
      <c r="D118" s="15">
        <v>46062</v>
      </c>
      <c r="E118" s="2" t="s">
        <v>4238</v>
      </c>
      <c r="F118" s="2" t="s">
        <v>17</v>
      </c>
      <c r="G118" s="22">
        <v>21.76</v>
      </c>
      <c r="H118" s="17" t="s">
        <v>18</v>
      </c>
      <c r="I118" s="18" t="s">
        <v>27</v>
      </c>
      <c r="J118" s="17" t="s">
        <v>20</v>
      </c>
      <c r="K118" s="27" t="s">
        <v>4239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15">
        <v>46080</v>
      </c>
      <c r="B119" s="2"/>
      <c r="C119" s="2" t="s">
        <v>4240</v>
      </c>
      <c r="D119" s="15">
        <v>46063</v>
      </c>
      <c r="E119" s="2" t="s">
        <v>4241</v>
      </c>
      <c r="F119" s="2" t="s">
        <v>17</v>
      </c>
      <c r="G119" s="22">
        <v>63.94</v>
      </c>
      <c r="H119" s="17" t="s">
        <v>18</v>
      </c>
      <c r="I119" s="18" t="s">
        <v>27</v>
      </c>
      <c r="J119" s="17" t="s">
        <v>20</v>
      </c>
      <c r="K119" s="27" t="s">
        <v>4242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15">
        <v>46080</v>
      </c>
      <c r="B120" s="2"/>
      <c r="C120" s="2" t="s">
        <v>4243</v>
      </c>
      <c r="D120" s="15">
        <v>46047</v>
      </c>
      <c r="E120" s="2" t="s">
        <v>4244</v>
      </c>
      <c r="F120" s="2" t="s">
        <v>17</v>
      </c>
      <c r="G120" s="22">
        <v>74.64</v>
      </c>
      <c r="H120" s="17" t="s">
        <v>18</v>
      </c>
      <c r="I120" s="18" t="s">
        <v>27</v>
      </c>
      <c r="J120" s="17" t="s">
        <v>20</v>
      </c>
      <c r="K120" s="27" t="s">
        <v>4245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15">
        <v>46080</v>
      </c>
      <c r="B121" s="2"/>
      <c r="C121" s="2" t="s">
        <v>4246</v>
      </c>
      <c r="D121" s="15">
        <v>46035</v>
      </c>
      <c r="E121" s="2" t="s">
        <v>4247</v>
      </c>
      <c r="F121" s="2" t="s">
        <v>17</v>
      </c>
      <c r="G121" s="22">
        <v>74.8</v>
      </c>
      <c r="H121" s="17" t="s">
        <v>18</v>
      </c>
      <c r="I121" s="18" t="s">
        <v>27</v>
      </c>
      <c r="J121" s="17" t="s">
        <v>20</v>
      </c>
      <c r="K121" s="27" t="s">
        <v>4248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15">
        <v>46080</v>
      </c>
      <c r="B122" s="2"/>
      <c r="C122" s="2" t="s">
        <v>4249</v>
      </c>
      <c r="D122" s="15">
        <v>46040</v>
      </c>
      <c r="E122" s="2" t="s">
        <v>4250</v>
      </c>
      <c r="F122" s="2" t="s">
        <v>17</v>
      </c>
      <c r="G122" s="22">
        <v>79.74</v>
      </c>
      <c r="H122" s="17" t="s">
        <v>18</v>
      </c>
      <c r="I122" s="18" t="s">
        <v>27</v>
      </c>
      <c r="J122" s="17" t="s">
        <v>20</v>
      </c>
      <c r="K122" s="27" t="s">
        <v>4251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15">
        <v>46080</v>
      </c>
      <c r="B123" s="2"/>
      <c r="C123" s="2" t="s">
        <v>4252</v>
      </c>
      <c r="D123" s="15">
        <v>46051</v>
      </c>
      <c r="E123" s="2" t="s">
        <v>4253</v>
      </c>
      <c r="F123" s="2" t="s">
        <v>17</v>
      </c>
      <c r="G123" s="22">
        <v>80.4</v>
      </c>
      <c r="H123" s="17" t="s">
        <v>18</v>
      </c>
      <c r="I123" s="18" t="s">
        <v>27</v>
      </c>
      <c r="J123" s="17" t="s">
        <v>20</v>
      </c>
      <c r="K123" s="27" t="s">
        <v>4254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15">
        <v>46080</v>
      </c>
      <c r="B124" s="2"/>
      <c r="C124" s="2" t="s">
        <v>4255</v>
      </c>
      <c r="D124" s="15">
        <v>46043</v>
      </c>
      <c r="E124" s="2" t="s">
        <v>4256</v>
      </c>
      <c r="F124" s="2" t="s">
        <v>17</v>
      </c>
      <c r="G124" s="22">
        <v>83.88</v>
      </c>
      <c r="H124" s="17" t="s">
        <v>18</v>
      </c>
      <c r="I124" s="18" t="s">
        <v>27</v>
      </c>
      <c r="J124" s="17" t="s">
        <v>20</v>
      </c>
      <c r="K124" s="27" t="s">
        <v>4257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15">
        <v>46080</v>
      </c>
      <c r="B125" s="2"/>
      <c r="C125" s="2" t="s">
        <v>4258</v>
      </c>
      <c r="D125" s="15">
        <v>46014</v>
      </c>
      <c r="E125" s="2" t="s">
        <v>4259</v>
      </c>
      <c r="F125" s="2" t="s">
        <v>17</v>
      </c>
      <c r="G125" s="22">
        <v>100</v>
      </c>
      <c r="H125" s="17" t="s">
        <v>18</v>
      </c>
      <c r="I125" s="18" t="s">
        <v>27</v>
      </c>
      <c r="J125" s="17" t="s">
        <v>20</v>
      </c>
      <c r="K125" s="27" t="s">
        <v>4260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15">
        <v>46080</v>
      </c>
      <c r="B126" s="2"/>
      <c r="C126" s="2" t="s">
        <v>4261</v>
      </c>
      <c r="D126" s="15">
        <v>46328</v>
      </c>
      <c r="E126" s="2" t="s">
        <v>4262</v>
      </c>
      <c r="F126" s="2" t="s">
        <v>17</v>
      </c>
      <c r="G126" s="22">
        <v>108.4</v>
      </c>
      <c r="H126" s="17" t="s">
        <v>18</v>
      </c>
      <c r="I126" s="18" t="s">
        <v>27</v>
      </c>
      <c r="J126" s="17" t="s">
        <v>20</v>
      </c>
      <c r="K126" s="27" t="s">
        <v>4263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15">
        <v>46080</v>
      </c>
      <c r="B127" s="2"/>
      <c r="C127" s="2" t="s">
        <v>4264</v>
      </c>
      <c r="D127" s="15">
        <v>46023</v>
      </c>
      <c r="E127" s="2" t="s">
        <v>4265</v>
      </c>
      <c r="F127" s="2" t="s">
        <v>17</v>
      </c>
      <c r="G127" s="22">
        <v>119.95</v>
      </c>
      <c r="H127" s="17" t="s">
        <v>18</v>
      </c>
      <c r="I127" s="18" t="s">
        <v>27</v>
      </c>
      <c r="J127" s="17" t="s">
        <v>20</v>
      </c>
      <c r="K127" s="27" t="s">
        <v>4266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15">
        <v>46080</v>
      </c>
      <c r="B128" s="2"/>
      <c r="C128" s="2" t="s">
        <v>2923</v>
      </c>
      <c r="D128" s="15">
        <v>46056</v>
      </c>
      <c r="E128" s="2" t="s">
        <v>4267</v>
      </c>
      <c r="F128" s="2" t="s">
        <v>17</v>
      </c>
      <c r="G128" s="22">
        <v>134.71</v>
      </c>
      <c r="H128" s="17" t="s">
        <v>18</v>
      </c>
      <c r="I128" s="18" t="s">
        <v>27</v>
      </c>
      <c r="J128" s="17" t="s">
        <v>20</v>
      </c>
      <c r="K128" s="27" t="s">
        <v>4268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15">
        <v>46080</v>
      </c>
      <c r="B129" s="2"/>
      <c r="C129" s="2" t="s">
        <v>4269</v>
      </c>
      <c r="D129" s="15">
        <v>46048</v>
      </c>
      <c r="E129" s="2" t="s">
        <v>4270</v>
      </c>
      <c r="F129" s="2" t="s">
        <v>17</v>
      </c>
      <c r="G129" s="22">
        <v>157.88</v>
      </c>
      <c r="H129" s="17" t="s">
        <v>18</v>
      </c>
      <c r="I129" s="18" t="s">
        <v>27</v>
      </c>
      <c r="J129" s="17" t="s">
        <v>20</v>
      </c>
      <c r="K129" s="27" t="s">
        <v>4271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15">
        <v>46080</v>
      </c>
      <c r="B130" s="2"/>
      <c r="C130" s="2" t="s">
        <v>4272</v>
      </c>
      <c r="D130" s="15">
        <v>46042</v>
      </c>
      <c r="E130" s="2" t="s">
        <v>4273</v>
      </c>
      <c r="F130" s="2" t="s">
        <v>17</v>
      </c>
      <c r="G130" s="22">
        <v>162.49</v>
      </c>
      <c r="H130" s="17" t="s">
        <v>18</v>
      </c>
      <c r="I130" s="18" t="s">
        <v>27</v>
      </c>
      <c r="J130" s="17" t="s">
        <v>20</v>
      </c>
      <c r="K130" s="27" t="s">
        <v>4274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15">
        <v>46080</v>
      </c>
      <c r="B131" s="2"/>
      <c r="C131" s="2" t="s">
        <v>4275</v>
      </c>
      <c r="D131" s="15">
        <v>46055</v>
      </c>
      <c r="E131" s="2" t="s">
        <v>4276</v>
      </c>
      <c r="F131" s="2" t="s">
        <v>17</v>
      </c>
      <c r="G131" s="22">
        <v>168</v>
      </c>
      <c r="H131" s="17" t="s">
        <v>18</v>
      </c>
      <c r="I131" s="18" t="s">
        <v>27</v>
      </c>
      <c r="J131" s="17" t="s">
        <v>20</v>
      </c>
      <c r="K131" s="27" t="s">
        <v>4277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15">
        <v>46080</v>
      </c>
      <c r="B132" s="22"/>
      <c r="C132" s="2" t="s">
        <v>4278</v>
      </c>
      <c r="D132" s="15">
        <v>46054</v>
      </c>
      <c r="E132" s="2" t="s">
        <v>4279</v>
      </c>
      <c r="F132" s="2" t="s">
        <v>17</v>
      </c>
      <c r="G132" s="22">
        <v>168.66</v>
      </c>
      <c r="H132" s="17" t="s">
        <v>18</v>
      </c>
      <c r="I132" s="18" t="s">
        <v>27</v>
      </c>
      <c r="J132" s="17" t="s">
        <v>20</v>
      </c>
      <c r="K132" s="27" t="s">
        <v>4280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15">
        <v>46080</v>
      </c>
      <c r="B133" s="2"/>
      <c r="C133" s="2" t="s">
        <v>4281</v>
      </c>
      <c r="D133" s="15">
        <v>45952</v>
      </c>
      <c r="E133" s="2" t="s">
        <v>4282</v>
      </c>
      <c r="F133" s="2" t="s">
        <v>17</v>
      </c>
      <c r="G133" s="22">
        <v>178</v>
      </c>
      <c r="H133" s="17" t="s">
        <v>18</v>
      </c>
      <c r="I133" s="18" t="s">
        <v>27</v>
      </c>
      <c r="J133" s="17" t="s">
        <v>20</v>
      </c>
      <c r="K133" s="27" t="s">
        <v>4283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15">
        <v>46080</v>
      </c>
      <c r="B134" s="2"/>
      <c r="C134" s="2" t="s">
        <v>4284</v>
      </c>
      <c r="D134" s="15">
        <v>46042</v>
      </c>
      <c r="E134" s="2" t="s">
        <v>4285</v>
      </c>
      <c r="F134" s="2" t="s">
        <v>17</v>
      </c>
      <c r="G134" s="22">
        <v>203.78</v>
      </c>
      <c r="H134" s="17" t="s">
        <v>18</v>
      </c>
      <c r="I134" s="18" t="s">
        <v>27</v>
      </c>
      <c r="J134" s="17" t="s">
        <v>20</v>
      </c>
      <c r="K134" s="27" t="s">
        <v>4286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15">
        <v>46080</v>
      </c>
      <c r="B135" s="2"/>
      <c r="C135" s="2" t="s">
        <v>4287</v>
      </c>
      <c r="D135" s="15">
        <v>46052</v>
      </c>
      <c r="E135" s="2" t="s">
        <v>4288</v>
      </c>
      <c r="F135" s="2" t="s">
        <v>17</v>
      </c>
      <c r="G135" s="22">
        <v>231.84</v>
      </c>
      <c r="H135" s="17" t="s">
        <v>18</v>
      </c>
      <c r="I135" s="18" t="s">
        <v>27</v>
      </c>
      <c r="J135" s="17" t="s">
        <v>20</v>
      </c>
      <c r="K135" s="27" t="s">
        <v>4289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15">
        <v>46080</v>
      </c>
      <c r="B136" s="2"/>
      <c r="C136" s="2" t="s">
        <v>4290</v>
      </c>
      <c r="D136" s="15">
        <v>46033</v>
      </c>
      <c r="E136" s="2" t="s">
        <v>4291</v>
      </c>
      <c r="F136" s="2" t="s">
        <v>17</v>
      </c>
      <c r="G136" s="22">
        <v>277</v>
      </c>
      <c r="H136" s="17" t="s">
        <v>18</v>
      </c>
      <c r="I136" s="18" t="s">
        <v>27</v>
      </c>
      <c r="J136" s="17" t="s">
        <v>20</v>
      </c>
      <c r="K136" s="27" t="s">
        <v>4292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15">
        <v>46080</v>
      </c>
      <c r="B137" s="2"/>
      <c r="C137" s="2" t="s">
        <v>4293</v>
      </c>
      <c r="D137" s="15">
        <v>46045</v>
      </c>
      <c r="E137" s="2" t="s">
        <v>4294</v>
      </c>
      <c r="F137" s="2" t="s">
        <v>17</v>
      </c>
      <c r="G137" s="22">
        <v>303</v>
      </c>
      <c r="H137" s="17" t="s">
        <v>18</v>
      </c>
      <c r="I137" s="18" t="s">
        <v>27</v>
      </c>
      <c r="J137" s="17" t="s">
        <v>20</v>
      </c>
      <c r="K137" s="27" t="s">
        <v>4295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15">
        <v>46080</v>
      </c>
      <c r="B138" s="2"/>
      <c r="C138" s="2" t="s">
        <v>4296</v>
      </c>
      <c r="D138" s="15">
        <v>46020</v>
      </c>
      <c r="E138" s="2" t="s">
        <v>4297</v>
      </c>
      <c r="F138" s="2" t="s">
        <v>17</v>
      </c>
      <c r="G138" s="22">
        <v>346.59</v>
      </c>
      <c r="H138" s="17" t="s">
        <v>18</v>
      </c>
      <c r="I138" s="18" t="s">
        <v>27</v>
      </c>
      <c r="J138" s="17" t="s">
        <v>20</v>
      </c>
      <c r="K138" s="27" t="s">
        <v>4298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15">
        <v>46080</v>
      </c>
      <c r="B139" s="2"/>
      <c r="C139" s="2" t="s">
        <v>4299</v>
      </c>
      <c r="D139" s="15">
        <v>45987</v>
      </c>
      <c r="E139" s="2" t="s">
        <v>4300</v>
      </c>
      <c r="F139" s="2" t="s">
        <v>17</v>
      </c>
      <c r="G139" s="22">
        <v>537.87</v>
      </c>
      <c r="H139" s="17" t="s">
        <v>18</v>
      </c>
      <c r="I139" s="18" t="s">
        <v>27</v>
      </c>
      <c r="J139" s="17" t="s">
        <v>20</v>
      </c>
      <c r="K139" s="27" t="s">
        <v>4301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15">
        <v>46080</v>
      </c>
      <c r="B140" s="2"/>
      <c r="C140" s="2" t="s">
        <v>4302</v>
      </c>
      <c r="D140" s="15">
        <v>46016</v>
      </c>
      <c r="E140" s="2" t="s">
        <v>4303</v>
      </c>
      <c r="F140" s="2" t="s">
        <v>17</v>
      </c>
      <c r="G140" s="22">
        <v>538.07</v>
      </c>
      <c r="H140" s="17" t="s">
        <v>18</v>
      </c>
      <c r="I140" s="18" t="s">
        <v>27</v>
      </c>
      <c r="J140" s="17" t="s">
        <v>20</v>
      </c>
      <c r="K140" s="27" t="s">
        <v>4304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15">
        <v>46080</v>
      </c>
      <c r="B141" s="2"/>
      <c r="C141" s="2" t="s">
        <v>4305</v>
      </c>
      <c r="D141" s="15">
        <v>46045</v>
      </c>
      <c r="E141" s="2" t="s">
        <v>4306</v>
      </c>
      <c r="F141" s="2" t="s">
        <v>17</v>
      </c>
      <c r="G141" s="22">
        <v>888</v>
      </c>
      <c r="H141" s="17" t="s">
        <v>18</v>
      </c>
      <c r="I141" s="18" t="s">
        <v>27</v>
      </c>
      <c r="J141" s="17" t="s">
        <v>20</v>
      </c>
      <c r="K141" s="27" t="s">
        <v>4307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15">
        <v>46081</v>
      </c>
      <c r="B142" s="2"/>
      <c r="C142" s="2" t="s">
        <v>4308</v>
      </c>
      <c r="D142" s="15">
        <v>46037</v>
      </c>
      <c r="E142" s="2" t="s">
        <v>4309</v>
      </c>
      <c r="F142" s="2" t="s">
        <v>17</v>
      </c>
      <c r="G142" s="22">
        <v>2</v>
      </c>
      <c r="H142" s="17" t="s">
        <v>18</v>
      </c>
      <c r="I142" s="18" t="s">
        <v>27</v>
      </c>
      <c r="J142" s="17" t="s">
        <v>20</v>
      </c>
      <c r="K142" s="27" t="s">
        <v>4310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15">
        <v>46081</v>
      </c>
      <c r="B143" s="2"/>
      <c r="C143" s="2" t="s">
        <v>4311</v>
      </c>
      <c r="D143" s="15">
        <v>46053</v>
      </c>
      <c r="E143" s="2" t="s">
        <v>4312</v>
      </c>
      <c r="F143" s="2" t="s">
        <v>17</v>
      </c>
      <c r="G143" s="22">
        <v>2</v>
      </c>
      <c r="H143" s="17" t="s">
        <v>18</v>
      </c>
      <c r="I143" s="18" t="s">
        <v>27</v>
      </c>
      <c r="J143" s="17" t="s">
        <v>20</v>
      </c>
      <c r="K143" s="27" t="s">
        <v>4313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15">
        <v>46081</v>
      </c>
      <c r="B144" s="2"/>
      <c r="C144" s="2" t="s">
        <v>4073</v>
      </c>
      <c r="D144" s="15">
        <v>46052</v>
      </c>
      <c r="E144" s="2" t="s">
        <v>4314</v>
      </c>
      <c r="F144" s="2" t="s">
        <v>17</v>
      </c>
      <c r="G144" s="22">
        <v>2</v>
      </c>
      <c r="H144" s="17" t="s">
        <v>18</v>
      </c>
      <c r="I144" s="18" t="s">
        <v>27</v>
      </c>
      <c r="J144" s="17" t="s">
        <v>20</v>
      </c>
      <c r="K144" s="27" t="s">
        <v>4315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15">
        <v>46081</v>
      </c>
      <c r="B145" s="2"/>
      <c r="C145" s="2" t="s">
        <v>4316</v>
      </c>
      <c r="D145" s="15">
        <v>46052</v>
      </c>
      <c r="E145" s="2" t="s">
        <v>4317</v>
      </c>
      <c r="F145" s="2" t="s">
        <v>17</v>
      </c>
      <c r="G145" s="22">
        <v>3</v>
      </c>
      <c r="H145" s="17" t="s">
        <v>18</v>
      </c>
      <c r="I145" s="18" t="s">
        <v>27</v>
      </c>
      <c r="J145" s="17" t="s">
        <v>20</v>
      </c>
      <c r="K145" s="27" t="s">
        <v>4318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15">
        <v>46081</v>
      </c>
      <c r="B146" s="2"/>
      <c r="C146" s="2" t="s">
        <v>4319</v>
      </c>
      <c r="D146" s="15">
        <v>46041</v>
      </c>
      <c r="E146" s="2" t="s">
        <v>4320</v>
      </c>
      <c r="F146" s="2" t="s">
        <v>17</v>
      </c>
      <c r="G146" s="22">
        <v>3.88</v>
      </c>
      <c r="H146" s="17" t="s">
        <v>18</v>
      </c>
      <c r="I146" s="18" t="s">
        <v>27</v>
      </c>
      <c r="J146" s="17" t="s">
        <v>20</v>
      </c>
      <c r="K146" s="27" t="s">
        <v>4321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15">
        <v>46081</v>
      </c>
      <c r="B147" s="2"/>
      <c r="C147" s="2" t="s">
        <v>4322</v>
      </c>
      <c r="D147" s="15">
        <v>46048</v>
      </c>
      <c r="E147" s="2" t="s">
        <v>4323</v>
      </c>
      <c r="F147" s="2" t="s">
        <v>17</v>
      </c>
      <c r="G147" s="22">
        <v>3.99</v>
      </c>
      <c r="H147" s="17" t="s">
        <v>18</v>
      </c>
      <c r="I147" s="18" t="s">
        <v>27</v>
      </c>
      <c r="J147" s="17" t="s">
        <v>20</v>
      </c>
      <c r="K147" s="27" t="s">
        <v>4324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15">
        <v>46081</v>
      </c>
      <c r="B148" s="2"/>
      <c r="C148" s="2" t="s">
        <v>4325</v>
      </c>
      <c r="D148" s="15">
        <v>46062</v>
      </c>
      <c r="E148" s="2" t="s">
        <v>4326</v>
      </c>
      <c r="F148" s="2" t="s">
        <v>17</v>
      </c>
      <c r="G148" s="22">
        <v>4</v>
      </c>
      <c r="H148" s="17" t="s">
        <v>18</v>
      </c>
      <c r="I148" s="18" t="s">
        <v>27</v>
      </c>
      <c r="J148" s="17" t="s">
        <v>20</v>
      </c>
      <c r="K148" s="27" t="s">
        <v>4327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15">
        <v>46081</v>
      </c>
      <c r="B149" s="2"/>
      <c r="C149" s="2" t="s">
        <v>4328</v>
      </c>
      <c r="D149" s="15">
        <v>46063</v>
      </c>
      <c r="E149" s="2" t="s">
        <v>4329</v>
      </c>
      <c r="F149" s="2" t="s">
        <v>17</v>
      </c>
      <c r="G149" s="22">
        <v>4</v>
      </c>
      <c r="H149" s="17" t="s">
        <v>18</v>
      </c>
      <c r="I149" s="18" t="s">
        <v>27</v>
      </c>
      <c r="J149" s="17" t="s">
        <v>20</v>
      </c>
      <c r="K149" s="27" t="s">
        <v>4330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15">
        <v>46081</v>
      </c>
      <c r="B150" s="2"/>
      <c r="C150" s="2" t="s">
        <v>4325</v>
      </c>
      <c r="D150" s="15">
        <v>46048</v>
      </c>
      <c r="E150" s="2" t="s">
        <v>4331</v>
      </c>
      <c r="F150" s="2" t="s">
        <v>17</v>
      </c>
      <c r="G150" s="22">
        <v>4.2</v>
      </c>
      <c r="H150" s="17" t="s">
        <v>18</v>
      </c>
      <c r="I150" s="18" t="s">
        <v>27</v>
      </c>
      <c r="J150" s="17" t="s">
        <v>20</v>
      </c>
      <c r="K150" s="27" t="s">
        <v>4332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15">
        <v>46081</v>
      </c>
      <c r="B151" s="2"/>
      <c r="C151" s="2" t="s">
        <v>4333</v>
      </c>
      <c r="D151" s="15">
        <v>45698</v>
      </c>
      <c r="E151" s="2" t="s">
        <v>4334</v>
      </c>
      <c r="F151" s="2" t="s">
        <v>17</v>
      </c>
      <c r="G151" s="22">
        <v>5</v>
      </c>
      <c r="H151" s="17" t="s">
        <v>18</v>
      </c>
      <c r="I151" s="18" t="s">
        <v>27</v>
      </c>
      <c r="J151" s="17" t="s">
        <v>20</v>
      </c>
      <c r="K151" s="27" t="s">
        <v>4335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15">
        <v>46081</v>
      </c>
      <c r="B152" s="2"/>
      <c r="C152" s="2" t="s">
        <v>4316</v>
      </c>
      <c r="D152" s="15">
        <v>46327</v>
      </c>
      <c r="E152" s="2" t="s">
        <v>4336</v>
      </c>
      <c r="F152" s="2" t="s">
        <v>17</v>
      </c>
      <c r="G152" s="22">
        <v>6.12</v>
      </c>
      <c r="H152" s="17" t="s">
        <v>18</v>
      </c>
      <c r="I152" s="18" t="s">
        <v>27</v>
      </c>
      <c r="J152" s="17" t="s">
        <v>20</v>
      </c>
      <c r="K152" s="27" t="s">
        <v>4337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15">
        <v>46081</v>
      </c>
      <c r="B153" s="2"/>
      <c r="C153" s="2" t="s">
        <v>4338</v>
      </c>
      <c r="D153" s="15">
        <v>45962</v>
      </c>
      <c r="E153" s="2" t="s">
        <v>539</v>
      </c>
      <c r="F153" s="2" t="s">
        <v>17</v>
      </c>
      <c r="G153" s="22">
        <v>6.27</v>
      </c>
      <c r="H153" s="17" t="s">
        <v>18</v>
      </c>
      <c r="I153" s="18" t="s">
        <v>27</v>
      </c>
      <c r="J153" s="17" t="s">
        <v>20</v>
      </c>
      <c r="K153" s="27" t="s">
        <v>4339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15">
        <v>46081</v>
      </c>
      <c r="B154" s="2"/>
      <c r="C154" s="2" t="s">
        <v>4340</v>
      </c>
      <c r="D154" s="15">
        <v>46063</v>
      </c>
      <c r="E154" s="2" t="s">
        <v>4341</v>
      </c>
      <c r="F154" s="2" t="s">
        <v>17</v>
      </c>
      <c r="G154" s="22">
        <v>27</v>
      </c>
      <c r="H154" s="17" t="s">
        <v>18</v>
      </c>
      <c r="I154" s="18" t="s">
        <v>27</v>
      </c>
      <c r="J154" s="17" t="s">
        <v>20</v>
      </c>
      <c r="K154" s="27" t="s">
        <v>4342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15">
        <v>46081</v>
      </c>
      <c r="B155" s="2"/>
      <c r="C155" s="2" t="s">
        <v>4343</v>
      </c>
      <c r="D155" s="15">
        <v>46063</v>
      </c>
      <c r="E155" s="2" t="s">
        <v>4344</v>
      </c>
      <c r="F155" s="2" t="s">
        <v>17</v>
      </c>
      <c r="G155" s="22">
        <v>28.16</v>
      </c>
      <c r="H155" s="17" t="s">
        <v>18</v>
      </c>
      <c r="I155" s="18" t="s">
        <v>27</v>
      </c>
      <c r="J155" s="17" t="s">
        <v>20</v>
      </c>
      <c r="K155" s="27" t="s">
        <v>4345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15">
        <v>46081</v>
      </c>
      <c r="B156" s="2"/>
      <c r="C156" s="2" t="s">
        <v>4346</v>
      </c>
      <c r="D156" s="15">
        <v>46058</v>
      </c>
      <c r="E156" s="2" t="s">
        <v>4347</v>
      </c>
      <c r="F156" s="2" t="s">
        <v>17</v>
      </c>
      <c r="G156" s="22">
        <v>28.88</v>
      </c>
      <c r="H156" s="17" t="s">
        <v>18</v>
      </c>
      <c r="I156" s="18" t="s">
        <v>27</v>
      </c>
      <c r="J156" s="17" t="s">
        <v>20</v>
      </c>
      <c r="K156" s="27" t="s">
        <v>4348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15">
        <v>46081</v>
      </c>
      <c r="B157" s="2"/>
      <c r="C157" s="2" t="s">
        <v>4349</v>
      </c>
      <c r="D157" s="15">
        <v>46063</v>
      </c>
      <c r="E157" s="2" t="s">
        <v>4350</v>
      </c>
      <c r="F157" s="2" t="s">
        <v>17</v>
      </c>
      <c r="G157" s="22">
        <v>30</v>
      </c>
      <c r="H157" s="17" t="s">
        <v>18</v>
      </c>
      <c r="I157" s="18" t="s">
        <v>27</v>
      </c>
      <c r="J157" s="17" t="s">
        <v>20</v>
      </c>
      <c r="K157" s="27" t="s">
        <v>4351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15">
        <v>46081</v>
      </c>
      <c r="B158" s="2"/>
      <c r="C158" s="2" t="s">
        <v>4352</v>
      </c>
      <c r="D158" s="15">
        <v>46064</v>
      </c>
      <c r="E158" s="2" t="s">
        <v>4353</v>
      </c>
      <c r="F158" s="2" t="s">
        <v>17</v>
      </c>
      <c r="G158" s="22">
        <v>30</v>
      </c>
      <c r="H158" s="17" t="s">
        <v>18</v>
      </c>
      <c r="I158" s="18" t="s">
        <v>27</v>
      </c>
      <c r="J158" s="17" t="s">
        <v>20</v>
      </c>
      <c r="K158" s="27" t="s">
        <v>4354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15">
        <v>46081</v>
      </c>
      <c r="B159" s="2"/>
      <c r="C159" s="2" t="s">
        <v>4355</v>
      </c>
      <c r="D159" s="15">
        <v>46063</v>
      </c>
      <c r="E159" s="2" t="s">
        <v>4356</v>
      </c>
      <c r="F159" s="2" t="s">
        <v>17</v>
      </c>
      <c r="G159" s="22">
        <v>34.03</v>
      </c>
      <c r="H159" s="17" t="s">
        <v>18</v>
      </c>
      <c r="I159" s="18" t="s">
        <v>27</v>
      </c>
      <c r="J159" s="17" t="s">
        <v>20</v>
      </c>
      <c r="K159" s="27" t="s">
        <v>4357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15">
        <v>46081</v>
      </c>
      <c r="B160" s="2"/>
      <c r="C160" s="2" t="s">
        <v>4358</v>
      </c>
      <c r="D160" s="15">
        <v>46063</v>
      </c>
      <c r="E160" s="2" t="s">
        <v>4359</v>
      </c>
      <c r="F160" s="2" t="s">
        <v>17</v>
      </c>
      <c r="G160" s="22">
        <v>43.79</v>
      </c>
      <c r="H160" s="17" t="s">
        <v>18</v>
      </c>
      <c r="I160" s="18" t="s">
        <v>27</v>
      </c>
      <c r="J160" s="17" t="s">
        <v>20</v>
      </c>
      <c r="K160" s="27" t="s">
        <v>4360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15">
        <v>46081</v>
      </c>
      <c r="B161" s="2"/>
      <c r="C161" s="2" t="s">
        <v>4361</v>
      </c>
      <c r="D161" s="15">
        <v>46028</v>
      </c>
      <c r="E161" s="2" t="s">
        <v>4362</v>
      </c>
      <c r="F161" s="2" t="s">
        <v>17</v>
      </c>
      <c r="G161" s="22">
        <v>532</v>
      </c>
      <c r="H161" s="17" t="s">
        <v>18</v>
      </c>
      <c r="I161" s="18" t="s">
        <v>27</v>
      </c>
      <c r="J161" s="17" t="s">
        <v>20</v>
      </c>
      <c r="K161" s="27" t="s">
        <v>4363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15">
        <v>46081</v>
      </c>
      <c r="B162" s="2"/>
      <c r="C162" s="2" t="s">
        <v>4364</v>
      </c>
      <c r="D162" s="15">
        <v>45761</v>
      </c>
      <c r="E162" s="2" t="s">
        <v>4365</v>
      </c>
      <c r="F162" s="22" t="s">
        <v>4366</v>
      </c>
      <c r="G162" s="22">
        <v>5</v>
      </c>
      <c r="H162" s="17" t="s">
        <v>525</v>
      </c>
      <c r="I162" s="18" t="s">
        <v>500</v>
      </c>
      <c r="J162" s="17" t="s">
        <v>27</v>
      </c>
      <c r="K162" s="17" t="s">
        <v>4367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15">
        <v>46081</v>
      </c>
      <c r="B163" s="2"/>
      <c r="C163" s="2" t="s">
        <v>4368</v>
      </c>
      <c r="D163" s="15">
        <v>46051</v>
      </c>
      <c r="E163" s="2" t="s">
        <v>4369</v>
      </c>
      <c r="F163" s="2" t="s">
        <v>4370</v>
      </c>
      <c r="G163" s="22">
        <v>140.01</v>
      </c>
      <c r="H163" s="17" t="s">
        <v>525</v>
      </c>
      <c r="I163" s="18" t="s">
        <v>27</v>
      </c>
      <c r="J163" s="17" t="s">
        <v>27</v>
      </c>
      <c r="K163" s="17" t="s">
        <v>4371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15">
        <v>46081</v>
      </c>
      <c r="B164" s="2"/>
      <c r="C164" s="2" t="s">
        <v>4372</v>
      </c>
      <c r="D164" s="15">
        <v>46051</v>
      </c>
      <c r="E164" s="2" t="s">
        <v>4373</v>
      </c>
      <c r="F164" s="2" t="s">
        <v>4374</v>
      </c>
      <c r="G164" s="22">
        <v>89</v>
      </c>
      <c r="H164" s="17" t="s">
        <v>525</v>
      </c>
      <c r="I164" s="18" t="s">
        <v>27</v>
      </c>
      <c r="J164" s="17" t="s">
        <v>27</v>
      </c>
      <c r="K164" s="17" t="s">
        <v>4371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15">
        <v>46081</v>
      </c>
      <c r="B165" s="2"/>
      <c r="C165" s="2" t="s">
        <v>4375</v>
      </c>
      <c r="D165" s="15">
        <v>46064</v>
      </c>
      <c r="E165" s="2" t="s">
        <v>4376</v>
      </c>
      <c r="F165" s="2" t="s">
        <v>4377</v>
      </c>
      <c r="G165" s="22">
        <v>138.67</v>
      </c>
      <c r="H165" s="17" t="s">
        <v>525</v>
      </c>
      <c r="I165" s="18" t="s">
        <v>27</v>
      </c>
      <c r="J165" s="17" t="s">
        <v>27</v>
      </c>
      <c r="K165" s="17" t="s">
        <v>4371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15">
        <v>46081</v>
      </c>
      <c r="B166" s="2"/>
      <c r="C166" s="2" t="s">
        <v>4378</v>
      </c>
      <c r="D166" s="15">
        <v>46050</v>
      </c>
      <c r="E166" s="2" t="s">
        <v>4379</v>
      </c>
      <c r="F166" s="2" t="s">
        <v>4380</v>
      </c>
      <c r="G166" s="22">
        <v>85.8</v>
      </c>
      <c r="H166" s="17" t="s">
        <v>525</v>
      </c>
      <c r="I166" s="18" t="s">
        <v>27</v>
      </c>
      <c r="J166" s="17" t="s">
        <v>27</v>
      </c>
      <c r="K166" s="17" t="s">
        <v>4381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15">
        <v>46081</v>
      </c>
      <c r="B167" s="2"/>
      <c r="C167" s="2" t="s">
        <v>4382</v>
      </c>
      <c r="D167" s="15">
        <v>45955</v>
      </c>
      <c r="E167" s="2" t="s">
        <v>4383</v>
      </c>
      <c r="F167" s="2" t="s">
        <v>4384</v>
      </c>
      <c r="G167" s="22">
        <v>15</v>
      </c>
      <c r="H167" s="17" t="s">
        <v>525</v>
      </c>
      <c r="I167" s="18" t="s">
        <v>27</v>
      </c>
      <c r="J167" s="17" t="s">
        <v>27</v>
      </c>
      <c r="K167" s="17" t="s">
        <v>4371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15">
        <v>46081</v>
      </c>
      <c r="B168" s="2"/>
      <c r="C168" s="2" t="s">
        <v>1875</v>
      </c>
      <c r="D168" s="15">
        <v>46050</v>
      </c>
      <c r="E168" s="2" t="s">
        <v>4385</v>
      </c>
      <c r="F168" s="2" t="s">
        <v>4386</v>
      </c>
      <c r="G168" s="22">
        <v>5</v>
      </c>
      <c r="H168" s="17" t="s">
        <v>508</v>
      </c>
      <c r="I168" s="18" t="s">
        <v>27</v>
      </c>
      <c r="J168" s="17" t="s">
        <v>27</v>
      </c>
      <c r="K168" s="17" t="s">
        <v>4371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15">
        <v>46081</v>
      </c>
      <c r="B169" s="2"/>
      <c r="C169" s="2" t="s">
        <v>1036</v>
      </c>
      <c r="D169" s="15">
        <v>46036</v>
      </c>
      <c r="E169" s="2" t="s">
        <v>4387</v>
      </c>
      <c r="F169" s="6" t="s">
        <v>4388</v>
      </c>
      <c r="G169" s="22">
        <v>31.94</v>
      </c>
      <c r="H169" s="17" t="s">
        <v>508</v>
      </c>
      <c r="I169" s="18" t="s">
        <v>27</v>
      </c>
      <c r="J169" s="17" t="s">
        <v>27</v>
      </c>
      <c r="K169" s="17" t="s">
        <v>4371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15">
        <v>46081</v>
      </c>
      <c r="B170" s="2"/>
      <c r="C170" s="2" t="s">
        <v>4389</v>
      </c>
      <c r="D170" s="15">
        <v>46053</v>
      </c>
      <c r="E170" s="2" t="s">
        <v>4390</v>
      </c>
      <c r="F170" s="6" t="s">
        <v>4391</v>
      </c>
      <c r="G170" s="22">
        <v>3.49</v>
      </c>
      <c r="H170" s="17" t="s">
        <v>508</v>
      </c>
      <c r="I170" s="18" t="s">
        <v>27</v>
      </c>
      <c r="J170" s="17" t="s">
        <v>27</v>
      </c>
      <c r="K170" s="17" t="s">
        <v>4371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15">
        <v>46081</v>
      </c>
      <c r="B171" s="2"/>
      <c r="C171" s="2" t="s">
        <v>4392</v>
      </c>
      <c r="D171" s="15">
        <v>46037</v>
      </c>
      <c r="E171" s="2" t="s">
        <v>4393</v>
      </c>
      <c r="F171" s="2" t="s">
        <v>4394</v>
      </c>
      <c r="G171" s="22">
        <v>37.87</v>
      </c>
      <c r="H171" s="17" t="s">
        <v>508</v>
      </c>
      <c r="I171" s="18" t="s">
        <v>27</v>
      </c>
      <c r="J171" s="17" t="s">
        <v>27</v>
      </c>
      <c r="K171" s="17" t="s">
        <v>4371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15">
        <v>46081</v>
      </c>
      <c r="B172" s="2"/>
      <c r="C172" s="2" t="s">
        <v>1081</v>
      </c>
      <c r="D172" s="15">
        <v>46045</v>
      </c>
      <c r="E172" s="2" t="s">
        <v>3366</v>
      </c>
      <c r="F172" s="2" t="s">
        <v>4395</v>
      </c>
      <c r="G172" s="22">
        <v>8.97</v>
      </c>
      <c r="H172" s="17" t="s">
        <v>508</v>
      </c>
      <c r="I172" s="18" t="s">
        <v>27</v>
      </c>
      <c r="J172" s="17" t="s">
        <v>27</v>
      </c>
      <c r="K172" s="17" t="s">
        <v>4371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15">
        <v>46081</v>
      </c>
      <c r="B173" s="2"/>
      <c r="C173" s="2" t="s">
        <v>875</v>
      </c>
      <c r="D173" s="15">
        <v>45846</v>
      </c>
      <c r="E173" s="2" t="s">
        <v>876</v>
      </c>
      <c r="F173" s="2" t="s">
        <v>4396</v>
      </c>
      <c r="G173" s="22">
        <v>15</v>
      </c>
      <c r="H173" s="17" t="s">
        <v>508</v>
      </c>
      <c r="I173" s="18" t="s">
        <v>500</v>
      </c>
      <c r="J173" s="17" t="s">
        <v>27</v>
      </c>
      <c r="K173" s="27" t="s">
        <v>4397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15">
        <v>46081</v>
      </c>
      <c r="B174" s="2"/>
      <c r="C174" s="2" t="s">
        <v>1514</v>
      </c>
      <c r="D174" s="15">
        <v>45949</v>
      </c>
      <c r="E174" s="2" t="s">
        <v>4398</v>
      </c>
      <c r="F174" s="2" t="s">
        <v>4399</v>
      </c>
      <c r="G174" s="22">
        <v>65.39</v>
      </c>
      <c r="H174" s="17" t="s">
        <v>508</v>
      </c>
      <c r="I174" s="18" t="s">
        <v>27</v>
      </c>
      <c r="J174" s="17" t="s">
        <v>27</v>
      </c>
      <c r="K174" s="17" t="s">
        <v>4371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15">
        <v>46081</v>
      </c>
      <c r="B175" s="2"/>
      <c r="C175" s="2" t="s">
        <v>4400</v>
      </c>
      <c r="D175" s="15">
        <v>46046</v>
      </c>
      <c r="E175" s="2" t="s">
        <v>4401</v>
      </c>
      <c r="F175" s="2" t="s">
        <v>4402</v>
      </c>
      <c r="G175" s="22">
        <v>65</v>
      </c>
      <c r="H175" s="17" t="s">
        <v>508</v>
      </c>
      <c r="I175" s="18" t="s">
        <v>27</v>
      </c>
      <c r="J175" s="17" t="s">
        <v>27</v>
      </c>
      <c r="K175" s="17" t="s">
        <v>4371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15">
        <v>46081</v>
      </c>
      <c r="B176" s="2"/>
      <c r="C176" s="2" t="s">
        <v>4403</v>
      </c>
      <c r="D176" s="15">
        <v>46053</v>
      </c>
      <c r="E176" s="2" t="s">
        <v>4404</v>
      </c>
      <c r="F176" s="2" t="s">
        <v>4405</v>
      </c>
      <c r="G176" s="22">
        <v>3.45</v>
      </c>
      <c r="H176" s="17" t="s">
        <v>508</v>
      </c>
      <c r="I176" s="18" t="s">
        <v>27</v>
      </c>
      <c r="J176" s="17" t="s">
        <v>27</v>
      </c>
      <c r="K176" s="17" t="s">
        <v>4371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15">
        <v>46081</v>
      </c>
      <c r="B177" s="2"/>
      <c r="C177" s="2" t="s">
        <v>1183</v>
      </c>
      <c r="D177" s="15">
        <v>46037</v>
      </c>
      <c r="E177" s="2" t="s">
        <v>4406</v>
      </c>
      <c r="F177" s="2" t="s">
        <v>4407</v>
      </c>
      <c r="G177" s="22">
        <v>70</v>
      </c>
      <c r="H177" s="17" t="s">
        <v>508</v>
      </c>
      <c r="I177" s="18" t="s">
        <v>27</v>
      </c>
      <c r="J177" s="17" t="s">
        <v>27</v>
      </c>
      <c r="K177" s="17" t="s">
        <v>4371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15">
        <v>46081</v>
      </c>
      <c r="B178" s="2"/>
      <c r="C178" s="2" t="s">
        <v>788</v>
      </c>
      <c r="D178" s="15">
        <v>46052</v>
      </c>
      <c r="E178" s="33" t="s">
        <v>4408</v>
      </c>
      <c r="F178" s="2" t="s">
        <v>4409</v>
      </c>
      <c r="G178" s="22">
        <v>2.4</v>
      </c>
      <c r="H178" s="17" t="s">
        <v>508</v>
      </c>
      <c r="I178" s="18" t="s">
        <v>27</v>
      </c>
      <c r="J178" s="17" t="s">
        <v>27</v>
      </c>
      <c r="K178" s="17" t="s">
        <v>4371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15">
        <v>46081</v>
      </c>
      <c r="B179" s="2"/>
      <c r="C179" s="33" t="s">
        <v>4410</v>
      </c>
      <c r="D179" s="15">
        <v>46052</v>
      </c>
      <c r="E179" s="2" t="s">
        <v>4411</v>
      </c>
      <c r="F179" s="2" t="s">
        <v>4412</v>
      </c>
      <c r="G179" s="22">
        <v>4</v>
      </c>
      <c r="H179" s="17" t="s">
        <v>508</v>
      </c>
      <c r="I179" s="18" t="s">
        <v>27</v>
      </c>
      <c r="J179" s="17" t="s">
        <v>27</v>
      </c>
      <c r="K179" s="17" t="s">
        <v>4371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15">
        <v>46081</v>
      </c>
      <c r="B180" s="2"/>
      <c r="C180" s="2" t="s">
        <v>821</v>
      </c>
      <c r="D180" s="15">
        <v>45904</v>
      </c>
      <c r="E180" s="2" t="s">
        <v>4413</v>
      </c>
      <c r="F180" s="2" t="s">
        <v>4414</v>
      </c>
      <c r="G180" s="22">
        <v>17.13</v>
      </c>
      <c r="H180" s="17" t="s">
        <v>508</v>
      </c>
      <c r="I180" s="18" t="s">
        <v>27</v>
      </c>
      <c r="J180" s="17" t="s">
        <v>27</v>
      </c>
      <c r="K180" s="17" t="s">
        <v>4371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15">
        <v>46081</v>
      </c>
      <c r="B181" s="2"/>
      <c r="C181" s="2" t="s">
        <v>2678</v>
      </c>
      <c r="D181" s="15">
        <v>46052</v>
      </c>
      <c r="E181" s="33" t="s">
        <v>4415</v>
      </c>
      <c r="F181" s="33" t="s">
        <v>4416</v>
      </c>
      <c r="G181" s="22">
        <v>18.41</v>
      </c>
      <c r="H181" s="17" t="s">
        <v>508</v>
      </c>
      <c r="I181" s="18" t="s">
        <v>27</v>
      </c>
      <c r="J181" s="17" t="s">
        <v>27</v>
      </c>
      <c r="K181" s="17" t="s">
        <v>4371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15">
        <v>46081</v>
      </c>
      <c r="B182" s="2"/>
      <c r="C182" s="2" t="s">
        <v>4417</v>
      </c>
      <c r="D182" s="15">
        <v>46050</v>
      </c>
      <c r="E182" s="2" t="s">
        <v>4418</v>
      </c>
      <c r="F182" s="2" t="s">
        <v>4419</v>
      </c>
      <c r="G182" s="22">
        <v>2</v>
      </c>
      <c r="H182" s="17" t="s">
        <v>508</v>
      </c>
      <c r="I182" s="18" t="s">
        <v>27</v>
      </c>
      <c r="J182" s="17" t="s">
        <v>27</v>
      </c>
      <c r="K182" s="17" t="s">
        <v>4371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15">
        <v>46081</v>
      </c>
      <c r="B183" s="2"/>
      <c r="C183" s="2" t="s">
        <v>547</v>
      </c>
      <c r="D183" s="15">
        <v>46054</v>
      </c>
      <c r="E183" s="2" t="s">
        <v>4420</v>
      </c>
      <c r="F183" s="2" t="s">
        <v>4421</v>
      </c>
      <c r="G183" s="22">
        <v>1</v>
      </c>
      <c r="H183" s="17" t="s">
        <v>508</v>
      </c>
      <c r="I183" s="18" t="s">
        <v>27</v>
      </c>
      <c r="J183" s="17" t="s">
        <v>27</v>
      </c>
      <c r="K183" s="17" t="s">
        <v>4371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15">
        <v>46081</v>
      </c>
      <c r="B184" s="2"/>
      <c r="C184" s="2" t="s">
        <v>4422</v>
      </c>
      <c r="D184" s="15">
        <v>45771</v>
      </c>
      <c r="E184" s="2" t="s">
        <v>4423</v>
      </c>
      <c r="F184" s="2" t="s">
        <v>4424</v>
      </c>
      <c r="G184" s="22">
        <v>5</v>
      </c>
      <c r="H184" s="17" t="s">
        <v>508</v>
      </c>
      <c r="I184" s="18" t="s">
        <v>93</v>
      </c>
      <c r="J184" s="17" t="s">
        <v>27</v>
      </c>
      <c r="K184" s="17" t="s">
        <v>4425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15">
        <v>46081</v>
      </c>
      <c r="B185" s="2"/>
      <c r="C185" s="30" t="s">
        <v>4368</v>
      </c>
      <c r="D185" s="15">
        <v>46056</v>
      </c>
      <c r="E185" s="30" t="s">
        <v>4426</v>
      </c>
      <c r="F185" s="2" t="s">
        <v>4427</v>
      </c>
      <c r="G185" s="22">
        <v>70</v>
      </c>
      <c r="H185" s="17" t="s">
        <v>525</v>
      </c>
      <c r="I185" s="18" t="s">
        <v>27</v>
      </c>
      <c r="J185" s="17" t="s">
        <v>27</v>
      </c>
      <c r="K185" s="17" t="s">
        <v>4371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15">
        <v>46081</v>
      </c>
      <c r="B186" s="2"/>
      <c r="C186" s="2" t="s">
        <v>4428</v>
      </c>
      <c r="D186" s="15">
        <v>45840</v>
      </c>
      <c r="E186" s="2" t="s">
        <v>4429</v>
      </c>
      <c r="F186" s="2" t="s">
        <v>4430</v>
      </c>
      <c r="G186" s="22">
        <v>0.68</v>
      </c>
      <c r="H186" s="17" t="s">
        <v>499</v>
      </c>
      <c r="I186" s="18" t="s">
        <v>500</v>
      </c>
      <c r="J186" s="17" t="s">
        <v>27</v>
      </c>
      <c r="K186" s="17" t="s">
        <v>4397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15">
        <v>46081</v>
      </c>
      <c r="B187" s="2"/>
      <c r="C187" s="2" t="s">
        <v>3284</v>
      </c>
      <c r="D187" s="15">
        <v>46048</v>
      </c>
      <c r="E187" s="2" t="s">
        <v>3650</v>
      </c>
      <c r="F187" s="2" t="s">
        <v>4431</v>
      </c>
      <c r="G187" s="22">
        <v>4.35</v>
      </c>
      <c r="H187" s="17" t="s">
        <v>18</v>
      </c>
      <c r="I187" s="18" t="s">
        <v>27</v>
      </c>
      <c r="J187" s="17" t="s">
        <v>27</v>
      </c>
      <c r="K187" s="17" t="s">
        <v>4381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15">
        <v>46081</v>
      </c>
      <c r="B188" s="2"/>
      <c r="C188" s="2" t="s">
        <v>4432</v>
      </c>
      <c r="D188" s="15">
        <v>46050</v>
      </c>
      <c r="E188" s="2" t="s">
        <v>4433</v>
      </c>
      <c r="F188" s="2" t="s">
        <v>4434</v>
      </c>
      <c r="G188" s="22">
        <v>8.97</v>
      </c>
      <c r="H188" s="17" t="s">
        <v>18</v>
      </c>
      <c r="I188" s="18" t="s">
        <v>27</v>
      </c>
      <c r="J188" s="17" t="s">
        <v>27</v>
      </c>
      <c r="K188" s="17" t="s">
        <v>4381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15">
        <v>46081</v>
      </c>
      <c r="B189" s="2"/>
      <c r="C189" s="2" t="s">
        <v>4435</v>
      </c>
      <c r="D189" s="15">
        <v>46035</v>
      </c>
      <c r="E189" s="2" t="s">
        <v>4436</v>
      </c>
      <c r="F189" s="2" t="s">
        <v>4437</v>
      </c>
      <c r="G189" s="22">
        <v>11</v>
      </c>
      <c r="H189" s="17" t="s">
        <v>18</v>
      </c>
      <c r="I189" s="18" t="s">
        <v>27</v>
      </c>
      <c r="J189" s="17" t="s">
        <v>27</v>
      </c>
      <c r="K189" s="17" t="s">
        <v>4381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15">
        <v>46081</v>
      </c>
      <c r="B190" s="2"/>
      <c r="C190" s="2" t="s">
        <v>2418</v>
      </c>
      <c r="D190" s="15">
        <v>46001</v>
      </c>
      <c r="E190" s="2" t="s">
        <v>2419</v>
      </c>
      <c r="F190" s="2" t="s">
        <v>4438</v>
      </c>
      <c r="G190" s="22">
        <v>0.45</v>
      </c>
      <c r="H190" s="17" t="s">
        <v>18</v>
      </c>
      <c r="I190" s="18" t="s">
        <v>27</v>
      </c>
      <c r="J190" s="17" t="s">
        <v>27</v>
      </c>
      <c r="K190" s="17" t="s">
        <v>4381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15">
        <v>46081</v>
      </c>
      <c r="B191" s="2"/>
      <c r="C191" s="2" t="s">
        <v>2418</v>
      </c>
      <c r="D191" s="15">
        <v>46023</v>
      </c>
      <c r="E191" s="2" t="s">
        <v>4439</v>
      </c>
      <c r="F191" s="2" t="s">
        <v>4438</v>
      </c>
      <c r="G191" s="22">
        <v>1.54</v>
      </c>
      <c r="H191" s="17" t="s">
        <v>18</v>
      </c>
      <c r="I191" s="18" t="s">
        <v>27</v>
      </c>
      <c r="J191" s="17" t="s">
        <v>27</v>
      </c>
      <c r="K191" s="17" t="s">
        <v>4381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15">
        <v>46081</v>
      </c>
      <c r="B192" s="2"/>
      <c r="C192" s="2" t="s">
        <v>4440</v>
      </c>
      <c r="D192" s="15">
        <v>46030</v>
      </c>
      <c r="E192" s="2" t="s">
        <v>4441</v>
      </c>
      <c r="F192" s="2" t="s">
        <v>4442</v>
      </c>
      <c r="G192" s="22">
        <v>10</v>
      </c>
      <c r="H192" s="17" t="s">
        <v>18</v>
      </c>
      <c r="I192" s="18" t="s">
        <v>27</v>
      </c>
      <c r="J192" s="17" t="s">
        <v>27</v>
      </c>
      <c r="K192" s="17" t="s">
        <v>4381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15">
        <v>46081</v>
      </c>
      <c r="B193" s="2"/>
      <c r="C193" s="2" t="s">
        <v>2621</v>
      </c>
      <c r="D193" s="15">
        <v>46046</v>
      </c>
      <c r="E193" s="2" t="s">
        <v>4443</v>
      </c>
      <c r="F193" s="2" t="s">
        <v>4444</v>
      </c>
      <c r="G193" s="22">
        <v>0.85</v>
      </c>
      <c r="H193" s="17" t="s">
        <v>18</v>
      </c>
      <c r="I193" s="18" t="s">
        <v>27</v>
      </c>
      <c r="J193" s="17" t="s">
        <v>27</v>
      </c>
      <c r="K193" s="17" t="s">
        <v>4381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15">
        <v>46081</v>
      </c>
      <c r="B194" s="2"/>
      <c r="C194" s="2" t="s">
        <v>4445</v>
      </c>
      <c r="D194" s="15">
        <v>45912</v>
      </c>
      <c r="E194" s="2" t="s">
        <v>4446</v>
      </c>
      <c r="F194" s="2" t="s">
        <v>4447</v>
      </c>
      <c r="G194" s="22">
        <v>8</v>
      </c>
      <c r="H194" s="17" t="s">
        <v>18</v>
      </c>
      <c r="I194" s="18" t="s">
        <v>27</v>
      </c>
      <c r="J194" s="17" t="s">
        <v>27</v>
      </c>
      <c r="K194" s="17" t="s">
        <v>4381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15">
        <v>46081</v>
      </c>
      <c r="B195" s="2"/>
      <c r="C195" s="2" t="s">
        <v>4445</v>
      </c>
      <c r="D195" s="15">
        <v>46006</v>
      </c>
      <c r="E195" s="2" t="s">
        <v>4448</v>
      </c>
      <c r="F195" s="2" t="s">
        <v>4447</v>
      </c>
      <c r="G195" s="22">
        <v>2</v>
      </c>
      <c r="H195" s="17" t="s">
        <v>18</v>
      </c>
      <c r="I195" s="18" t="s">
        <v>27</v>
      </c>
      <c r="J195" s="17" t="s">
        <v>27</v>
      </c>
      <c r="K195" s="17" t="s">
        <v>4381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15">
        <v>46081</v>
      </c>
      <c r="B196" s="2"/>
      <c r="C196" s="2" t="s">
        <v>4449</v>
      </c>
      <c r="D196" s="15">
        <v>46049</v>
      </c>
      <c r="E196" s="2" t="s">
        <v>4450</v>
      </c>
      <c r="F196" s="2" t="s">
        <v>4451</v>
      </c>
      <c r="G196" s="22">
        <v>12</v>
      </c>
      <c r="H196" s="17" t="s">
        <v>18</v>
      </c>
      <c r="I196" s="18" t="s">
        <v>27</v>
      </c>
      <c r="J196" s="17" t="s">
        <v>27</v>
      </c>
      <c r="K196" s="17" t="s">
        <v>4381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15">
        <v>46081</v>
      </c>
      <c r="B197" s="2"/>
      <c r="C197" s="2" t="s">
        <v>4452</v>
      </c>
      <c r="D197" s="15">
        <v>46035</v>
      </c>
      <c r="E197" s="2" t="s">
        <v>4453</v>
      </c>
      <c r="F197" s="2" t="s">
        <v>4454</v>
      </c>
      <c r="G197" s="22">
        <v>12</v>
      </c>
      <c r="H197" s="17" t="s">
        <v>18</v>
      </c>
      <c r="I197" s="18" t="s">
        <v>27</v>
      </c>
      <c r="J197" s="17" t="s">
        <v>27</v>
      </c>
      <c r="K197" s="17" t="s">
        <v>4381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15">
        <v>46081</v>
      </c>
      <c r="B198" s="2"/>
      <c r="C198" s="2" t="s">
        <v>4455</v>
      </c>
      <c r="D198" s="15">
        <v>46043</v>
      </c>
      <c r="E198" s="2" t="s">
        <v>4456</v>
      </c>
      <c r="F198" s="2" t="s">
        <v>4457</v>
      </c>
      <c r="G198" s="22">
        <v>5.45</v>
      </c>
      <c r="H198" s="17" t="s">
        <v>18</v>
      </c>
      <c r="I198" s="18" t="s">
        <v>27</v>
      </c>
      <c r="J198" s="17" t="s">
        <v>27</v>
      </c>
      <c r="K198" s="17" t="s">
        <v>4381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15">
        <v>46081</v>
      </c>
      <c r="B199" s="2"/>
      <c r="C199" s="2" t="s">
        <v>4458</v>
      </c>
      <c r="D199" s="15">
        <v>46042</v>
      </c>
      <c r="E199" s="2" t="s">
        <v>4459</v>
      </c>
      <c r="F199" s="2" t="s">
        <v>4460</v>
      </c>
      <c r="G199" s="22">
        <v>9.19</v>
      </c>
      <c r="H199" s="17" t="s">
        <v>18</v>
      </c>
      <c r="I199" s="18" t="s">
        <v>27</v>
      </c>
      <c r="J199" s="17" t="s">
        <v>27</v>
      </c>
      <c r="K199" s="17" t="s">
        <v>4381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15">
        <v>46081</v>
      </c>
      <c r="B200" s="2"/>
      <c r="C200" s="2" t="s">
        <v>2758</v>
      </c>
      <c r="D200" s="15">
        <v>46018</v>
      </c>
      <c r="E200" s="2" t="s">
        <v>4461</v>
      </c>
      <c r="F200" s="2" t="s">
        <v>4462</v>
      </c>
      <c r="G200" s="22">
        <v>19.98</v>
      </c>
      <c r="H200" s="17" t="s">
        <v>508</v>
      </c>
      <c r="I200" s="18" t="s">
        <v>27</v>
      </c>
      <c r="J200" s="17" t="s">
        <v>27</v>
      </c>
      <c r="K200" s="17" t="s">
        <v>4381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15">
        <v>46081</v>
      </c>
      <c r="B201" s="2"/>
      <c r="C201" s="2" t="s">
        <v>2265</v>
      </c>
      <c r="D201" s="15">
        <v>46053</v>
      </c>
      <c r="E201" s="2" t="s">
        <v>4463</v>
      </c>
      <c r="F201" s="2" t="s">
        <v>4464</v>
      </c>
      <c r="G201" s="22">
        <v>163.2</v>
      </c>
      <c r="H201" s="17" t="s">
        <v>18</v>
      </c>
      <c r="I201" s="18" t="s">
        <v>27</v>
      </c>
      <c r="J201" s="17" t="s">
        <v>27</v>
      </c>
      <c r="K201" s="17" t="s">
        <v>4381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15">
        <v>46081</v>
      </c>
      <c r="B202" s="2"/>
      <c r="C202" s="2" t="s">
        <v>4465</v>
      </c>
      <c r="D202" s="15">
        <v>45994</v>
      </c>
      <c r="E202" s="2" t="s">
        <v>699</v>
      </c>
      <c r="F202" s="2" t="s">
        <v>4466</v>
      </c>
      <c r="G202" s="4">
        <v>34.12</v>
      </c>
      <c r="H202" s="17" t="s">
        <v>18</v>
      </c>
      <c r="I202" s="18" t="s">
        <v>500</v>
      </c>
      <c r="J202" s="18" t="s">
        <v>27</v>
      </c>
      <c r="K202" s="27" t="s">
        <v>4467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15">
        <v>46081</v>
      </c>
      <c r="B203" s="2"/>
      <c r="C203" s="2" t="s">
        <v>752</v>
      </c>
      <c r="D203" s="15">
        <v>46035</v>
      </c>
      <c r="E203" s="2" t="s">
        <v>4468</v>
      </c>
      <c r="F203" s="2" t="s">
        <v>4469</v>
      </c>
      <c r="G203" s="22">
        <v>3</v>
      </c>
      <c r="H203" s="17" t="s">
        <v>508</v>
      </c>
      <c r="I203" s="18" t="s">
        <v>27</v>
      </c>
      <c r="J203" s="17" t="s">
        <v>27</v>
      </c>
      <c r="K203" s="17" t="s">
        <v>4381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15">
        <v>46081</v>
      </c>
      <c r="B204" s="2"/>
      <c r="C204" s="2" t="s">
        <v>752</v>
      </c>
      <c r="D204" s="15">
        <v>46009</v>
      </c>
      <c r="E204" s="2" t="s">
        <v>4470</v>
      </c>
      <c r="F204" s="2" t="s">
        <v>4469</v>
      </c>
      <c r="G204" s="22">
        <v>8</v>
      </c>
      <c r="H204" s="17" t="s">
        <v>508</v>
      </c>
      <c r="I204" s="18" t="s">
        <v>27</v>
      </c>
      <c r="J204" s="17" t="s">
        <v>27</v>
      </c>
      <c r="K204" s="17" t="s">
        <v>4381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15">
        <v>46081</v>
      </c>
      <c r="B205" s="2"/>
      <c r="C205" s="2" t="s">
        <v>752</v>
      </c>
      <c r="D205" s="15">
        <v>45999</v>
      </c>
      <c r="E205" s="2" t="s">
        <v>2114</v>
      </c>
      <c r="F205" s="2" t="s">
        <v>4469</v>
      </c>
      <c r="G205" s="22">
        <v>4.24</v>
      </c>
      <c r="H205" s="17" t="s">
        <v>508</v>
      </c>
      <c r="I205" s="18" t="s">
        <v>27</v>
      </c>
      <c r="J205" s="17" t="s">
        <v>27</v>
      </c>
      <c r="K205" s="17" t="s">
        <v>4381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15">
        <v>46081</v>
      </c>
      <c r="B206" s="2"/>
      <c r="C206" s="2" t="s">
        <v>4471</v>
      </c>
      <c r="D206" s="15">
        <v>46003</v>
      </c>
      <c r="E206" s="2" t="s">
        <v>4472</v>
      </c>
      <c r="F206" s="2" t="s">
        <v>4473</v>
      </c>
      <c r="G206" s="22">
        <v>34</v>
      </c>
      <c r="H206" s="17" t="s">
        <v>18</v>
      </c>
      <c r="I206" s="18" t="s">
        <v>27</v>
      </c>
      <c r="J206" s="17" t="s">
        <v>27</v>
      </c>
      <c r="K206" s="17" t="s">
        <v>4381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15">
        <v>46081</v>
      </c>
      <c r="B207" s="2"/>
      <c r="C207" s="2" t="s">
        <v>4474</v>
      </c>
      <c r="D207" s="15">
        <v>46037</v>
      </c>
      <c r="E207" s="2" t="s">
        <v>4475</v>
      </c>
      <c r="F207" s="2" t="s">
        <v>4476</v>
      </c>
      <c r="G207" s="22">
        <v>267</v>
      </c>
      <c r="H207" s="17" t="s">
        <v>508</v>
      </c>
      <c r="I207" s="18" t="s">
        <v>27</v>
      </c>
      <c r="J207" s="17" t="s">
        <v>27</v>
      </c>
      <c r="K207" s="17" t="s">
        <v>4381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15">
        <v>46081</v>
      </c>
      <c r="B208" s="2"/>
      <c r="C208" s="2" t="s">
        <v>4477</v>
      </c>
      <c r="D208" s="15">
        <v>46045</v>
      </c>
      <c r="E208" s="2" t="s">
        <v>4478</v>
      </c>
      <c r="F208" s="2" t="s">
        <v>4479</v>
      </c>
      <c r="G208" s="22">
        <v>60</v>
      </c>
      <c r="H208" s="17" t="s">
        <v>508</v>
      </c>
      <c r="I208" s="18" t="s">
        <v>27</v>
      </c>
      <c r="J208" s="17" t="s">
        <v>27</v>
      </c>
      <c r="K208" s="17" t="s">
        <v>4381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15">
        <v>46081</v>
      </c>
      <c r="B209" s="2"/>
      <c r="C209" s="2" t="s">
        <v>1510</v>
      </c>
      <c r="D209" s="15">
        <v>45942</v>
      </c>
      <c r="E209" s="2" t="s">
        <v>1511</v>
      </c>
      <c r="F209" s="2" t="s">
        <v>4480</v>
      </c>
      <c r="G209" s="22">
        <v>12.99</v>
      </c>
      <c r="H209" s="17" t="s">
        <v>18</v>
      </c>
      <c r="I209" s="18" t="s">
        <v>27</v>
      </c>
      <c r="J209" s="17" t="s">
        <v>27</v>
      </c>
      <c r="K209" s="17" t="s">
        <v>4381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15">
        <v>46081</v>
      </c>
      <c r="B210" s="2"/>
      <c r="C210" s="2" t="s">
        <v>1514</v>
      </c>
      <c r="D210" s="15">
        <v>45984</v>
      </c>
      <c r="E210" s="2" t="s">
        <v>4481</v>
      </c>
      <c r="F210" s="2" t="s">
        <v>4482</v>
      </c>
      <c r="G210" s="22">
        <v>1.53</v>
      </c>
      <c r="H210" s="17" t="s">
        <v>18</v>
      </c>
      <c r="I210" s="18" t="s">
        <v>27</v>
      </c>
      <c r="J210" s="17" t="s">
        <v>27</v>
      </c>
      <c r="K210" s="17" t="s">
        <v>4381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15">
        <v>46081</v>
      </c>
      <c r="B211" s="2"/>
      <c r="C211" s="2" t="s">
        <v>1514</v>
      </c>
      <c r="D211" s="15">
        <v>46002</v>
      </c>
      <c r="E211" s="2" t="s">
        <v>4483</v>
      </c>
      <c r="F211" s="2" t="s">
        <v>4482</v>
      </c>
      <c r="G211" s="22">
        <v>24.28</v>
      </c>
      <c r="H211" s="17" t="s">
        <v>18</v>
      </c>
      <c r="I211" s="18" t="s">
        <v>27</v>
      </c>
      <c r="J211" s="17" t="s">
        <v>27</v>
      </c>
      <c r="K211" s="17" t="s">
        <v>4381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15">
        <v>46081</v>
      </c>
      <c r="B212" s="2"/>
      <c r="C212" s="2" t="s">
        <v>2271</v>
      </c>
      <c r="D212" s="15">
        <v>46003</v>
      </c>
      <c r="E212" s="2" t="s">
        <v>3594</v>
      </c>
      <c r="F212" s="2" t="s">
        <v>4484</v>
      </c>
      <c r="G212" s="22">
        <v>1.33</v>
      </c>
      <c r="H212" s="17" t="s">
        <v>508</v>
      </c>
      <c r="I212" s="18" t="s">
        <v>27</v>
      </c>
      <c r="J212" s="17" t="s">
        <v>27</v>
      </c>
      <c r="K212" s="17" t="s">
        <v>4381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15">
        <v>46081</v>
      </c>
      <c r="B213" s="2"/>
      <c r="C213" s="2" t="s">
        <v>2271</v>
      </c>
      <c r="D213" s="15">
        <v>46018</v>
      </c>
      <c r="E213" s="2" t="s">
        <v>4485</v>
      </c>
      <c r="F213" s="2" t="s">
        <v>4484</v>
      </c>
      <c r="G213" s="22">
        <v>0.67</v>
      </c>
      <c r="H213" s="17" t="s">
        <v>508</v>
      </c>
      <c r="I213" s="18" t="s">
        <v>27</v>
      </c>
      <c r="J213" s="17" t="s">
        <v>27</v>
      </c>
      <c r="K213" s="17" t="s">
        <v>4381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15">
        <v>46081</v>
      </c>
      <c r="B214" s="2"/>
      <c r="C214" s="2" t="s">
        <v>4486</v>
      </c>
      <c r="D214" s="15">
        <v>45680</v>
      </c>
      <c r="E214" s="2" t="s">
        <v>4487</v>
      </c>
      <c r="F214" s="2" t="s">
        <v>4488</v>
      </c>
      <c r="G214" s="22">
        <v>5.88</v>
      </c>
      <c r="H214" s="17" t="s">
        <v>508</v>
      </c>
      <c r="I214" s="18" t="s">
        <v>27</v>
      </c>
      <c r="J214" s="17" t="s">
        <v>27</v>
      </c>
      <c r="K214" s="17" t="s">
        <v>4381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15">
        <v>46081</v>
      </c>
      <c r="B215" s="2"/>
      <c r="C215" s="2" t="s">
        <v>4489</v>
      </c>
      <c r="D215" s="15">
        <v>45897</v>
      </c>
      <c r="E215" s="2" t="s">
        <v>4490</v>
      </c>
      <c r="F215" s="2" t="s">
        <v>4491</v>
      </c>
      <c r="G215" s="22">
        <v>0.567</v>
      </c>
      <c r="H215" s="17" t="s">
        <v>2777</v>
      </c>
      <c r="I215" s="18" t="s">
        <v>27</v>
      </c>
      <c r="J215" s="17" t="s">
        <v>27</v>
      </c>
      <c r="K215" s="17" t="s">
        <v>4381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15">
        <v>46081</v>
      </c>
      <c r="B216" s="2"/>
      <c r="C216" s="2" t="s">
        <v>4489</v>
      </c>
      <c r="D216" s="15">
        <v>46036</v>
      </c>
      <c r="E216" s="2" t="s">
        <v>4492</v>
      </c>
      <c r="F216" s="2" t="s">
        <v>4491</v>
      </c>
      <c r="G216" s="22">
        <v>5.43</v>
      </c>
      <c r="H216" s="17" t="s">
        <v>2777</v>
      </c>
      <c r="I216" s="18" t="s">
        <v>27</v>
      </c>
      <c r="J216" s="17" t="s">
        <v>27</v>
      </c>
      <c r="K216" s="17" t="s">
        <v>4381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15">
        <v>46081</v>
      </c>
      <c r="B217" s="2"/>
      <c r="C217" s="2" t="s">
        <v>2287</v>
      </c>
      <c r="D217" s="15">
        <v>46002</v>
      </c>
      <c r="E217" s="2" t="s">
        <v>4493</v>
      </c>
      <c r="F217" s="2" t="s">
        <v>4494</v>
      </c>
      <c r="G217" s="22">
        <v>8.87</v>
      </c>
      <c r="H217" s="17" t="s">
        <v>2777</v>
      </c>
      <c r="I217" s="18" t="s">
        <v>27</v>
      </c>
      <c r="J217" s="17" t="s">
        <v>27</v>
      </c>
      <c r="K217" s="17" t="s">
        <v>4381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15">
        <v>46081</v>
      </c>
      <c r="B218" s="2"/>
      <c r="C218" s="2" t="s">
        <v>3417</v>
      </c>
      <c r="D218" s="15">
        <v>46029</v>
      </c>
      <c r="E218" s="2" t="s">
        <v>3419</v>
      </c>
      <c r="F218" s="2" t="s">
        <v>4495</v>
      </c>
      <c r="G218" s="22">
        <v>4.11</v>
      </c>
      <c r="H218" s="17" t="s">
        <v>2777</v>
      </c>
      <c r="I218" s="18" t="s">
        <v>27</v>
      </c>
      <c r="J218" s="17" t="s">
        <v>27</v>
      </c>
      <c r="K218" s="17" t="s">
        <v>4381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15">
        <v>46081</v>
      </c>
      <c r="B219" s="2"/>
      <c r="C219" s="2" t="s">
        <v>3417</v>
      </c>
      <c r="D219" s="15">
        <v>46051</v>
      </c>
      <c r="E219" s="2" t="s">
        <v>4496</v>
      </c>
      <c r="F219" s="2" t="s">
        <v>4495</v>
      </c>
      <c r="G219" s="22">
        <v>21.48</v>
      </c>
      <c r="H219" s="17" t="s">
        <v>2777</v>
      </c>
      <c r="I219" s="18" t="s">
        <v>27</v>
      </c>
      <c r="J219" s="17" t="s">
        <v>27</v>
      </c>
      <c r="K219" s="17" t="s">
        <v>4381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15">
        <v>46081</v>
      </c>
      <c r="B220" s="2"/>
      <c r="C220" s="2" t="s">
        <v>1257</v>
      </c>
      <c r="D220" s="45">
        <v>46036</v>
      </c>
      <c r="E220" s="2" t="s">
        <v>3584</v>
      </c>
      <c r="F220" s="22" t="s">
        <v>4497</v>
      </c>
      <c r="G220" s="22">
        <v>1.52</v>
      </c>
      <c r="H220" s="17" t="s">
        <v>2777</v>
      </c>
      <c r="I220" s="18" t="s">
        <v>27</v>
      </c>
      <c r="J220" s="17" t="s">
        <v>27</v>
      </c>
      <c r="K220" s="17" t="s">
        <v>4381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15">
        <v>46081</v>
      </c>
      <c r="B221" s="2"/>
      <c r="C221" s="2" t="s">
        <v>4498</v>
      </c>
      <c r="D221" s="15">
        <v>46020</v>
      </c>
      <c r="E221" s="2" t="s">
        <v>4499</v>
      </c>
      <c r="F221" s="2" t="s">
        <v>4500</v>
      </c>
      <c r="G221" s="22">
        <v>5.9</v>
      </c>
      <c r="H221" s="17" t="s">
        <v>525</v>
      </c>
      <c r="I221" s="18" t="s">
        <v>27</v>
      </c>
      <c r="J221" s="17" t="s">
        <v>27</v>
      </c>
      <c r="K221" s="17" t="s">
        <v>4381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15">
        <v>46081</v>
      </c>
      <c r="B222" s="2"/>
      <c r="C222" s="2" t="s">
        <v>4501</v>
      </c>
      <c r="D222" s="15">
        <v>46044</v>
      </c>
      <c r="E222" s="2" t="s">
        <v>4502</v>
      </c>
      <c r="F222" s="22" t="s">
        <v>4503</v>
      </c>
      <c r="G222" s="22">
        <v>2.31</v>
      </c>
      <c r="H222" s="17" t="s">
        <v>525</v>
      </c>
      <c r="I222" s="18" t="s">
        <v>27</v>
      </c>
      <c r="J222" s="17" t="s">
        <v>27</v>
      </c>
      <c r="K222" s="17" t="s">
        <v>4381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15">
        <v>46081</v>
      </c>
      <c r="B223" s="2"/>
      <c r="C223" s="2" t="s">
        <v>4504</v>
      </c>
      <c r="D223" s="15">
        <v>46050</v>
      </c>
      <c r="E223" s="2" t="s">
        <v>4505</v>
      </c>
      <c r="F223" s="2" t="s">
        <v>4506</v>
      </c>
      <c r="G223" s="22">
        <v>396.03</v>
      </c>
      <c r="H223" s="17" t="s">
        <v>525</v>
      </c>
      <c r="I223" s="18" t="s">
        <v>27</v>
      </c>
      <c r="J223" s="17" t="s">
        <v>27</v>
      </c>
      <c r="K223" s="17" t="s">
        <v>4381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15">
        <v>46081</v>
      </c>
      <c r="B224" s="2"/>
      <c r="C224" s="2" t="s">
        <v>4507</v>
      </c>
      <c r="D224" s="15">
        <v>45998</v>
      </c>
      <c r="E224" s="2" t="s">
        <v>4508</v>
      </c>
      <c r="F224" s="2" t="s">
        <v>4509</v>
      </c>
      <c r="G224" s="22">
        <v>60.71</v>
      </c>
      <c r="H224" s="17" t="s">
        <v>2777</v>
      </c>
      <c r="I224" s="18" t="s">
        <v>27</v>
      </c>
      <c r="J224" s="17" t="s">
        <v>27</v>
      </c>
      <c r="K224" s="17" t="s">
        <v>4381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15">
        <v>46081</v>
      </c>
      <c r="B225" s="2"/>
      <c r="C225" s="2" t="s">
        <v>4507</v>
      </c>
      <c r="D225" s="15">
        <v>45998</v>
      </c>
      <c r="E225" s="2" t="s">
        <v>4508</v>
      </c>
      <c r="F225" s="2" t="s">
        <v>4510</v>
      </c>
      <c r="G225" s="22">
        <v>2.61</v>
      </c>
      <c r="H225" s="17" t="s">
        <v>2777</v>
      </c>
      <c r="I225" s="18" t="s">
        <v>27</v>
      </c>
      <c r="J225" s="17" t="s">
        <v>27</v>
      </c>
      <c r="K225" s="17" t="s">
        <v>4381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15">
        <v>46081</v>
      </c>
      <c r="B226" s="2"/>
      <c r="C226" s="2" t="s">
        <v>4511</v>
      </c>
      <c r="D226" s="15">
        <v>45940</v>
      </c>
      <c r="E226" s="2" t="s">
        <v>4512</v>
      </c>
      <c r="F226" s="2" t="s">
        <v>4513</v>
      </c>
      <c r="G226" s="22">
        <v>1.98</v>
      </c>
      <c r="H226" s="17" t="s">
        <v>525</v>
      </c>
      <c r="I226" s="18" t="s">
        <v>27</v>
      </c>
      <c r="J226" s="17" t="s">
        <v>27</v>
      </c>
      <c r="K226" s="17" t="s">
        <v>4381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15">
        <v>46081</v>
      </c>
      <c r="B227" s="2"/>
      <c r="C227" s="2" t="s">
        <v>4514</v>
      </c>
      <c r="D227" s="15">
        <v>45995</v>
      </c>
      <c r="E227" s="2" t="s">
        <v>4515</v>
      </c>
      <c r="F227" s="2" t="s">
        <v>4516</v>
      </c>
      <c r="G227" s="22">
        <v>10</v>
      </c>
      <c r="H227" s="17" t="s">
        <v>2777</v>
      </c>
      <c r="I227" s="18" t="s">
        <v>27</v>
      </c>
      <c r="J227" s="17" t="s">
        <v>27</v>
      </c>
      <c r="K227" s="17" t="s">
        <v>4381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15">
        <v>46081</v>
      </c>
      <c r="B228" s="2"/>
      <c r="C228" s="2" t="s">
        <v>3432</v>
      </c>
      <c r="D228" s="15">
        <v>46032</v>
      </c>
      <c r="E228" s="2" t="s">
        <v>3433</v>
      </c>
      <c r="F228" s="2" t="s">
        <v>4517</v>
      </c>
      <c r="G228" s="22">
        <v>4.97</v>
      </c>
      <c r="H228" s="17" t="s">
        <v>2777</v>
      </c>
      <c r="I228" s="18" t="s">
        <v>27</v>
      </c>
      <c r="J228" s="17" t="s">
        <v>27</v>
      </c>
      <c r="K228" s="17" t="s">
        <v>4381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15">
        <v>46081</v>
      </c>
      <c r="B229" s="2"/>
      <c r="C229" s="2" t="s">
        <v>4518</v>
      </c>
      <c r="D229" s="15">
        <v>46043</v>
      </c>
      <c r="E229" s="2" t="s">
        <v>4519</v>
      </c>
      <c r="F229" s="2" t="s">
        <v>4520</v>
      </c>
      <c r="G229" s="22">
        <v>8.97</v>
      </c>
      <c r="H229" s="17" t="s">
        <v>2777</v>
      </c>
      <c r="I229" s="18" t="s">
        <v>27</v>
      </c>
      <c r="J229" s="17" t="s">
        <v>27</v>
      </c>
      <c r="K229" s="17" t="s">
        <v>4381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15">
        <v>46081</v>
      </c>
      <c r="B230" s="2"/>
      <c r="C230" s="2" t="s">
        <v>2164</v>
      </c>
      <c r="D230" s="15">
        <v>46066</v>
      </c>
      <c r="E230" s="2" t="s">
        <v>4521</v>
      </c>
      <c r="F230" s="2" t="s">
        <v>4522</v>
      </c>
      <c r="G230" s="22">
        <v>20</v>
      </c>
      <c r="H230" s="17" t="s">
        <v>525</v>
      </c>
      <c r="I230" s="18" t="s">
        <v>27</v>
      </c>
      <c r="J230" s="17" t="s">
        <v>27</v>
      </c>
      <c r="K230" s="17" t="s">
        <v>4381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15">
        <v>46081</v>
      </c>
      <c r="B231" s="2"/>
      <c r="C231" s="2" t="s">
        <v>4523</v>
      </c>
      <c r="D231" s="15">
        <v>46067</v>
      </c>
      <c r="E231" s="2" t="s">
        <v>4524</v>
      </c>
      <c r="F231" s="2" t="s">
        <v>4525</v>
      </c>
      <c r="G231" s="22">
        <v>5</v>
      </c>
      <c r="H231" s="17" t="s">
        <v>525</v>
      </c>
      <c r="I231" s="18" t="s">
        <v>27</v>
      </c>
      <c r="J231" s="17" t="s">
        <v>27</v>
      </c>
      <c r="K231" s="17" t="s">
        <v>4381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15">
        <v>46081</v>
      </c>
      <c r="B232" s="2"/>
      <c r="C232" s="2" t="s">
        <v>1939</v>
      </c>
      <c r="D232" s="15">
        <v>45994</v>
      </c>
      <c r="E232" s="2" t="s">
        <v>1940</v>
      </c>
      <c r="F232" s="2" t="s">
        <v>4526</v>
      </c>
      <c r="G232" s="22">
        <v>1.89</v>
      </c>
      <c r="H232" s="17" t="s">
        <v>525</v>
      </c>
      <c r="I232" s="18" t="s">
        <v>27</v>
      </c>
      <c r="J232" s="17" t="s">
        <v>27</v>
      </c>
      <c r="K232" s="17" t="s">
        <v>4381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15">
        <v>46081</v>
      </c>
      <c r="B233" s="2"/>
      <c r="C233" s="2" t="s">
        <v>1939</v>
      </c>
      <c r="D233" s="15">
        <v>46023</v>
      </c>
      <c r="E233" s="2" t="s">
        <v>4527</v>
      </c>
      <c r="F233" s="2" t="s">
        <v>4526</v>
      </c>
      <c r="G233" s="22">
        <v>1.6</v>
      </c>
      <c r="H233" s="17" t="s">
        <v>525</v>
      </c>
      <c r="I233" s="18" t="s">
        <v>27</v>
      </c>
      <c r="J233" s="17" t="s">
        <v>27</v>
      </c>
      <c r="K233" s="17" t="s">
        <v>4381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15">
        <v>46081</v>
      </c>
      <c r="B234" s="2"/>
      <c r="C234" s="2" t="s">
        <v>1939</v>
      </c>
      <c r="D234" s="15">
        <v>46049</v>
      </c>
      <c r="E234" s="2" t="s">
        <v>4528</v>
      </c>
      <c r="F234" s="2" t="s">
        <v>4526</v>
      </c>
      <c r="G234" s="22">
        <v>2.6</v>
      </c>
      <c r="H234" s="17" t="s">
        <v>525</v>
      </c>
      <c r="I234" s="18" t="s">
        <v>27</v>
      </c>
      <c r="J234" s="17" t="s">
        <v>27</v>
      </c>
      <c r="K234" s="17" t="s">
        <v>4381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15">
        <v>46081</v>
      </c>
      <c r="B235" s="2"/>
      <c r="C235" s="2" t="s">
        <v>4529</v>
      </c>
      <c r="D235" s="15">
        <v>45989</v>
      </c>
      <c r="E235" s="2" t="s">
        <v>4530</v>
      </c>
      <c r="F235" s="2" t="s">
        <v>4531</v>
      </c>
      <c r="G235" s="22">
        <v>119.96</v>
      </c>
      <c r="H235" s="17" t="s">
        <v>499</v>
      </c>
      <c r="I235" s="18" t="s">
        <v>27</v>
      </c>
      <c r="J235" s="17" t="s">
        <v>27</v>
      </c>
      <c r="K235" s="17" t="s">
        <v>4532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15">
        <v>46081</v>
      </c>
      <c r="B236" s="2"/>
      <c r="C236" s="2" t="s">
        <v>570</v>
      </c>
      <c r="D236" s="15">
        <v>45982</v>
      </c>
      <c r="E236" s="2" t="s">
        <v>4533</v>
      </c>
      <c r="F236" s="2" t="s">
        <v>4534</v>
      </c>
      <c r="G236" s="22">
        <v>13.18</v>
      </c>
      <c r="H236" s="17" t="s">
        <v>499</v>
      </c>
      <c r="I236" s="18" t="s">
        <v>27</v>
      </c>
      <c r="J236" s="17" t="s">
        <v>27</v>
      </c>
      <c r="K236" s="17" t="s">
        <v>4532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15">
        <v>46081</v>
      </c>
      <c r="B237" s="2"/>
      <c r="C237" s="2" t="s">
        <v>688</v>
      </c>
      <c r="D237" s="15">
        <v>46049</v>
      </c>
      <c r="E237" s="2" t="s">
        <v>4535</v>
      </c>
      <c r="F237" s="2" t="s">
        <v>4536</v>
      </c>
      <c r="G237" s="22">
        <v>8.97</v>
      </c>
      <c r="H237" s="17" t="s">
        <v>525</v>
      </c>
      <c r="I237" s="18" t="s">
        <v>27</v>
      </c>
      <c r="J237" s="17" t="s">
        <v>27</v>
      </c>
      <c r="K237" s="17" t="s">
        <v>4381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15">
        <v>46081</v>
      </c>
      <c r="B238" s="2"/>
      <c r="C238" s="2" t="s">
        <v>4537</v>
      </c>
      <c r="D238" s="15">
        <v>45979</v>
      </c>
      <c r="E238" s="2" t="s">
        <v>4538</v>
      </c>
      <c r="F238" s="2" t="s">
        <v>4539</v>
      </c>
      <c r="G238" s="22">
        <v>48.7</v>
      </c>
      <c r="H238" s="17" t="s">
        <v>499</v>
      </c>
      <c r="I238" s="18" t="s">
        <v>27</v>
      </c>
      <c r="J238" s="17" t="s">
        <v>27</v>
      </c>
      <c r="K238" s="17" t="s">
        <v>4532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15">
        <v>46081</v>
      </c>
      <c r="B239" s="2"/>
      <c r="C239" s="2" t="s">
        <v>4540</v>
      </c>
      <c r="D239" s="15">
        <v>45821</v>
      </c>
      <c r="E239" s="2" t="s">
        <v>4541</v>
      </c>
      <c r="F239" s="2" t="s">
        <v>4542</v>
      </c>
      <c r="G239" s="22">
        <v>10</v>
      </c>
      <c r="H239" s="17" t="s">
        <v>525</v>
      </c>
      <c r="I239" s="18" t="s">
        <v>500</v>
      </c>
      <c r="J239" s="17" t="s">
        <v>27</v>
      </c>
      <c r="K239" s="17" t="s">
        <v>4467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15">
        <v>46081</v>
      </c>
      <c r="B240" s="2"/>
      <c r="C240" s="2" t="s">
        <v>940</v>
      </c>
      <c r="D240" s="15">
        <v>45910</v>
      </c>
      <c r="E240" s="2" t="s">
        <v>4543</v>
      </c>
      <c r="F240" s="2" t="s">
        <v>4544</v>
      </c>
      <c r="G240" s="22">
        <v>10</v>
      </c>
      <c r="H240" s="17" t="s">
        <v>2777</v>
      </c>
      <c r="I240" s="18" t="s">
        <v>27</v>
      </c>
      <c r="J240" s="17" t="s">
        <v>27</v>
      </c>
      <c r="K240" s="17" t="s">
        <v>4381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15">
        <v>46081</v>
      </c>
      <c r="B241" s="2"/>
      <c r="C241" s="2" t="s">
        <v>940</v>
      </c>
      <c r="D241" s="15">
        <v>45968</v>
      </c>
      <c r="E241" s="2" t="s">
        <v>4545</v>
      </c>
      <c r="F241" s="2" t="s">
        <v>4544</v>
      </c>
      <c r="G241" s="22">
        <v>15</v>
      </c>
      <c r="H241" s="17" t="s">
        <v>2777</v>
      </c>
      <c r="I241" s="18" t="s">
        <v>27</v>
      </c>
      <c r="J241" s="17" t="s">
        <v>27</v>
      </c>
      <c r="K241" s="17" t="s">
        <v>4381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15">
        <v>46081</v>
      </c>
      <c r="B242" s="2"/>
      <c r="C242" s="2" t="s">
        <v>940</v>
      </c>
      <c r="D242" s="15">
        <v>46029</v>
      </c>
      <c r="E242" s="2" t="s">
        <v>4546</v>
      </c>
      <c r="F242" s="2" t="s">
        <v>4544</v>
      </c>
      <c r="G242" s="22">
        <v>202</v>
      </c>
      <c r="H242" s="17" t="s">
        <v>2777</v>
      </c>
      <c r="I242" s="18" t="s">
        <v>27</v>
      </c>
      <c r="J242" s="17" t="s">
        <v>27</v>
      </c>
      <c r="K242" s="17" t="s">
        <v>4381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15">
        <v>46081</v>
      </c>
      <c r="B243" s="2"/>
      <c r="C243" s="2" t="s">
        <v>940</v>
      </c>
      <c r="D243" s="15">
        <v>46029</v>
      </c>
      <c r="E243" s="2" t="s">
        <v>4546</v>
      </c>
      <c r="F243" s="2" t="s">
        <v>4547</v>
      </c>
      <c r="G243" s="22">
        <v>92</v>
      </c>
      <c r="H243" s="17" t="s">
        <v>2777</v>
      </c>
      <c r="I243" s="18" t="s">
        <v>27</v>
      </c>
      <c r="J243" s="17" t="s">
        <v>27</v>
      </c>
      <c r="K243" s="17" t="s">
        <v>4381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15">
        <v>46081</v>
      </c>
      <c r="B244" s="2"/>
      <c r="C244" s="2" t="s">
        <v>931</v>
      </c>
      <c r="D244" s="15">
        <v>46039</v>
      </c>
      <c r="E244" s="2" t="s">
        <v>4548</v>
      </c>
      <c r="F244" s="2" t="s">
        <v>4549</v>
      </c>
      <c r="G244" s="22">
        <v>34.5</v>
      </c>
      <c r="H244" s="17" t="s">
        <v>2777</v>
      </c>
      <c r="I244" s="18" t="s">
        <v>27</v>
      </c>
      <c r="J244" s="17" t="s">
        <v>27</v>
      </c>
      <c r="K244" s="17" t="s">
        <v>4381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15">
        <v>46081</v>
      </c>
      <c r="B245" s="2"/>
      <c r="C245" s="2" t="s">
        <v>4550</v>
      </c>
      <c r="D245" s="15">
        <v>46042</v>
      </c>
      <c r="E245" s="2" t="s">
        <v>4551</v>
      </c>
      <c r="F245" s="2" t="s">
        <v>4552</v>
      </c>
      <c r="G245" s="22">
        <v>45.12</v>
      </c>
      <c r="H245" s="17" t="s">
        <v>508</v>
      </c>
      <c r="I245" s="18" t="s">
        <v>27</v>
      </c>
      <c r="J245" s="17" t="s">
        <v>27</v>
      </c>
      <c r="K245" s="17" t="s">
        <v>4381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15">
        <v>46081</v>
      </c>
      <c r="B246" s="2"/>
      <c r="C246" s="2" t="s">
        <v>2621</v>
      </c>
      <c r="D246" s="15">
        <v>46046</v>
      </c>
      <c r="E246" s="2" t="s">
        <v>4443</v>
      </c>
      <c r="F246" s="2" t="s">
        <v>4553</v>
      </c>
      <c r="G246" s="22">
        <v>1.69</v>
      </c>
      <c r="H246" s="17" t="s">
        <v>508</v>
      </c>
      <c r="I246" s="18" t="s">
        <v>27</v>
      </c>
      <c r="J246" s="17" t="s">
        <v>27</v>
      </c>
      <c r="K246" s="17" t="s">
        <v>4381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15">
        <v>46081</v>
      </c>
      <c r="B247" s="2"/>
      <c r="C247" s="2" t="s">
        <v>931</v>
      </c>
      <c r="D247" s="15">
        <v>46042</v>
      </c>
      <c r="E247" s="2" t="s">
        <v>4554</v>
      </c>
      <c r="F247" s="2" t="s">
        <v>4549</v>
      </c>
      <c r="G247" s="22">
        <v>10.01</v>
      </c>
      <c r="H247" s="17" t="s">
        <v>2777</v>
      </c>
      <c r="I247" s="18" t="s">
        <v>27</v>
      </c>
      <c r="J247" s="17" t="s">
        <v>27</v>
      </c>
      <c r="K247" s="17" t="s">
        <v>4381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15">
        <v>46081</v>
      </c>
      <c r="B248" s="2"/>
      <c r="C248" s="2" t="s">
        <v>931</v>
      </c>
      <c r="D248" s="15">
        <v>46042</v>
      </c>
      <c r="E248" s="2" t="s">
        <v>4555</v>
      </c>
      <c r="F248" s="2" t="s">
        <v>4549</v>
      </c>
      <c r="G248" s="22">
        <v>157.83</v>
      </c>
      <c r="H248" s="17" t="s">
        <v>2777</v>
      </c>
      <c r="I248" s="18" t="s">
        <v>27</v>
      </c>
      <c r="J248" s="17" t="s">
        <v>27</v>
      </c>
      <c r="K248" s="17" t="s">
        <v>4381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15">
        <v>46081</v>
      </c>
      <c r="B249" s="2"/>
      <c r="C249" s="2" t="s">
        <v>931</v>
      </c>
      <c r="D249" s="15">
        <v>46068</v>
      </c>
      <c r="E249" s="2" t="s">
        <v>4555</v>
      </c>
      <c r="F249" s="2" t="s">
        <v>4556</v>
      </c>
      <c r="G249" s="22">
        <v>141.17</v>
      </c>
      <c r="H249" s="17" t="s">
        <v>2777</v>
      </c>
      <c r="I249" s="18" t="s">
        <v>27</v>
      </c>
      <c r="J249" s="17" t="s">
        <v>27</v>
      </c>
      <c r="K249" s="17" t="s">
        <v>4381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15">
        <v>46081</v>
      </c>
      <c r="B250" s="2"/>
      <c r="C250" s="2" t="s">
        <v>4557</v>
      </c>
      <c r="D250" s="15">
        <v>46045</v>
      </c>
      <c r="E250" s="2" t="s">
        <v>4558</v>
      </c>
      <c r="F250" s="2" t="s">
        <v>4559</v>
      </c>
      <c r="G250" s="22">
        <v>11.76</v>
      </c>
      <c r="H250" s="17" t="s">
        <v>508</v>
      </c>
      <c r="I250" s="18" t="s">
        <v>27</v>
      </c>
      <c r="J250" s="17" t="s">
        <v>27</v>
      </c>
      <c r="K250" s="17" t="s">
        <v>4381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15">
        <v>46081</v>
      </c>
      <c r="B251" s="2"/>
      <c r="C251" s="2" t="s">
        <v>1514</v>
      </c>
      <c r="D251" s="15">
        <v>46022</v>
      </c>
      <c r="E251" s="2" t="s">
        <v>4560</v>
      </c>
      <c r="F251" s="2" t="s">
        <v>4561</v>
      </c>
      <c r="G251" s="22">
        <v>0.54</v>
      </c>
      <c r="H251" s="17" t="s">
        <v>525</v>
      </c>
      <c r="I251" s="18" t="s">
        <v>27</v>
      </c>
      <c r="J251" s="17" t="s">
        <v>27</v>
      </c>
      <c r="K251" s="17" t="s">
        <v>4381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15">
        <v>46081</v>
      </c>
      <c r="B252" s="2"/>
      <c r="C252" s="2" t="s">
        <v>4562</v>
      </c>
      <c r="D252" s="15">
        <v>46046</v>
      </c>
      <c r="E252" s="2" t="s">
        <v>4563</v>
      </c>
      <c r="F252" s="2" t="s">
        <v>4564</v>
      </c>
      <c r="G252" s="22">
        <v>5.6</v>
      </c>
      <c r="H252" s="17" t="s">
        <v>508</v>
      </c>
      <c r="I252" s="18" t="s">
        <v>27</v>
      </c>
      <c r="J252" s="17" t="s">
        <v>27</v>
      </c>
      <c r="K252" s="17" t="s">
        <v>4381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15">
        <v>46081</v>
      </c>
      <c r="B253" s="2"/>
      <c r="C253" s="2" t="s">
        <v>4565</v>
      </c>
      <c r="D253" s="15">
        <v>45818</v>
      </c>
      <c r="E253" s="2" t="s">
        <v>4566</v>
      </c>
      <c r="F253" s="2" t="s">
        <v>4567</v>
      </c>
      <c r="G253" s="22">
        <v>4.78</v>
      </c>
      <c r="H253" s="17" t="s">
        <v>499</v>
      </c>
      <c r="I253" s="17" t="s">
        <v>500</v>
      </c>
      <c r="J253" s="17" t="s">
        <v>27</v>
      </c>
      <c r="K253" s="17" t="s">
        <v>4367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15">
        <v>46081</v>
      </c>
      <c r="B254" s="2"/>
      <c r="C254" s="2" t="s">
        <v>722</v>
      </c>
      <c r="D254" s="15">
        <v>45985</v>
      </c>
      <c r="E254" s="2" t="s">
        <v>4568</v>
      </c>
      <c r="F254" s="2" t="s">
        <v>4569</v>
      </c>
      <c r="G254" s="22">
        <v>3.21</v>
      </c>
      <c r="H254" s="17" t="s">
        <v>499</v>
      </c>
      <c r="I254" s="18" t="s">
        <v>27</v>
      </c>
      <c r="J254" s="17" t="s">
        <v>27</v>
      </c>
      <c r="K254" s="17" t="s">
        <v>4532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15">
        <v>46081</v>
      </c>
      <c r="B255" s="2"/>
      <c r="C255" s="2" t="s">
        <v>722</v>
      </c>
      <c r="D255" s="15">
        <v>46048</v>
      </c>
      <c r="E255" s="2" t="s">
        <v>4570</v>
      </c>
      <c r="F255" s="2" t="s">
        <v>4569</v>
      </c>
      <c r="G255" s="22">
        <v>5.52</v>
      </c>
      <c r="H255" s="17" t="s">
        <v>499</v>
      </c>
      <c r="I255" s="18" t="s">
        <v>27</v>
      </c>
      <c r="J255" s="17" t="s">
        <v>27</v>
      </c>
      <c r="K255" s="17" t="s">
        <v>4532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15">
        <v>46081</v>
      </c>
      <c r="B256" s="2"/>
      <c r="C256" s="2" t="s">
        <v>4571</v>
      </c>
      <c r="D256" s="15">
        <v>46078</v>
      </c>
      <c r="E256" s="2" t="s">
        <v>4572</v>
      </c>
      <c r="F256" s="2" t="s">
        <v>4573</v>
      </c>
      <c r="G256" s="22">
        <v>10</v>
      </c>
      <c r="H256" s="17" t="s">
        <v>2777</v>
      </c>
      <c r="I256" s="18" t="s">
        <v>27</v>
      </c>
      <c r="J256" s="17" t="s">
        <v>27</v>
      </c>
      <c r="K256" s="17" t="s">
        <v>4381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15">
        <v>46081</v>
      </c>
      <c r="B257" s="2"/>
      <c r="C257" s="2" t="s">
        <v>4574</v>
      </c>
      <c r="D257" s="15">
        <v>46049</v>
      </c>
      <c r="E257" s="2" t="s">
        <v>4575</v>
      </c>
      <c r="F257" s="2" t="s">
        <v>4576</v>
      </c>
      <c r="G257" s="22">
        <v>12</v>
      </c>
      <c r="H257" s="17" t="s">
        <v>508</v>
      </c>
      <c r="I257" s="18" t="s">
        <v>27</v>
      </c>
      <c r="J257" s="17" t="s">
        <v>27</v>
      </c>
      <c r="K257" s="17" t="s">
        <v>4381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15">
        <v>46081</v>
      </c>
      <c r="B258" s="2"/>
      <c r="C258" s="2" t="s">
        <v>3246</v>
      </c>
      <c r="D258" s="15">
        <v>45802</v>
      </c>
      <c r="E258" s="2" t="s">
        <v>4577</v>
      </c>
      <c r="F258" s="2" t="s">
        <v>4578</v>
      </c>
      <c r="G258" s="22">
        <v>4.71</v>
      </c>
      <c r="H258" s="17" t="s">
        <v>499</v>
      </c>
      <c r="I258" s="17" t="s">
        <v>500</v>
      </c>
      <c r="J258" s="17" t="s">
        <v>27</v>
      </c>
      <c r="K258" s="17" t="s">
        <v>4367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15">
        <v>46081</v>
      </c>
      <c r="B259" s="2"/>
      <c r="C259" s="2" t="s">
        <v>3246</v>
      </c>
      <c r="D259" s="15">
        <v>45816</v>
      </c>
      <c r="E259" s="2" t="s">
        <v>4579</v>
      </c>
      <c r="F259" s="2" t="s">
        <v>4578</v>
      </c>
      <c r="G259" s="22">
        <v>0.77</v>
      </c>
      <c r="H259" s="17" t="s">
        <v>499</v>
      </c>
      <c r="I259" s="17" t="s">
        <v>500</v>
      </c>
      <c r="J259" s="17" t="s">
        <v>27</v>
      </c>
      <c r="K259" s="17" t="s">
        <v>4367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15">
        <v>46081</v>
      </c>
      <c r="B260" s="2"/>
      <c r="C260" s="2" t="s">
        <v>3246</v>
      </c>
      <c r="D260" s="15">
        <v>45984</v>
      </c>
      <c r="E260" s="2" t="s">
        <v>4580</v>
      </c>
      <c r="F260" s="2" t="s">
        <v>4578</v>
      </c>
      <c r="G260" s="22">
        <v>1.82</v>
      </c>
      <c r="H260" s="17" t="s">
        <v>499</v>
      </c>
      <c r="I260" s="18" t="s">
        <v>27</v>
      </c>
      <c r="J260" s="17" t="s">
        <v>27</v>
      </c>
      <c r="K260" s="17" t="s">
        <v>4532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15">
        <v>46081</v>
      </c>
      <c r="B261" s="2"/>
      <c r="C261" s="2" t="s">
        <v>2384</v>
      </c>
      <c r="D261" s="45">
        <v>46038</v>
      </c>
      <c r="E261" s="2" t="s">
        <v>3891</v>
      </c>
      <c r="F261" s="2" t="s">
        <v>4581</v>
      </c>
      <c r="G261" s="22">
        <v>0.13</v>
      </c>
      <c r="H261" s="17" t="s">
        <v>2777</v>
      </c>
      <c r="I261" s="17" t="s">
        <v>27</v>
      </c>
      <c r="J261" s="17" t="s">
        <v>27</v>
      </c>
      <c r="K261" s="17" t="s">
        <v>4381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15">
        <v>46081</v>
      </c>
      <c r="B262" s="2"/>
      <c r="C262" s="2" t="s">
        <v>4582</v>
      </c>
      <c r="D262" s="15">
        <v>45964</v>
      </c>
      <c r="E262" s="2" t="s">
        <v>4583</v>
      </c>
      <c r="F262" s="2" t="s">
        <v>4584</v>
      </c>
      <c r="G262" s="22">
        <v>9</v>
      </c>
      <c r="H262" s="17" t="s">
        <v>525</v>
      </c>
      <c r="I262" s="18" t="s">
        <v>27</v>
      </c>
      <c r="J262" s="17" t="s">
        <v>27</v>
      </c>
      <c r="K262" s="17" t="s">
        <v>4381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15">
        <v>46081</v>
      </c>
      <c r="B263" s="2"/>
      <c r="C263" s="2" t="s">
        <v>2384</v>
      </c>
      <c r="D263" s="15">
        <v>46050</v>
      </c>
      <c r="E263" s="2" t="s">
        <v>4585</v>
      </c>
      <c r="F263" s="2" t="s">
        <v>4581</v>
      </c>
      <c r="G263" s="22">
        <v>1.23</v>
      </c>
      <c r="H263" s="17" t="s">
        <v>2777</v>
      </c>
      <c r="I263" s="17" t="s">
        <v>27</v>
      </c>
      <c r="J263" s="17" t="s">
        <v>27</v>
      </c>
      <c r="K263" s="17" t="s">
        <v>4381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15">
        <v>46081</v>
      </c>
      <c r="B264" s="2"/>
      <c r="C264" s="2" t="s">
        <v>4586</v>
      </c>
      <c r="D264" s="15">
        <v>46043</v>
      </c>
      <c r="E264" s="2" t="s">
        <v>4587</v>
      </c>
      <c r="F264" s="2" t="s">
        <v>4588</v>
      </c>
      <c r="G264" s="22">
        <v>7.9</v>
      </c>
      <c r="H264" s="17" t="s">
        <v>525</v>
      </c>
      <c r="I264" s="18" t="s">
        <v>27</v>
      </c>
      <c r="J264" s="17" t="s">
        <v>27</v>
      </c>
      <c r="K264" s="17" t="s">
        <v>4381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15">
        <v>46081</v>
      </c>
      <c r="B265" s="2"/>
      <c r="C265" s="2" t="s">
        <v>4589</v>
      </c>
      <c r="D265" s="15">
        <v>46066</v>
      </c>
      <c r="E265" s="2" t="s">
        <v>4590</v>
      </c>
      <c r="F265" s="2" t="s">
        <v>4591</v>
      </c>
      <c r="G265" s="22">
        <v>10</v>
      </c>
      <c r="H265" s="17" t="s">
        <v>2777</v>
      </c>
      <c r="I265" s="17" t="s">
        <v>27</v>
      </c>
      <c r="J265" s="17" t="s">
        <v>27</v>
      </c>
      <c r="K265" s="17" t="s">
        <v>4381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15">
        <v>46081</v>
      </c>
      <c r="B266" s="2"/>
      <c r="C266" s="2" t="s">
        <v>4592</v>
      </c>
      <c r="D266" s="15">
        <v>46044</v>
      </c>
      <c r="E266" s="2" t="s">
        <v>4593</v>
      </c>
      <c r="F266" s="2" t="s">
        <v>4594</v>
      </c>
      <c r="G266" s="22">
        <v>14.95</v>
      </c>
      <c r="H266" s="17" t="s">
        <v>2777</v>
      </c>
      <c r="I266" s="17" t="s">
        <v>27</v>
      </c>
      <c r="J266" s="17" t="s">
        <v>27</v>
      </c>
      <c r="K266" s="17" t="s">
        <v>4381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15">
        <v>46081</v>
      </c>
      <c r="B267" s="2"/>
      <c r="C267" s="2" t="s">
        <v>2221</v>
      </c>
      <c r="D267" s="15">
        <v>46033</v>
      </c>
      <c r="E267" s="2" t="s">
        <v>4595</v>
      </c>
      <c r="F267" s="2" t="s">
        <v>4596</v>
      </c>
      <c r="G267" s="22">
        <v>10</v>
      </c>
      <c r="H267" s="17" t="s">
        <v>2777</v>
      </c>
      <c r="I267" s="17" t="s">
        <v>27</v>
      </c>
      <c r="J267" s="17" t="s">
        <v>27</v>
      </c>
      <c r="K267" s="17" t="s">
        <v>4381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15">
        <v>46081</v>
      </c>
      <c r="B268" s="2"/>
      <c r="C268" s="2" t="s">
        <v>2221</v>
      </c>
      <c r="D268" s="15">
        <v>46036</v>
      </c>
      <c r="E268" s="2" t="s">
        <v>4597</v>
      </c>
      <c r="F268" s="2" t="s">
        <v>4596</v>
      </c>
      <c r="G268" s="22">
        <v>10</v>
      </c>
      <c r="H268" s="17" t="s">
        <v>2777</v>
      </c>
      <c r="I268" s="17" t="s">
        <v>27</v>
      </c>
      <c r="J268" s="17" t="s">
        <v>27</v>
      </c>
      <c r="K268" s="17" t="s">
        <v>4381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15">
        <v>46081</v>
      </c>
      <c r="B269" s="2"/>
      <c r="C269" s="2" t="s">
        <v>761</v>
      </c>
      <c r="D269" s="16">
        <v>45972</v>
      </c>
      <c r="E269" s="2" t="s">
        <v>4598</v>
      </c>
      <c r="F269" s="2" t="s">
        <v>4599</v>
      </c>
      <c r="G269" s="22">
        <v>0.88</v>
      </c>
      <c r="H269" s="17" t="s">
        <v>2777</v>
      </c>
      <c r="I269" s="17" t="s">
        <v>27</v>
      </c>
      <c r="J269" s="17" t="s">
        <v>27</v>
      </c>
      <c r="K269" s="17" t="s">
        <v>4381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15">
        <v>46081</v>
      </c>
      <c r="B270" s="2"/>
      <c r="C270" s="2" t="s">
        <v>4600</v>
      </c>
      <c r="D270" s="15">
        <v>45991</v>
      </c>
      <c r="E270" s="2" t="s">
        <v>4601</v>
      </c>
      <c r="F270" s="2" t="s">
        <v>4602</v>
      </c>
      <c r="G270" s="22">
        <v>65.88</v>
      </c>
      <c r="H270" s="17" t="s">
        <v>499</v>
      </c>
      <c r="I270" s="18" t="s">
        <v>27</v>
      </c>
      <c r="J270" s="17" t="s">
        <v>27</v>
      </c>
      <c r="K270" s="17" t="s">
        <v>4532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15">
        <v>46081</v>
      </c>
      <c r="B271" s="2"/>
      <c r="C271" s="2" t="s">
        <v>4603</v>
      </c>
      <c r="D271" s="15">
        <v>46029</v>
      </c>
      <c r="E271" s="2" t="s">
        <v>4604</v>
      </c>
      <c r="F271" s="2" t="s">
        <v>4605</v>
      </c>
      <c r="G271" s="22">
        <v>47.88</v>
      </c>
      <c r="H271" s="17" t="s">
        <v>18</v>
      </c>
      <c r="I271" s="18" t="s">
        <v>27</v>
      </c>
      <c r="J271" s="17" t="s">
        <v>27</v>
      </c>
      <c r="K271" s="17" t="s">
        <v>4381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15">
        <v>46081</v>
      </c>
      <c r="B272" s="2"/>
      <c r="C272" s="2" t="s">
        <v>4606</v>
      </c>
      <c r="D272" s="15">
        <v>46050</v>
      </c>
      <c r="E272" s="2" t="s">
        <v>4607</v>
      </c>
      <c r="F272" s="2" t="s">
        <v>4608</v>
      </c>
      <c r="G272" s="22">
        <v>5.95</v>
      </c>
      <c r="H272" s="17" t="s">
        <v>18</v>
      </c>
      <c r="I272" s="18" t="s">
        <v>27</v>
      </c>
      <c r="J272" s="17" t="s">
        <v>27</v>
      </c>
      <c r="K272" s="17" t="s">
        <v>4381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15">
        <v>46081</v>
      </c>
      <c r="B273" s="2"/>
      <c r="C273" s="2" t="s">
        <v>4609</v>
      </c>
      <c r="D273" s="15">
        <v>46001</v>
      </c>
      <c r="E273" s="2" t="s">
        <v>4610</v>
      </c>
      <c r="F273" s="2" t="s">
        <v>4611</v>
      </c>
      <c r="G273" s="22">
        <v>0.88</v>
      </c>
      <c r="H273" s="17" t="s">
        <v>2777</v>
      </c>
      <c r="I273" s="17" t="s">
        <v>27</v>
      </c>
      <c r="J273" s="17" t="s">
        <v>27</v>
      </c>
      <c r="K273" s="17" t="s">
        <v>4381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15">
        <v>46081</v>
      </c>
      <c r="B274" s="2"/>
      <c r="C274" s="2" t="s">
        <v>4612</v>
      </c>
      <c r="D274" s="15">
        <v>46043</v>
      </c>
      <c r="E274" s="2" t="s">
        <v>4613</v>
      </c>
      <c r="F274" s="2" t="s">
        <v>4614</v>
      </c>
      <c r="G274" s="22">
        <v>14.95</v>
      </c>
      <c r="H274" s="17" t="s">
        <v>2777</v>
      </c>
      <c r="I274" s="17" t="s">
        <v>27</v>
      </c>
      <c r="J274" s="17" t="s">
        <v>27</v>
      </c>
      <c r="K274" s="17" t="s">
        <v>4381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15">
        <v>46081</v>
      </c>
      <c r="B275" s="2"/>
      <c r="C275" s="2" t="s">
        <v>4615</v>
      </c>
      <c r="D275" s="15">
        <v>46014</v>
      </c>
      <c r="E275" s="2" t="s">
        <v>4616</v>
      </c>
      <c r="F275" s="2" t="s">
        <v>4617</v>
      </c>
      <c r="G275" s="22">
        <v>55</v>
      </c>
      <c r="H275" s="17" t="s">
        <v>18</v>
      </c>
      <c r="I275" s="18" t="s">
        <v>27</v>
      </c>
      <c r="J275" s="17" t="s">
        <v>27</v>
      </c>
      <c r="K275" s="17" t="s">
        <v>4381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15">
        <v>46081</v>
      </c>
      <c r="B276" s="2"/>
      <c r="C276" s="2" t="s">
        <v>2579</v>
      </c>
      <c r="D276" s="15">
        <v>46046</v>
      </c>
      <c r="E276" s="2" t="s">
        <v>4618</v>
      </c>
      <c r="F276" s="2" t="s">
        <v>4619</v>
      </c>
      <c r="G276" s="22">
        <v>1.03</v>
      </c>
      <c r="H276" s="17" t="s">
        <v>2777</v>
      </c>
      <c r="I276" s="17" t="s">
        <v>27</v>
      </c>
      <c r="J276" s="17" t="s">
        <v>27</v>
      </c>
      <c r="K276" s="17" t="s">
        <v>4381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15">
        <v>46081</v>
      </c>
      <c r="B277" s="2"/>
      <c r="C277" s="2" t="s">
        <v>3506</v>
      </c>
      <c r="D277" s="15">
        <v>46031</v>
      </c>
      <c r="E277" s="2" t="s">
        <v>4620</v>
      </c>
      <c r="F277" s="2" t="s">
        <v>4621</v>
      </c>
      <c r="G277" s="22">
        <v>1</v>
      </c>
      <c r="H277" s="17" t="s">
        <v>18</v>
      </c>
      <c r="I277" s="18" t="s">
        <v>27</v>
      </c>
      <c r="J277" s="17" t="s">
        <v>27</v>
      </c>
      <c r="K277" s="17" t="s">
        <v>4381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15">
        <v>46081</v>
      </c>
      <c r="B278" s="2"/>
      <c r="C278" s="2" t="s">
        <v>4622</v>
      </c>
      <c r="D278" s="15">
        <v>46078</v>
      </c>
      <c r="E278" s="2" t="s">
        <v>4623</v>
      </c>
      <c r="F278" s="2" t="s">
        <v>4624</v>
      </c>
      <c r="G278" s="22">
        <v>6</v>
      </c>
      <c r="H278" s="17" t="s">
        <v>18</v>
      </c>
      <c r="I278" s="18" t="s">
        <v>27</v>
      </c>
      <c r="J278" s="17" t="s">
        <v>27</v>
      </c>
      <c r="K278" s="17" t="s">
        <v>4381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15">
        <v>46081</v>
      </c>
      <c r="B279" s="2"/>
      <c r="C279" s="2" t="s">
        <v>4625</v>
      </c>
      <c r="D279" s="15">
        <v>46050</v>
      </c>
      <c r="E279" s="2" t="s">
        <v>4626</v>
      </c>
      <c r="F279" s="2" t="s">
        <v>4627</v>
      </c>
      <c r="G279" s="22">
        <v>37.98</v>
      </c>
      <c r="H279" s="17" t="s">
        <v>18</v>
      </c>
      <c r="I279" s="18" t="s">
        <v>27</v>
      </c>
      <c r="J279" s="17" t="s">
        <v>27</v>
      </c>
      <c r="K279" s="17" t="s">
        <v>4381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15">
        <v>46081</v>
      </c>
      <c r="B280" s="2"/>
      <c r="C280" s="2" t="s">
        <v>537</v>
      </c>
      <c r="D280" s="15">
        <v>46011</v>
      </c>
      <c r="E280" s="2" t="s">
        <v>3127</v>
      </c>
      <c r="F280" s="2" t="s">
        <v>4628</v>
      </c>
      <c r="G280" s="22">
        <v>0.79</v>
      </c>
      <c r="H280" s="17" t="s">
        <v>18</v>
      </c>
      <c r="I280" s="18" t="s">
        <v>27</v>
      </c>
      <c r="J280" s="17" t="s">
        <v>27</v>
      </c>
      <c r="K280" s="17" t="s">
        <v>4381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15">
        <v>46081</v>
      </c>
      <c r="B281" s="2"/>
      <c r="C281" s="2" t="s">
        <v>4629</v>
      </c>
      <c r="D281" s="15">
        <v>46022</v>
      </c>
      <c r="E281" s="2" t="s">
        <v>4630</v>
      </c>
      <c r="F281" s="2" t="s">
        <v>4631</v>
      </c>
      <c r="G281" s="22">
        <v>5</v>
      </c>
      <c r="H281" s="17" t="s">
        <v>18</v>
      </c>
      <c r="I281" s="18" t="s">
        <v>27</v>
      </c>
      <c r="J281" s="17" t="s">
        <v>27</v>
      </c>
      <c r="K281" s="17" t="s">
        <v>4381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15">
        <v>46081</v>
      </c>
      <c r="B282" s="2"/>
      <c r="C282" s="2" t="s">
        <v>2579</v>
      </c>
      <c r="D282" s="15">
        <v>46050</v>
      </c>
      <c r="E282" s="2" t="s">
        <v>4632</v>
      </c>
      <c r="F282" s="2" t="s">
        <v>4619</v>
      </c>
      <c r="G282" s="22">
        <v>0.33</v>
      </c>
      <c r="H282" s="17" t="s">
        <v>2777</v>
      </c>
      <c r="I282" s="17" t="s">
        <v>27</v>
      </c>
      <c r="J282" s="17" t="s">
        <v>27</v>
      </c>
      <c r="K282" s="17" t="s">
        <v>4381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15">
        <v>46081</v>
      </c>
      <c r="B283" s="2"/>
      <c r="C283" s="2" t="s">
        <v>3108</v>
      </c>
      <c r="D283" s="15">
        <v>46078</v>
      </c>
      <c r="E283" s="2" t="s">
        <v>4633</v>
      </c>
      <c r="F283" s="2" t="s">
        <v>4634</v>
      </c>
      <c r="G283" s="22">
        <v>10</v>
      </c>
      <c r="H283" s="17" t="s">
        <v>18</v>
      </c>
      <c r="I283" s="18" t="s">
        <v>27</v>
      </c>
      <c r="J283" s="17" t="s">
        <v>27</v>
      </c>
      <c r="K283" s="17" t="s">
        <v>4381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15">
        <v>46081</v>
      </c>
      <c r="B284" s="2"/>
      <c r="C284" s="2" t="s">
        <v>4635</v>
      </c>
      <c r="D284" s="15">
        <v>46049</v>
      </c>
      <c r="E284" s="2" t="s">
        <v>4636</v>
      </c>
      <c r="F284" s="2" t="s">
        <v>4637</v>
      </c>
      <c r="G284" s="22">
        <v>18</v>
      </c>
      <c r="H284" s="17" t="s">
        <v>2777</v>
      </c>
      <c r="I284" s="17" t="s">
        <v>27</v>
      </c>
      <c r="J284" s="17" t="s">
        <v>27</v>
      </c>
      <c r="K284" s="17" t="s">
        <v>4381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15">
        <v>46081</v>
      </c>
      <c r="B285" s="2"/>
      <c r="C285" s="2" t="s">
        <v>4638</v>
      </c>
      <c r="D285" s="15">
        <v>45784</v>
      </c>
      <c r="E285" s="2" t="s">
        <v>4639</v>
      </c>
      <c r="F285" s="2" t="s">
        <v>4640</v>
      </c>
      <c r="G285" s="22">
        <v>10</v>
      </c>
      <c r="H285" s="17" t="s">
        <v>525</v>
      </c>
      <c r="I285" s="18" t="s">
        <v>500</v>
      </c>
      <c r="J285" s="17" t="s">
        <v>27</v>
      </c>
      <c r="K285" s="17" t="s">
        <v>4467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15">
        <v>46081</v>
      </c>
      <c r="B286" s="2"/>
      <c r="C286" s="2" t="s">
        <v>570</v>
      </c>
      <c r="D286" s="15">
        <v>46030</v>
      </c>
      <c r="E286" s="2" t="s">
        <v>4641</v>
      </c>
      <c r="F286" s="2" t="s">
        <v>4642</v>
      </c>
      <c r="G286" s="22">
        <v>16.9</v>
      </c>
      <c r="H286" s="17" t="s">
        <v>18</v>
      </c>
      <c r="I286" s="18" t="s">
        <v>27</v>
      </c>
      <c r="J286" s="17" t="s">
        <v>27</v>
      </c>
      <c r="K286" s="17" t="s">
        <v>4381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15">
        <v>46081</v>
      </c>
      <c r="B287" s="2"/>
      <c r="C287" s="2" t="s">
        <v>1358</v>
      </c>
      <c r="D287" s="15">
        <v>45911</v>
      </c>
      <c r="E287" s="2" t="s">
        <v>1363</v>
      </c>
      <c r="F287" s="22" t="s">
        <v>4643</v>
      </c>
      <c r="G287" s="22">
        <v>0.03</v>
      </c>
      <c r="H287" s="17" t="s">
        <v>2777</v>
      </c>
      <c r="I287" s="17" t="s">
        <v>27</v>
      </c>
      <c r="J287" s="17" t="s">
        <v>27</v>
      </c>
      <c r="K287" s="17" t="s">
        <v>4381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15">
        <v>46081</v>
      </c>
      <c r="B288" s="2"/>
      <c r="C288" s="2" t="s">
        <v>1358</v>
      </c>
      <c r="D288" s="15">
        <v>45978</v>
      </c>
      <c r="E288" s="2" t="s">
        <v>4644</v>
      </c>
      <c r="F288" s="22" t="s">
        <v>4643</v>
      </c>
      <c r="G288" s="22">
        <v>3</v>
      </c>
      <c r="H288" s="17" t="s">
        <v>2777</v>
      </c>
      <c r="I288" s="17" t="s">
        <v>27</v>
      </c>
      <c r="J288" s="17" t="s">
        <v>27</v>
      </c>
      <c r="K288" s="17" t="s">
        <v>4381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15">
        <v>46081</v>
      </c>
      <c r="B289" s="2"/>
      <c r="C289" s="2" t="s">
        <v>1358</v>
      </c>
      <c r="D289" s="15">
        <v>45982</v>
      </c>
      <c r="E289" s="2" t="s">
        <v>4645</v>
      </c>
      <c r="F289" s="22" t="s">
        <v>4643</v>
      </c>
      <c r="G289" s="22">
        <v>3</v>
      </c>
      <c r="H289" s="17" t="s">
        <v>2777</v>
      </c>
      <c r="I289" s="17" t="s">
        <v>27</v>
      </c>
      <c r="J289" s="17" t="s">
        <v>27</v>
      </c>
      <c r="K289" s="17" t="s">
        <v>4381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15">
        <v>46081</v>
      </c>
      <c r="B290" s="2"/>
      <c r="C290" s="2" t="s">
        <v>1358</v>
      </c>
      <c r="D290" s="15">
        <v>45988</v>
      </c>
      <c r="E290" s="2" t="s">
        <v>4646</v>
      </c>
      <c r="F290" s="22" t="s">
        <v>4643</v>
      </c>
      <c r="G290" s="22">
        <v>1</v>
      </c>
      <c r="H290" s="17" t="s">
        <v>2777</v>
      </c>
      <c r="I290" s="17" t="s">
        <v>27</v>
      </c>
      <c r="J290" s="17" t="s">
        <v>27</v>
      </c>
      <c r="K290" s="17" t="s">
        <v>4381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15">
        <v>46081</v>
      </c>
      <c r="B291" s="2"/>
      <c r="C291" s="2" t="s">
        <v>1358</v>
      </c>
      <c r="D291" s="15">
        <v>46025</v>
      </c>
      <c r="E291" s="2" t="s">
        <v>4647</v>
      </c>
      <c r="F291" s="22" t="s">
        <v>4643</v>
      </c>
      <c r="G291" s="22">
        <v>2.99</v>
      </c>
      <c r="H291" s="17" t="s">
        <v>2777</v>
      </c>
      <c r="I291" s="17" t="s">
        <v>27</v>
      </c>
      <c r="J291" s="17" t="s">
        <v>27</v>
      </c>
      <c r="K291" s="17" t="s">
        <v>4381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15">
        <v>46081</v>
      </c>
      <c r="B292" s="2"/>
      <c r="C292" s="2" t="s">
        <v>4648</v>
      </c>
      <c r="D292" s="15">
        <v>45929</v>
      </c>
      <c r="E292" s="2" t="s">
        <v>4649</v>
      </c>
      <c r="F292" s="2" t="s">
        <v>4650</v>
      </c>
      <c r="G292" s="22">
        <v>9.01</v>
      </c>
      <c r="H292" s="17" t="s">
        <v>2777</v>
      </c>
      <c r="I292" s="17" t="s">
        <v>27</v>
      </c>
      <c r="J292" s="17" t="s">
        <v>27</v>
      </c>
      <c r="K292" s="17" t="s">
        <v>4381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15">
        <v>46081</v>
      </c>
      <c r="B293" s="2"/>
      <c r="C293" s="2" t="s">
        <v>4651</v>
      </c>
      <c r="D293" s="15">
        <v>46049</v>
      </c>
      <c r="E293" s="2" t="s">
        <v>4652</v>
      </c>
      <c r="F293" s="2" t="s">
        <v>4653</v>
      </c>
      <c r="G293" s="22">
        <v>44.85</v>
      </c>
      <c r="H293" s="17" t="s">
        <v>18</v>
      </c>
      <c r="I293" s="18" t="s">
        <v>27</v>
      </c>
      <c r="J293" s="17" t="s">
        <v>27</v>
      </c>
      <c r="K293" s="17" t="s">
        <v>4381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15">
        <v>46081</v>
      </c>
      <c r="B294" s="2"/>
      <c r="C294" s="2" t="s">
        <v>1203</v>
      </c>
      <c r="D294" s="15">
        <v>46079</v>
      </c>
      <c r="E294" s="2" t="s">
        <v>4654</v>
      </c>
      <c r="F294" s="2" t="s">
        <v>4655</v>
      </c>
      <c r="G294" s="22">
        <v>60</v>
      </c>
      <c r="H294" s="17" t="s">
        <v>18</v>
      </c>
      <c r="I294" s="18" t="s">
        <v>27</v>
      </c>
      <c r="J294" s="17" t="s">
        <v>27</v>
      </c>
      <c r="K294" s="17" t="s">
        <v>4381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15">
        <v>46081</v>
      </c>
      <c r="B295" s="2"/>
      <c r="C295" s="2" t="s">
        <v>3905</v>
      </c>
      <c r="D295" s="45">
        <v>45989</v>
      </c>
      <c r="E295" s="33" t="s">
        <v>3906</v>
      </c>
      <c r="F295" s="2" t="s">
        <v>4656</v>
      </c>
      <c r="G295" s="22">
        <v>198</v>
      </c>
      <c r="H295" s="17" t="s">
        <v>18</v>
      </c>
      <c r="I295" s="18" t="s">
        <v>27</v>
      </c>
      <c r="J295" s="17" t="s">
        <v>27</v>
      </c>
      <c r="K295" s="17" t="s">
        <v>4381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15">
        <v>46081</v>
      </c>
      <c r="B296" s="2"/>
      <c r="C296" s="2" t="s">
        <v>3905</v>
      </c>
      <c r="D296" s="45">
        <v>45989</v>
      </c>
      <c r="E296" s="33" t="s">
        <v>3906</v>
      </c>
      <c r="F296" s="2" t="s">
        <v>4657</v>
      </c>
      <c r="G296" s="22">
        <v>97.12</v>
      </c>
      <c r="H296" s="17" t="s">
        <v>18</v>
      </c>
      <c r="I296" s="18" t="s">
        <v>27</v>
      </c>
      <c r="J296" s="17" t="s">
        <v>27</v>
      </c>
      <c r="K296" s="17" t="s">
        <v>4381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15">
        <v>46081</v>
      </c>
      <c r="B297" s="2"/>
      <c r="C297" s="2" t="s">
        <v>4658</v>
      </c>
      <c r="D297" s="15">
        <v>46068</v>
      </c>
      <c r="E297" s="2" t="s">
        <v>4659</v>
      </c>
      <c r="F297" s="2" t="s">
        <v>4660</v>
      </c>
      <c r="G297" s="22">
        <v>15.04</v>
      </c>
      <c r="H297" s="17" t="s">
        <v>18</v>
      </c>
      <c r="I297" s="18" t="s">
        <v>27</v>
      </c>
      <c r="J297" s="17" t="s">
        <v>27</v>
      </c>
      <c r="K297" s="17" t="s">
        <v>4381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15">
        <v>46081</v>
      </c>
      <c r="B298" s="2"/>
      <c r="C298" s="30" t="s">
        <v>4661</v>
      </c>
      <c r="D298" s="15">
        <v>45788</v>
      </c>
      <c r="E298" s="2" t="s">
        <v>4662</v>
      </c>
      <c r="F298" s="43" t="s">
        <v>4663</v>
      </c>
      <c r="G298" s="22">
        <v>10</v>
      </c>
      <c r="H298" s="17" t="s">
        <v>18</v>
      </c>
      <c r="I298" s="18" t="s">
        <v>500</v>
      </c>
      <c r="J298" s="17" t="s">
        <v>27</v>
      </c>
      <c r="K298" s="17" t="s">
        <v>4467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15">
        <v>46081</v>
      </c>
      <c r="B299" s="2"/>
      <c r="C299" s="2" t="s">
        <v>4537</v>
      </c>
      <c r="D299" s="15">
        <v>46081</v>
      </c>
      <c r="E299" s="2" t="s">
        <v>4664</v>
      </c>
      <c r="F299" s="2" t="s">
        <v>4665</v>
      </c>
      <c r="G299" s="22">
        <v>10</v>
      </c>
      <c r="H299" s="17" t="s">
        <v>18</v>
      </c>
      <c r="I299" s="18" t="s">
        <v>27</v>
      </c>
      <c r="J299" s="17" t="s">
        <v>27</v>
      </c>
      <c r="K299" s="17" t="s">
        <v>4381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15">
        <v>46081</v>
      </c>
      <c r="B300" s="2"/>
      <c r="C300" s="2" t="s">
        <v>4666</v>
      </c>
      <c r="D300" s="15">
        <v>45971</v>
      </c>
      <c r="E300" s="2" t="s">
        <v>4667</v>
      </c>
      <c r="F300" s="2" t="s">
        <v>4668</v>
      </c>
      <c r="G300" s="22">
        <v>12</v>
      </c>
      <c r="H300" s="17" t="s">
        <v>18</v>
      </c>
      <c r="I300" s="18" t="s">
        <v>27</v>
      </c>
      <c r="J300" s="17" t="s">
        <v>27</v>
      </c>
      <c r="K300" s="17" t="s">
        <v>4381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15">
        <v>46081</v>
      </c>
      <c r="B301" s="2"/>
      <c r="C301" s="2" t="s">
        <v>4666</v>
      </c>
      <c r="D301" s="15">
        <v>45997</v>
      </c>
      <c r="E301" s="2" t="s">
        <v>4669</v>
      </c>
      <c r="F301" s="2" t="s">
        <v>4668</v>
      </c>
      <c r="G301" s="22">
        <v>10</v>
      </c>
      <c r="H301" s="17" t="s">
        <v>18</v>
      </c>
      <c r="I301" s="18" t="s">
        <v>27</v>
      </c>
      <c r="J301" s="17" t="s">
        <v>27</v>
      </c>
      <c r="K301" s="17" t="s">
        <v>4381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15">
        <v>46081</v>
      </c>
      <c r="B302" s="2"/>
      <c r="C302" s="2" t="s">
        <v>4670</v>
      </c>
      <c r="D302" s="15">
        <v>46022</v>
      </c>
      <c r="E302" s="2" t="s">
        <v>4671</v>
      </c>
      <c r="F302" s="2" t="s">
        <v>4672</v>
      </c>
      <c r="G302" s="22">
        <v>12.88</v>
      </c>
      <c r="H302" s="17" t="s">
        <v>2777</v>
      </c>
      <c r="I302" s="17" t="s">
        <v>27</v>
      </c>
      <c r="J302" s="17" t="s">
        <v>27</v>
      </c>
      <c r="K302" s="17" t="s">
        <v>4381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15">
        <v>46081</v>
      </c>
      <c r="B303" s="2"/>
      <c r="C303" s="2" t="s">
        <v>4670</v>
      </c>
      <c r="D303" s="15">
        <v>46022</v>
      </c>
      <c r="E303" s="2" t="s">
        <v>4671</v>
      </c>
      <c r="F303" s="2" t="s">
        <v>4673</v>
      </c>
      <c r="G303" s="22">
        <v>2.12</v>
      </c>
      <c r="H303" s="17" t="s">
        <v>2777</v>
      </c>
      <c r="I303" s="17" t="s">
        <v>27</v>
      </c>
      <c r="J303" s="17" t="s">
        <v>27</v>
      </c>
      <c r="K303" s="17" t="s">
        <v>4381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15">
        <v>46081</v>
      </c>
      <c r="B304" s="2"/>
      <c r="C304" s="2" t="s">
        <v>3908</v>
      </c>
      <c r="D304" s="45">
        <v>45967</v>
      </c>
      <c r="E304" s="2" t="s">
        <v>3909</v>
      </c>
      <c r="F304" s="2" t="s">
        <v>4674</v>
      </c>
      <c r="G304" s="22">
        <v>89.85</v>
      </c>
      <c r="H304" s="17" t="s">
        <v>18</v>
      </c>
      <c r="I304" s="18" t="s">
        <v>27</v>
      </c>
      <c r="J304" s="17" t="s">
        <v>27</v>
      </c>
      <c r="K304" s="17" t="s">
        <v>4381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15">
        <v>46081</v>
      </c>
      <c r="B305" s="2"/>
      <c r="C305" s="2" t="s">
        <v>732</v>
      </c>
      <c r="D305" s="15">
        <v>45937</v>
      </c>
      <c r="E305" s="2" t="s">
        <v>1473</v>
      </c>
      <c r="F305" s="2" t="s">
        <v>4675</v>
      </c>
      <c r="G305" s="22">
        <v>0.8</v>
      </c>
      <c r="H305" s="17" t="s">
        <v>18</v>
      </c>
      <c r="I305" s="18" t="s">
        <v>27</v>
      </c>
      <c r="J305" s="17" t="s">
        <v>27</v>
      </c>
      <c r="K305" s="17" t="s">
        <v>4381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15">
        <v>46081</v>
      </c>
      <c r="B306" s="2"/>
      <c r="C306" s="2" t="s">
        <v>4676</v>
      </c>
      <c r="D306" s="15">
        <v>45765</v>
      </c>
      <c r="E306" s="2" t="s">
        <v>4677</v>
      </c>
      <c r="F306" s="2" t="s">
        <v>4678</v>
      </c>
      <c r="G306" s="22">
        <v>160.42</v>
      </c>
      <c r="H306" s="17" t="s">
        <v>18</v>
      </c>
      <c r="I306" s="18" t="s">
        <v>27</v>
      </c>
      <c r="J306" s="17" t="s">
        <v>27</v>
      </c>
      <c r="K306" s="17" t="s">
        <v>4381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15">
        <v>46081</v>
      </c>
      <c r="B307" s="2"/>
      <c r="C307" s="2" t="s">
        <v>4676</v>
      </c>
      <c r="D307" s="15">
        <v>45811</v>
      </c>
      <c r="E307" s="2" t="s">
        <v>4679</v>
      </c>
      <c r="F307" s="2" t="s">
        <v>4678</v>
      </c>
      <c r="G307" s="22">
        <v>12</v>
      </c>
      <c r="H307" s="17" t="s">
        <v>18</v>
      </c>
      <c r="I307" s="18" t="s">
        <v>27</v>
      </c>
      <c r="J307" s="17" t="s">
        <v>27</v>
      </c>
      <c r="K307" s="17" t="s">
        <v>4381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15">
        <v>46081</v>
      </c>
      <c r="B308" s="2"/>
      <c r="C308" s="2" t="s">
        <v>4676</v>
      </c>
      <c r="D308" s="15">
        <v>45941</v>
      </c>
      <c r="E308" s="2" t="s">
        <v>4680</v>
      </c>
      <c r="F308" s="2" t="s">
        <v>4678</v>
      </c>
      <c r="G308" s="22">
        <v>7.84</v>
      </c>
      <c r="H308" s="17" t="s">
        <v>18</v>
      </c>
      <c r="I308" s="18" t="s">
        <v>27</v>
      </c>
      <c r="J308" s="17" t="s">
        <v>27</v>
      </c>
      <c r="K308" s="17" t="s">
        <v>4381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15">
        <v>46081</v>
      </c>
      <c r="B309" s="2"/>
      <c r="C309" s="2" t="s">
        <v>4676</v>
      </c>
      <c r="D309" s="15">
        <v>45996</v>
      </c>
      <c r="E309" s="2" t="s">
        <v>4681</v>
      </c>
      <c r="F309" s="2" t="s">
        <v>4678</v>
      </c>
      <c r="G309" s="22">
        <v>49.3</v>
      </c>
      <c r="H309" s="17" t="s">
        <v>18</v>
      </c>
      <c r="I309" s="18" t="s">
        <v>27</v>
      </c>
      <c r="J309" s="17" t="s">
        <v>27</v>
      </c>
      <c r="K309" s="17" t="s">
        <v>4381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15">
        <v>46081</v>
      </c>
      <c r="B310" s="2"/>
      <c r="C310" s="2" t="s">
        <v>4676</v>
      </c>
      <c r="D310" s="15">
        <v>45996</v>
      </c>
      <c r="E310" s="2" t="s">
        <v>4682</v>
      </c>
      <c r="F310" s="2" t="s">
        <v>4678</v>
      </c>
      <c r="G310" s="22">
        <v>24.48</v>
      </c>
      <c r="H310" s="17" t="s">
        <v>18</v>
      </c>
      <c r="I310" s="18" t="s">
        <v>27</v>
      </c>
      <c r="J310" s="17" t="s">
        <v>27</v>
      </c>
      <c r="K310" s="17" t="s">
        <v>4381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15">
        <v>46081</v>
      </c>
      <c r="B311" s="2"/>
      <c r="C311" s="2" t="s">
        <v>4676</v>
      </c>
      <c r="D311" s="15">
        <v>45996</v>
      </c>
      <c r="E311" s="2" t="s">
        <v>4683</v>
      </c>
      <c r="F311" s="2" t="s">
        <v>4678</v>
      </c>
      <c r="G311" s="22">
        <v>70</v>
      </c>
      <c r="H311" s="17" t="s">
        <v>18</v>
      </c>
      <c r="I311" s="18" t="s">
        <v>27</v>
      </c>
      <c r="J311" s="17" t="s">
        <v>27</v>
      </c>
      <c r="K311" s="17" t="s">
        <v>4381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15">
        <v>46081</v>
      </c>
      <c r="B312" s="2"/>
      <c r="C312" s="2" t="s">
        <v>4676</v>
      </c>
      <c r="D312" s="15">
        <v>46014</v>
      </c>
      <c r="E312" s="2" t="s">
        <v>4684</v>
      </c>
      <c r="F312" s="2" t="s">
        <v>4678</v>
      </c>
      <c r="G312" s="22">
        <v>49.19</v>
      </c>
      <c r="H312" s="17" t="s">
        <v>18</v>
      </c>
      <c r="I312" s="18" t="s">
        <v>27</v>
      </c>
      <c r="J312" s="17" t="s">
        <v>27</v>
      </c>
      <c r="K312" s="17" t="s">
        <v>4381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15">
        <v>46081</v>
      </c>
      <c r="B313" s="2"/>
      <c r="C313" s="2" t="s">
        <v>623</v>
      </c>
      <c r="D313" s="15">
        <v>45981</v>
      </c>
      <c r="E313" s="2" t="s">
        <v>4685</v>
      </c>
      <c r="F313" s="2" t="s">
        <v>4686</v>
      </c>
      <c r="G313" s="22">
        <v>0.46</v>
      </c>
      <c r="H313" s="17" t="s">
        <v>18</v>
      </c>
      <c r="I313" s="18" t="s">
        <v>27</v>
      </c>
      <c r="J313" s="17" t="s">
        <v>27</v>
      </c>
      <c r="K313" s="17" t="s">
        <v>4381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15">
        <v>46081</v>
      </c>
      <c r="B314" s="2"/>
      <c r="C314" s="2" t="s">
        <v>623</v>
      </c>
      <c r="D314" s="15">
        <v>46018</v>
      </c>
      <c r="E314" s="2" t="s">
        <v>4687</v>
      </c>
      <c r="F314" s="2" t="s">
        <v>4686</v>
      </c>
      <c r="G314" s="22">
        <v>8.05</v>
      </c>
      <c r="H314" s="17" t="s">
        <v>18</v>
      </c>
      <c r="I314" s="18" t="s">
        <v>27</v>
      </c>
      <c r="J314" s="17" t="s">
        <v>27</v>
      </c>
      <c r="K314" s="17" t="s">
        <v>4381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15">
        <v>46081</v>
      </c>
      <c r="B315" s="2"/>
      <c r="C315" s="2" t="s">
        <v>4688</v>
      </c>
      <c r="D315" s="15">
        <v>45972</v>
      </c>
      <c r="E315" s="2" t="s">
        <v>588</v>
      </c>
      <c r="F315" s="2" t="s">
        <v>4689</v>
      </c>
      <c r="G315" s="22">
        <v>1.12</v>
      </c>
      <c r="H315" s="17" t="s">
        <v>18</v>
      </c>
      <c r="I315" s="18" t="s">
        <v>27</v>
      </c>
      <c r="J315" s="17" t="s">
        <v>27</v>
      </c>
      <c r="K315" s="17" t="s">
        <v>4381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15">
        <v>46081</v>
      </c>
      <c r="B316" s="2"/>
      <c r="C316" s="2" t="s">
        <v>4690</v>
      </c>
      <c r="D316" s="15">
        <v>45978</v>
      </c>
      <c r="E316" s="2" t="s">
        <v>4691</v>
      </c>
      <c r="F316" s="2" t="s">
        <v>4692</v>
      </c>
      <c r="G316" s="22">
        <v>2</v>
      </c>
      <c r="H316" s="17" t="s">
        <v>18</v>
      </c>
      <c r="I316" s="18" t="s">
        <v>500</v>
      </c>
      <c r="J316" s="17" t="s">
        <v>27</v>
      </c>
      <c r="K316" s="17" t="s">
        <v>4467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15">
        <v>46081</v>
      </c>
      <c r="B317" s="2"/>
      <c r="C317" s="2" t="s">
        <v>1232</v>
      </c>
      <c r="D317" s="15">
        <v>46036</v>
      </c>
      <c r="E317" s="2" t="s">
        <v>4693</v>
      </c>
      <c r="F317" s="2" t="s">
        <v>4694</v>
      </c>
      <c r="G317" s="22">
        <v>2</v>
      </c>
      <c r="H317" s="17" t="s">
        <v>2777</v>
      </c>
      <c r="I317" s="17" t="s">
        <v>27</v>
      </c>
      <c r="J317" s="17" t="s">
        <v>27</v>
      </c>
      <c r="K317" s="17" t="s">
        <v>4381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15">
        <v>46081</v>
      </c>
      <c r="B318" s="2"/>
      <c r="C318" s="2" t="s">
        <v>1232</v>
      </c>
      <c r="D318" s="15">
        <v>45989</v>
      </c>
      <c r="E318" s="2" t="s">
        <v>1234</v>
      </c>
      <c r="F318" s="2" t="s">
        <v>4695</v>
      </c>
      <c r="G318" s="22">
        <v>6.34</v>
      </c>
      <c r="H318" s="17" t="s">
        <v>2777</v>
      </c>
      <c r="I318" s="17" t="s">
        <v>27</v>
      </c>
      <c r="J318" s="17" t="s">
        <v>27</v>
      </c>
      <c r="K318" s="17" t="s">
        <v>4381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15">
        <v>46081</v>
      </c>
      <c r="B319" s="2"/>
      <c r="C319" s="2" t="s">
        <v>4696</v>
      </c>
      <c r="D319" s="15">
        <v>46049</v>
      </c>
      <c r="E319" s="2" t="s">
        <v>4697</v>
      </c>
      <c r="F319" s="2" t="s">
        <v>4698</v>
      </c>
      <c r="G319" s="22">
        <v>25</v>
      </c>
      <c r="H319" s="17" t="s">
        <v>2777</v>
      </c>
      <c r="I319" s="17" t="s">
        <v>27</v>
      </c>
      <c r="J319" s="17" t="s">
        <v>27</v>
      </c>
      <c r="K319" s="17" t="s">
        <v>4381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15">
        <v>46081</v>
      </c>
      <c r="B320" s="2"/>
      <c r="C320" s="2" t="s">
        <v>1247</v>
      </c>
      <c r="D320" s="15">
        <v>45996</v>
      </c>
      <c r="E320" s="2" t="s">
        <v>4699</v>
      </c>
      <c r="F320" s="2" t="s">
        <v>4700</v>
      </c>
      <c r="G320" s="22">
        <v>0.8</v>
      </c>
      <c r="H320" s="17" t="s">
        <v>2777</v>
      </c>
      <c r="I320" s="17" t="s">
        <v>27</v>
      </c>
      <c r="J320" s="17" t="s">
        <v>27</v>
      </c>
      <c r="K320" s="17" t="s">
        <v>4381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15">
        <v>46081</v>
      </c>
      <c r="B321" s="2"/>
      <c r="C321" s="2" t="s">
        <v>1081</v>
      </c>
      <c r="D321" s="15">
        <v>46046</v>
      </c>
      <c r="E321" s="2" t="s">
        <v>4701</v>
      </c>
      <c r="F321" s="2" t="s">
        <v>4702</v>
      </c>
      <c r="G321" s="22">
        <v>4.89</v>
      </c>
      <c r="H321" s="17" t="s">
        <v>2777</v>
      </c>
      <c r="I321" s="17" t="s">
        <v>27</v>
      </c>
      <c r="J321" s="17" t="s">
        <v>27</v>
      </c>
      <c r="K321" s="17" t="s">
        <v>4381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15">
        <v>46081</v>
      </c>
      <c r="B322" s="2"/>
      <c r="C322" s="2" t="s">
        <v>4703</v>
      </c>
      <c r="D322" s="15">
        <v>45943</v>
      </c>
      <c r="E322" s="2" t="s">
        <v>4704</v>
      </c>
      <c r="F322" s="2" t="s">
        <v>4705</v>
      </c>
      <c r="G322" s="22">
        <v>35</v>
      </c>
      <c r="H322" s="17" t="s">
        <v>2777</v>
      </c>
      <c r="I322" s="17" t="s">
        <v>27</v>
      </c>
      <c r="J322" s="17" t="s">
        <v>27</v>
      </c>
      <c r="K322" s="17" t="s">
        <v>4381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15">
        <v>46081</v>
      </c>
      <c r="B323" s="2"/>
      <c r="C323" s="2" t="s">
        <v>4703</v>
      </c>
      <c r="D323" s="15">
        <v>45943</v>
      </c>
      <c r="E323" s="2" t="s">
        <v>4704</v>
      </c>
      <c r="F323" s="2" t="s">
        <v>4706</v>
      </c>
      <c r="G323" s="22">
        <v>70</v>
      </c>
      <c r="H323" s="17" t="s">
        <v>2777</v>
      </c>
      <c r="I323" s="17" t="s">
        <v>27</v>
      </c>
      <c r="J323" s="17" t="s">
        <v>27</v>
      </c>
      <c r="K323" s="17" t="s">
        <v>4381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15">
        <v>46081</v>
      </c>
      <c r="B324" s="2"/>
      <c r="C324" s="2" t="s">
        <v>4703</v>
      </c>
      <c r="D324" s="15">
        <v>45943</v>
      </c>
      <c r="E324" s="2" t="s">
        <v>4704</v>
      </c>
      <c r="F324" s="2" t="s">
        <v>4707</v>
      </c>
      <c r="G324" s="22">
        <v>101.72</v>
      </c>
      <c r="H324" s="17" t="s">
        <v>2777</v>
      </c>
      <c r="I324" s="17" t="s">
        <v>27</v>
      </c>
      <c r="J324" s="17" t="s">
        <v>27</v>
      </c>
      <c r="K324" s="17" t="s">
        <v>4381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15">
        <v>46081</v>
      </c>
      <c r="B325" s="2"/>
      <c r="C325" s="2" t="s">
        <v>979</v>
      </c>
      <c r="D325" s="15">
        <v>46022</v>
      </c>
      <c r="E325" s="2" t="s">
        <v>4708</v>
      </c>
      <c r="F325" s="2" t="s">
        <v>4709</v>
      </c>
      <c r="G325" s="22">
        <v>10</v>
      </c>
      <c r="H325" s="17" t="s">
        <v>2777</v>
      </c>
      <c r="I325" s="17" t="s">
        <v>27</v>
      </c>
      <c r="J325" s="17" t="s">
        <v>27</v>
      </c>
      <c r="K325" s="17" t="s">
        <v>4381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15">
        <v>46081</v>
      </c>
      <c r="B326" s="2"/>
      <c r="C326" s="2" t="s">
        <v>570</v>
      </c>
      <c r="D326" s="15">
        <v>46030</v>
      </c>
      <c r="E326" s="2" t="s">
        <v>4641</v>
      </c>
      <c r="F326" s="2" t="s">
        <v>4710</v>
      </c>
      <c r="G326" s="22">
        <v>0.85</v>
      </c>
      <c r="H326" s="17" t="s">
        <v>2777</v>
      </c>
      <c r="I326" s="17" t="s">
        <v>27</v>
      </c>
      <c r="J326" s="17" t="s">
        <v>27</v>
      </c>
      <c r="K326" s="17" t="s">
        <v>4381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15">
        <v>46081</v>
      </c>
      <c r="B327" s="2"/>
      <c r="C327" s="2" t="s">
        <v>4711</v>
      </c>
      <c r="D327" s="15">
        <v>45983</v>
      </c>
      <c r="E327" s="2" t="s">
        <v>57</v>
      </c>
      <c r="F327" s="2" t="s">
        <v>4712</v>
      </c>
      <c r="G327" s="22">
        <v>30.14</v>
      </c>
      <c r="H327" s="17" t="s">
        <v>18</v>
      </c>
      <c r="I327" s="17" t="s">
        <v>27</v>
      </c>
      <c r="J327" s="17" t="s">
        <v>27</v>
      </c>
      <c r="K327" s="17" t="s">
        <v>4532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15">
        <v>46081</v>
      </c>
      <c r="B328" s="2"/>
      <c r="C328" s="2" t="s">
        <v>636</v>
      </c>
      <c r="D328" s="15">
        <v>46017</v>
      </c>
      <c r="E328" s="2" t="s">
        <v>3564</v>
      </c>
      <c r="F328" s="2" t="s">
        <v>4713</v>
      </c>
      <c r="G328" s="22">
        <v>0.04</v>
      </c>
      <c r="H328" s="17" t="s">
        <v>499</v>
      </c>
      <c r="I328" s="17" t="s">
        <v>27</v>
      </c>
      <c r="J328" s="17" t="s">
        <v>27</v>
      </c>
      <c r="K328" s="17" t="s">
        <v>4381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15"/>
      <c r="B329" s="2"/>
      <c r="C329" s="2"/>
      <c r="D329" s="15"/>
      <c r="E329" s="2"/>
      <c r="F329" s="2"/>
      <c r="G329" s="22"/>
      <c r="H329" s="17"/>
      <c r="I329" s="17"/>
      <c r="J329" s="17"/>
      <c r="K329" s="17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15"/>
      <c r="B330" s="2"/>
      <c r="C330" s="2"/>
      <c r="D330" s="15"/>
      <c r="E330" s="2"/>
      <c r="F330" s="2"/>
      <c r="G330" s="22"/>
      <c r="H330" s="17"/>
      <c r="I330" s="17"/>
      <c r="J330" s="17"/>
      <c r="K330" s="17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15"/>
      <c r="B331" s="2"/>
      <c r="C331" s="2"/>
      <c r="D331" s="15"/>
      <c r="E331" s="2"/>
      <c r="F331" s="2"/>
      <c r="G331" s="22"/>
      <c r="H331" s="17"/>
      <c r="I331" s="17"/>
      <c r="J331" s="17"/>
      <c r="K331" s="17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15"/>
      <c r="B332" s="2"/>
      <c r="C332" s="2"/>
      <c r="D332" s="15"/>
      <c r="E332" s="2"/>
      <c r="F332" s="2"/>
      <c r="G332" s="22"/>
      <c r="H332" s="17"/>
      <c r="I332" s="17"/>
      <c r="J332" s="17"/>
      <c r="K332" s="17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15"/>
      <c r="B333" s="2"/>
      <c r="C333" s="2"/>
      <c r="D333" s="15"/>
      <c r="E333" s="2"/>
      <c r="F333" s="2"/>
      <c r="G333" s="22"/>
      <c r="H333" s="17"/>
      <c r="I333" s="17"/>
      <c r="J333" s="17"/>
      <c r="K333" s="17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15"/>
      <c r="B334" s="2"/>
      <c r="C334" s="2"/>
      <c r="D334" s="15"/>
      <c r="E334" s="2"/>
      <c r="F334" s="2"/>
      <c r="G334" s="22"/>
      <c r="H334" s="17"/>
      <c r="I334" s="17"/>
      <c r="J334" s="17"/>
      <c r="K334" s="17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15"/>
      <c r="B335" s="2"/>
      <c r="C335" s="2"/>
      <c r="D335" s="15"/>
      <c r="E335" s="2"/>
      <c r="F335" s="2"/>
      <c r="G335" s="22"/>
      <c r="H335" s="17"/>
      <c r="I335" s="17"/>
      <c r="J335" s="17"/>
      <c r="K335" s="17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15"/>
      <c r="B336" s="2"/>
      <c r="C336" s="2"/>
      <c r="D336" s="15"/>
      <c r="E336" s="2"/>
      <c r="F336" s="2"/>
      <c r="G336" s="22"/>
      <c r="H336" s="17"/>
      <c r="I336" s="17"/>
      <c r="J336" s="17"/>
      <c r="K336" s="17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15"/>
      <c r="B337" s="2"/>
      <c r="C337" s="2"/>
      <c r="D337" s="15"/>
      <c r="E337" s="2"/>
      <c r="F337" s="2"/>
      <c r="G337" s="22"/>
      <c r="H337" s="17"/>
      <c r="I337" s="17"/>
      <c r="J337" s="17"/>
      <c r="K337" s="17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15"/>
      <c r="B338" s="2"/>
      <c r="C338" s="2"/>
      <c r="D338" s="15"/>
      <c r="E338" s="2"/>
      <c r="F338" s="2"/>
      <c r="G338" s="22"/>
      <c r="H338" s="17"/>
      <c r="I338" s="17"/>
      <c r="J338" s="17"/>
      <c r="K338" s="17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15"/>
      <c r="B339" s="2"/>
      <c r="C339" s="2"/>
      <c r="D339" s="15"/>
      <c r="E339" s="2"/>
      <c r="F339" s="2"/>
      <c r="G339" s="22"/>
      <c r="H339" s="17"/>
      <c r="I339" s="17"/>
      <c r="J339" s="17"/>
      <c r="K339" s="17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15"/>
      <c r="B340" s="2"/>
      <c r="C340" s="2"/>
      <c r="D340" s="15"/>
      <c r="E340" s="2"/>
      <c r="F340" s="2"/>
      <c r="G340" s="22"/>
      <c r="H340" s="17"/>
      <c r="I340" s="17"/>
      <c r="J340" s="17"/>
      <c r="K340" s="17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15"/>
      <c r="B341" s="2"/>
      <c r="C341" s="2"/>
      <c r="D341" s="15"/>
      <c r="E341" s="2"/>
      <c r="F341" s="2"/>
      <c r="G341" s="22"/>
      <c r="H341" s="17"/>
      <c r="I341" s="17"/>
      <c r="J341" s="17"/>
      <c r="K341" s="17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15"/>
      <c r="B342" s="2"/>
      <c r="C342" s="2"/>
      <c r="D342" s="15"/>
      <c r="E342" s="2"/>
      <c r="F342" s="2"/>
      <c r="G342" s="22"/>
      <c r="H342" s="17"/>
      <c r="I342" s="17"/>
      <c r="J342" s="17"/>
      <c r="K342" s="17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15"/>
      <c r="B343" s="2"/>
      <c r="C343" s="2"/>
      <c r="D343" s="15"/>
      <c r="E343" s="2"/>
      <c r="F343" s="2"/>
      <c r="G343" s="22"/>
      <c r="H343" s="17"/>
      <c r="I343" s="17"/>
      <c r="J343" s="17"/>
      <c r="K343" s="17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15"/>
      <c r="B344" s="2"/>
      <c r="C344" s="2"/>
      <c r="D344" s="15"/>
      <c r="E344" s="2"/>
      <c r="F344" s="2"/>
      <c r="G344" s="22"/>
      <c r="H344" s="17"/>
      <c r="I344" s="17"/>
      <c r="J344" s="17"/>
      <c r="K344" s="17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15"/>
      <c r="B345" s="2"/>
      <c r="C345" s="2"/>
      <c r="D345" s="15"/>
      <c r="E345" s="2"/>
      <c r="F345" s="2"/>
      <c r="G345" s="22"/>
      <c r="H345" s="17"/>
      <c r="I345" s="17"/>
      <c r="J345" s="17"/>
      <c r="K345" s="17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15"/>
      <c r="B346" s="2"/>
      <c r="C346" s="2"/>
      <c r="D346" s="15"/>
      <c r="E346" s="2"/>
      <c r="F346" s="2"/>
      <c r="G346" s="22"/>
      <c r="H346" s="17"/>
      <c r="I346" s="17"/>
      <c r="J346" s="17"/>
      <c r="K346" s="17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15"/>
      <c r="B347" s="2"/>
      <c r="C347" s="2"/>
      <c r="D347" s="15"/>
      <c r="E347" s="2"/>
      <c r="F347" s="2"/>
      <c r="G347" s="22"/>
      <c r="H347" s="17"/>
      <c r="I347" s="17"/>
      <c r="J347" s="17"/>
      <c r="K347" s="17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15"/>
      <c r="B348" s="2"/>
      <c r="C348" s="2"/>
      <c r="D348" s="15"/>
      <c r="E348" s="2"/>
      <c r="F348" s="2"/>
      <c r="G348" s="22"/>
      <c r="H348" s="17"/>
      <c r="I348" s="17"/>
      <c r="J348" s="17"/>
      <c r="K348" s="17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15"/>
      <c r="B349" s="2"/>
      <c r="C349" s="2"/>
      <c r="D349" s="15"/>
      <c r="E349" s="2"/>
      <c r="F349" s="2"/>
      <c r="G349" s="22"/>
      <c r="H349" s="17"/>
      <c r="I349" s="17"/>
      <c r="J349" s="17"/>
      <c r="K349" s="17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15"/>
      <c r="B350" s="2"/>
      <c r="C350" s="2"/>
      <c r="D350" s="15"/>
      <c r="E350" s="2"/>
      <c r="F350" s="2"/>
      <c r="G350" s="22"/>
      <c r="H350" s="17"/>
      <c r="I350" s="17"/>
      <c r="J350" s="17"/>
      <c r="K350" s="17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15"/>
      <c r="B351" s="2"/>
      <c r="C351" s="2"/>
      <c r="D351" s="15"/>
      <c r="E351" s="2"/>
      <c r="F351" s="2"/>
      <c r="G351" s="22"/>
      <c r="H351" s="17"/>
      <c r="I351" s="17"/>
      <c r="J351" s="17"/>
      <c r="K351" s="17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15"/>
      <c r="B352" s="2"/>
      <c r="C352" s="2"/>
      <c r="D352" s="15"/>
      <c r="E352" s="2"/>
      <c r="F352" s="2"/>
      <c r="G352" s="22"/>
      <c r="H352" s="17"/>
      <c r="I352" s="17"/>
      <c r="J352" s="17"/>
      <c r="K352" s="17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15"/>
      <c r="B353" s="2"/>
      <c r="C353" s="2"/>
      <c r="D353" s="15"/>
      <c r="E353" s="2"/>
      <c r="F353" s="2"/>
      <c r="G353" s="22"/>
      <c r="H353" s="17"/>
      <c r="I353" s="17"/>
      <c r="J353" s="17"/>
      <c r="K353" s="17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15"/>
      <c r="B354" s="2"/>
      <c r="C354" s="2"/>
      <c r="D354" s="15"/>
      <c r="E354" s="2"/>
      <c r="F354" s="2"/>
      <c r="G354" s="22"/>
      <c r="H354" s="17"/>
      <c r="I354" s="17"/>
      <c r="J354" s="17"/>
      <c r="K354" s="17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15"/>
      <c r="B355" s="2"/>
      <c r="C355" s="2"/>
      <c r="D355" s="15"/>
      <c r="E355" s="2"/>
      <c r="F355" s="2"/>
      <c r="G355" s="22"/>
      <c r="H355" s="17"/>
      <c r="I355" s="17"/>
      <c r="J355" s="17"/>
      <c r="K355" s="17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15"/>
      <c r="B356" s="2"/>
      <c r="C356" s="2"/>
      <c r="D356" s="15"/>
      <c r="E356" s="2"/>
      <c r="F356" s="2"/>
      <c r="G356" s="22"/>
      <c r="H356" s="17"/>
      <c r="I356" s="17"/>
      <c r="J356" s="17"/>
      <c r="K356" s="17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15"/>
      <c r="B357" s="2"/>
      <c r="C357" s="2"/>
      <c r="D357" s="15"/>
      <c r="E357" s="2"/>
      <c r="F357" s="2"/>
      <c r="G357" s="22"/>
      <c r="H357" s="17"/>
      <c r="I357" s="17"/>
      <c r="J357" s="17"/>
      <c r="K357" s="17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15"/>
      <c r="B358" s="2"/>
      <c r="C358" s="2"/>
      <c r="D358" s="15"/>
      <c r="E358" s="2"/>
      <c r="F358" s="2"/>
      <c r="G358" s="22"/>
      <c r="H358" s="17"/>
      <c r="I358" s="17"/>
      <c r="J358" s="17"/>
      <c r="K358" s="17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15"/>
      <c r="B359" s="2"/>
      <c r="C359" s="2"/>
      <c r="D359" s="15"/>
      <c r="E359" s="2"/>
      <c r="F359" s="2"/>
      <c r="G359" s="22"/>
      <c r="H359" s="17"/>
      <c r="I359" s="17"/>
      <c r="J359" s="17"/>
      <c r="K359" s="17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15"/>
      <c r="B360" s="2"/>
      <c r="C360" s="2"/>
      <c r="D360" s="15"/>
      <c r="E360" s="2"/>
      <c r="F360" s="2"/>
      <c r="G360" s="22"/>
      <c r="H360" s="17"/>
      <c r="I360" s="17"/>
      <c r="J360" s="17"/>
      <c r="K360" s="17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15"/>
      <c r="B361" s="2"/>
      <c r="C361" s="2"/>
      <c r="D361" s="15"/>
      <c r="E361" s="2"/>
      <c r="F361" s="2"/>
      <c r="G361" s="22"/>
      <c r="H361" s="17"/>
      <c r="I361" s="17"/>
      <c r="J361" s="17"/>
      <c r="K361" s="17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15"/>
      <c r="B362" s="2"/>
      <c r="C362" s="2"/>
      <c r="D362" s="15"/>
      <c r="E362" s="2"/>
      <c r="F362" s="2"/>
      <c r="G362" s="22"/>
      <c r="H362" s="17"/>
      <c r="I362" s="17"/>
      <c r="J362" s="17"/>
      <c r="K362" s="17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15"/>
      <c r="B363" s="2"/>
      <c r="C363" s="2"/>
      <c r="D363" s="15"/>
      <c r="E363" s="2"/>
      <c r="F363" s="2"/>
      <c r="G363" s="22"/>
      <c r="H363" s="17"/>
      <c r="I363" s="17"/>
      <c r="J363" s="17"/>
      <c r="K363" s="17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15"/>
      <c r="B364" s="2"/>
      <c r="C364" s="2"/>
      <c r="D364" s="15"/>
      <c r="E364" s="2"/>
      <c r="F364" s="2"/>
      <c r="G364" s="22"/>
      <c r="H364" s="17"/>
      <c r="I364" s="17"/>
      <c r="J364" s="17"/>
      <c r="K364" s="17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15"/>
      <c r="B365" s="2"/>
      <c r="C365" s="2"/>
      <c r="D365" s="15"/>
      <c r="E365" s="2"/>
      <c r="F365" s="2"/>
      <c r="G365" s="22"/>
      <c r="H365" s="17"/>
      <c r="I365" s="17"/>
      <c r="J365" s="17"/>
      <c r="K365" s="17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15"/>
      <c r="B366" s="2"/>
      <c r="C366" s="2"/>
      <c r="D366" s="15"/>
      <c r="E366" s="2"/>
      <c r="F366" s="2"/>
      <c r="G366" s="22"/>
      <c r="H366" s="17"/>
      <c r="I366" s="17"/>
      <c r="J366" s="17"/>
      <c r="K366" s="17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15"/>
      <c r="B367" s="2"/>
      <c r="C367" s="2"/>
      <c r="D367" s="15"/>
      <c r="E367" s="2"/>
      <c r="F367" s="2"/>
      <c r="G367" s="22"/>
      <c r="H367" s="17"/>
      <c r="I367" s="17"/>
      <c r="J367" s="17"/>
      <c r="K367" s="17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15"/>
      <c r="B368" s="2"/>
      <c r="C368" s="2"/>
      <c r="D368" s="15"/>
      <c r="E368" s="2"/>
      <c r="F368" s="2"/>
      <c r="G368" s="22"/>
      <c r="H368" s="17"/>
      <c r="I368" s="17"/>
      <c r="J368" s="17"/>
      <c r="K368" s="17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15"/>
      <c r="B369" s="2"/>
      <c r="C369" s="2"/>
      <c r="D369" s="15"/>
      <c r="E369" s="2"/>
      <c r="F369" s="2"/>
      <c r="G369" s="22"/>
      <c r="H369" s="17"/>
      <c r="I369" s="17"/>
      <c r="J369" s="17"/>
      <c r="K369" s="17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15"/>
      <c r="B370" s="2"/>
      <c r="C370" s="2"/>
      <c r="D370" s="15"/>
      <c r="E370" s="2"/>
      <c r="F370" s="2"/>
      <c r="G370" s="22"/>
      <c r="H370" s="17"/>
      <c r="I370" s="17"/>
      <c r="J370" s="17"/>
      <c r="K370" s="17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15"/>
      <c r="B371" s="2"/>
      <c r="C371" s="2"/>
      <c r="D371" s="15"/>
      <c r="E371" s="2"/>
      <c r="F371" s="2"/>
      <c r="G371" s="22"/>
      <c r="H371" s="17"/>
      <c r="I371" s="17"/>
      <c r="J371" s="17"/>
      <c r="K371" s="17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15"/>
      <c r="B372" s="2"/>
      <c r="C372" s="2"/>
      <c r="D372" s="15"/>
      <c r="E372" s="2"/>
      <c r="F372" s="2"/>
      <c r="G372" s="22"/>
      <c r="H372" s="17"/>
      <c r="I372" s="17"/>
      <c r="J372" s="17"/>
      <c r="K372" s="17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15"/>
      <c r="B373" s="2"/>
      <c r="C373" s="2"/>
      <c r="D373" s="15"/>
      <c r="E373" s="2"/>
      <c r="F373" s="2"/>
      <c r="G373" s="22"/>
      <c r="H373" s="17"/>
      <c r="I373" s="17"/>
      <c r="J373" s="17"/>
      <c r="K373" s="17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15"/>
      <c r="B374" s="2"/>
      <c r="C374" s="2"/>
      <c r="D374" s="15"/>
      <c r="E374" s="2"/>
      <c r="F374" s="2"/>
      <c r="G374" s="22"/>
      <c r="H374" s="17"/>
      <c r="I374" s="17"/>
      <c r="J374" s="17"/>
      <c r="K374" s="17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15"/>
      <c r="B375" s="2"/>
      <c r="C375" s="2"/>
      <c r="D375" s="15"/>
      <c r="E375" s="2"/>
      <c r="F375" s="2"/>
      <c r="G375" s="22"/>
      <c r="H375" s="17"/>
      <c r="I375" s="17"/>
      <c r="J375" s="17"/>
      <c r="K375" s="17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15"/>
      <c r="B376" s="2"/>
      <c r="C376" s="2"/>
      <c r="D376" s="15"/>
      <c r="E376" s="2"/>
      <c r="F376" s="2"/>
      <c r="G376" s="22"/>
      <c r="H376" s="17"/>
      <c r="I376" s="17"/>
      <c r="J376" s="17"/>
      <c r="K376" s="17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15"/>
      <c r="B377" s="2"/>
      <c r="C377" s="2"/>
      <c r="D377" s="15"/>
      <c r="E377" s="2"/>
      <c r="F377" s="2"/>
      <c r="G377" s="22"/>
      <c r="H377" s="17"/>
      <c r="I377" s="17"/>
      <c r="J377" s="17"/>
      <c r="K377" s="17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15"/>
      <c r="B378" s="2"/>
      <c r="C378" s="2"/>
      <c r="D378" s="15"/>
      <c r="E378" s="2"/>
      <c r="F378" s="2"/>
      <c r="G378" s="22"/>
      <c r="H378" s="17"/>
      <c r="I378" s="17"/>
      <c r="J378" s="17"/>
      <c r="K378" s="17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15"/>
      <c r="B379" s="2"/>
      <c r="C379" s="2"/>
      <c r="D379" s="15"/>
      <c r="E379" s="2"/>
      <c r="F379" s="2"/>
      <c r="G379" s="22"/>
      <c r="H379" s="17"/>
      <c r="I379" s="17"/>
      <c r="J379" s="17"/>
      <c r="K379" s="17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15"/>
      <c r="B380" s="2"/>
      <c r="C380" s="2"/>
      <c r="D380" s="15"/>
      <c r="E380" s="2"/>
      <c r="F380" s="2"/>
      <c r="G380" s="22"/>
      <c r="H380" s="17"/>
      <c r="I380" s="17"/>
      <c r="J380" s="17"/>
      <c r="K380" s="17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15"/>
      <c r="B381" s="2"/>
      <c r="C381" s="2"/>
      <c r="D381" s="15"/>
      <c r="E381" s="2"/>
      <c r="F381" s="2"/>
      <c r="G381" s="22"/>
      <c r="H381" s="17"/>
      <c r="I381" s="17"/>
      <c r="J381" s="17"/>
      <c r="K381" s="17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15"/>
      <c r="B382" s="2"/>
      <c r="C382" s="2"/>
      <c r="D382" s="15"/>
      <c r="E382" s="2"/>
      <c r="F382" s="2"/>
      <c r="G382" s="22"/>
      <c r="H382" s="17"/>
      <c r="I382" s="17"/>
      <c r="J382" s="17"/>
      <c r="K382" s="17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15"/>
      <c r="B383" s="2"/>
      <c r="C383" s="2"/>
      <c r="D383" s="15"/>
      <c r="E383" s="2"/>
      <c r="F383" s="2"/>
      <c r="G383" s="22"/>
      <c r="H383" s="17"/>
      <c r="I383" s="17"/>
      <c r="J383" s="17"/>
      <c r="K383" s="17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15"/>
      <c r="B384" s="2"/>
      <c r="C384" s="2"/>
      <c r="D384" s="15"/>
      <c r="E384" s="2"/>
      <c r="F384" s="2"/>
      <c r="G384" s="22"/>
      <c r="H384" s="17"/>
      <c r="I384" s="17"/>
      <c r="J384" s="17"/>
      <c r="K384" s="17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15"/>
      <c r="B385" s="2"/>
      <c r="C385" s="2"/>
      <c r="D385" s="15"/>
      <c r="E385" s="2"/>
      <c r="F385" s="2"/>
      <c r="G385" s="22"/>
      <c r="H385" s="17"/>
      <c r="I385" s="17"/>
      <c r="J385" s="17"/>
      <c r="K385" s="17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15"/>
      <c r="B386" s="2"/>
      <c r="C386" s="2"/>
      <c r="D386" s="15"/>
      <c r="E386" s="2"/>
      <c r="F386" s="2"/>
      <c r="G386" s="22"/>
      <c r="H386" s="17"/>
      <c r="I386" s="17"/>
      <c r="J386" s="17"/>
      <c r="K386" s="17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15"/>
      <c r="B387" s="2"/>
      <c r="C387" s="2"/>
      <c r="D387" s="15"/>
      <c r="E387" s="2"/>
      <c r="F387" s="2"/>
      <c r="G387" s="22"/>
      <c r="H387" s="17"/>
      <c r="I387" s="17"/>
      <c r="J387" s="17"/>
      <c r="K387" s="17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15"/>
      <c r="B388" s="2"/>
      <c r="C388" s="2"/>
      <c r="D388" s="15"/>
      <c r="E388" s="2"/>
      <c r="F388" s="2"/>
      <c r="G388" s="22"/>
      <c r="H388" s="17"/>
      <c r="I388" s="17"/>
      <c r="J388" s="17"/>
      <c r="K388" s="17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15"/>
      <c r="B389" s="2"/>
      <c r="C389" s="2"/>
      <c r="D389" s="15"/>
      <c r="E389" s="2"/>
      <c r="F389" s="2"/>
      <c r="G389" s="22"/>
      <c r="H389" s="17"/>
      <c r="I389" s="17"/>
      <c r="J389" s="17"/>
      <c r="K389" s="17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15"/>
      <c r="B390" s="2"/>
      <c r="C390" s="2"/>
      <c r="D390" s="15"/>
      <c r="E390" s="2"/>
      <c r="F390" s="2"/>
      <c r="G390" s="22"/>
      <c r="H390" s="17"/>
      <c r="I390" s="17"/>
      <c r="J390" s="17"/>
      <c r="K390" s="17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15"/>
      <c r="B391" s="2"/>
      <c r="C391" s="2"/>
      <c r="D391" s="15"/>
      <c r="E391" s="2"/>
      <c r="F391" s="2"/>
      <c r="G391" s="22"/>
      <c r="H391" s="17"/>
      <c r="I391" s="17"/>
      <c r="J391" s="17"/>
      <c r="K391" s="17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15"/>
      <c r="B392" s="2"/>
      <c r="C392" s="2"/>
      <c r="D392" s="15"/>
      <c r="E392" s="2"/>
      <c r="F392" s="2"/>
      <c r="G392" s="22"/>
      <c r="H392" s="17"/>
      <c r="I392" s="17"/>
      <c r="J392" s="17"/>
      <c r="K392" s="17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15"/>
      <c r="B393" s="2"/>
      <c r="C393" s="2"/>
      <c r="D393" s="15"/>
      <c r="E393" s="2"/>
      <c r="F393" s="2"/>
      <c r="G393" s="22"/>
      <c r="H393" s="17"/>
      <c r="I393" s="17"/>
      <c r="J393" s="17"/>
      <c r="K393" s="17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15"/>
      <c r="B394" s="2"/>
      <c r="C394" s="2"/>
      <c r="D394" s="15"/>
      <c r="E394" s="2"/>
      <c r="F394" s="2"/>
      <c r="G394" s="22"/>
      <c r="H394" s="17"/>
      <c r="I394" s="17"/>
      <c r="J394" s="17"/>
      <c r="K394" s="17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15"/>
      <c r="B395" s="2"/>
      <c r="C395" s="2"/>
      <c r="D395" s="15"/>
      <c r="E395" s="2"/>
      <c r="F395" s="2"/>
      <c r="G395" s="22"/>
      <c r="H395" s="17"/>
      <c r="I395" s="17"/>
      <c r="J395" s="17"/>
      <c r="K395" s="17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15"/>
      <c r="B396" s="2"/>
      <c r="C396" s="2"/>
      <c r="D396" s="15"/>
      <c r="E396" s="2"/>
      <c r="F396" s="2"/>
      <c r="G396" s="22"/>
      <c r="H396" s="17"/>
      <c r="I396" s="17"/>
      <c r="J396" s="17"/>
      <c r="K396" s="17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15"/>
      <c r="B397" s="2"/>
      <c r="C397" s="2"/>
      <c r="D397" s="15"/>
      <c r="E397" s="2"/>
      <c r="F397" s="2"/>
      <c r="G397" s="22"/>
      <c r="H397" s="17"/>
      <c r="I397" s="17"/>
      <c r="J397" s="17"/>
      <c r="K397" s="17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15"/>
      <c r="B398" s="2"/>
      <c r="C398" s="2"/>
      <c r="D398" s="15"/>
      <c r="E398" s="2"/>
      <c r="F398" s="2"/>
      <c r="G398" s="22"/>
      <c r="H398" s="17"/>
      <c r="I398" s="17"/>
      <c r="J398" s="17"/>
      <c r="K398" s="17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15"/>
      <c r="B399" s="2"/>
      <c r="C399" s="2"/>
      <c r="D399" s="15"/>
      <c r="E399" s="2"/>
      <c r="F399" s="2"/>
      <c r="G399" s="22"/>
      <c r="H399" s="17"/>
      <c r="I399" s="17"/>
      <c r="J399" s="17"/>
      <c r="K399" s="17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15"/>
      <c r="B400" s="2"/>
      <c r="C400" s="2"/>
      <c r="D400" s="15"/>
      <c r="E400" s="2"/>
      <c r="F400" s="2"/>
      <c r="G400" s="22"/>
      <c r="H400" s="17"/>
      <c r="I400" s="17"/>
      <c r="J400" s="17"/>
      <c r="K400" s="17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15"/>
      <c r="B401" s="2"/>
      <c r="C401" s="2"/>
      <c r="D401" s="15"/>
      <c r="E401" s="2"/>
      <c r="F401" s="2"/>
      <c r="G401" s="22"/>
      <c r="H401" s="17"/>
      <c r="I401" s="17"/>
      <c r="J401" s="17"/>
      <c r="K401" s="17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15"/>
      <c r="B402" s="2"/>
      <c r="C402" s="2"/>
      <c r="D402" s="15"/>
      <c r="E402" s="2"/>
      <c r="F402" s="2"/>
      <c r="G402" s="22"/>
      <c r="H402" s="17"/>
      <c r="I402" s="17"/>
      <c r="J402" s="17"/>
      <c r="K402" s="17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15"/>
      <c r="B403" s="2"/>
      <c r="C403" s="2"/>
      <c r="D403" s="15"/>
      <c r="E403" s="2"/>
      <c r="F403" s="2"/>
      <c r="G403" s="22"/>
      <c r="H403" s="17"/>
      <c r="I403" s="17"/>
      <c r="J403" s="17"/>
      <c r="K403" s="17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15"/>
      <c r="B404" s="2"/>
      <c r="C404" s="2"/>
      <c r="D404" s="15"/>
      <c r="E404" s="2"/>
      <c r="F404" s="2"/>
      <c r="G404" s="22"/>
      <c r="H404" s="17"/>
      <c r="I404" s="17"/>
      <c r="J404" s="17"/>
      <c r="K404" s="17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15"/>
      <c r="B405" s="2"/>
      <c r="C405" s="2"/>
      <c r="D405" s="15"/>
      <c r="E405" s="2"/>
      <c r="F405" s="2"/>
      <c r="G405" s="22"/>
      <c r="H405" s="17"/>
      <c r="I405" s="17"/>
      <c r="J405" s="17"/>
      <c r="K405" s="17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15"/>
      <c r="B406" s="2"/>
      <c r="C406" s="2"/>
      <c r="D406" s="15"/>
      <c r="E406" s="2"/>
      <c r="F406" s="2"/>
      <c r="G406" s="22"/>
      <c r="H406" s="17"/>
      <c r="I406" s="17"/>
      <c r="J406" s="17"/>
      <c r="K406" s="17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15"/>
      <c r="B407" s="2"/>
      <c r="C407" s="2"/>
      <c r="D407" s="15"/>
      <c r="E407" s="2"/>
      <c r="F407" s="2"/>
      <c r="G407" s="22"/>
      <c r="H407" s="17"/>
      <c r="I407" s="17"/>
      <c r="J407" s="17"/>
      <c r="K407" s="17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15"/>
      <c r="B408" s="2"/>
      <c r="C408" s="2"/>
      <c r="D408" s="15"/>
      <c r="E408" s="2"/>
      <c r="F408" s="2"/>
      <c r="G408" s="22"/>
      <c r="H408" s="17"/>
      <c r="I408" s="17"/>
      <c r="J408" s="17"/>
      <c r="K408" s="17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15"/>
      <c r="B409" s="2"/>
      <c r="C409" s="2"/>
      <c r="D409" s="15"/>
      <c r="E409" s="2"/>
      <c r="F409" s="2"/>
      <c r="G409" s="22"/>
      <c r="H409" s="17"/>
      <c r="I409" s="17"/>
      <c r="J409" s="17"/>
      <c r="K409" s="17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15"/>
      <c r="B410" s="2"/>
      <c r="C410" s="2"/>
      <c r="D410" s="15"/>
      <c r="E410" s="2"/>
      <c r="F410" s="2"/>
      <c r="G410" s="22"/>
      <c r="H410" s="17"/>
      <c r="I410" s="17"/>
      <c r="J410" s="17"/>
      <c r="K410" s="17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15"/>
      <c r="B411" s="2"/>
      <c r="C411" s="2"/>
      <c r="D411" s="15"/>
      <c r="E411" s="2"/>
      <c r="F411" s="2"/>
      <c r="G411" s="22"/>
      <c r="H411" s="17"/>
      <c r="I411" s="17"/>
      <c r="J411" s="17"/>
      <c r="K411" s="17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15"/>
      <c r="B412" s="2"/>
      <c r="C412" s="2"/>
      <c r="D412" s="15"/>
      <c r="E412" s="2"/>
      <c r="F412" s="2"/>
      <c r="G412" s="22"/>
      <c r="H412" s="17"/>
      <c r="I412" s="17"/>
      <c r="J412" s="17"/>
      <c r="K412" s="17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15"/>
      <c r="B413" s="2"/>
      <c r="C413" s="2"/>
      <c r="D413" s="15"/>
      <c r="E413" s="2"/>
      <c r="F413" s="2"/>
      <c r="G413" s="22"/>
      <c r="H413" s="17"/>
      <c r="I413" s="17"/>
      <c r="J413" s="17"/>
      <c r="K413" s="17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15"/>
      <c r="B414" s="2"/>
      <c r="C414" s="2"/>
      <c r="D414" s="15"/>
      <c r="E414" s="2"/>
      <c r="F414" s="2"/>
      <c r="G414" s="22"/>
      <c r="H414" s="17"/>
      <c r="I414" s="17"/>
      <c r="J414" s="17"/>
      <c r="K414" s="17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15"/>
      <c r="B415" s="2"/>
      <c r="C415" s="2"/>
      <c r="D415" s="15"/>
      <c r="E415" s="2"/>
      <c r="F415" s="2"/>
      <c r="G415" s="22"/>
      <c r="H415" s="17"/>
      <c r="I415" s="17"/>
      <c r="J415" s="17"/>
      <c r="K415" s="17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15"/>
      <c r="B416" s="2"/>
      <c r="C416" s="2"/>
      <c r="D416" s="15"/>
      <c r="E416" s="2"/>
      <c r="F416" s="2"/>
      <c r="G416" s="22"/>
      <c r="H416" s="17"/>
      <c r="I416" s="17"/>
      <c r="J416" s="17"/>
      <c r="K416" s="17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15"/>
      <c r="B417" s="2"/>
      <c r="C417" s="2"/>
      <c r="D417" s="15"/>
      <c r="E417" s="2"/>
      <c r="F417" s="2"/>
      <c r="G417" s="22"/>
      <c r="H417" s="17"/>
      <c r="I417" s="17"/>
      <c r="J417" s="17"/>
      <c r="K417" s="17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15"/>
      <c r="B418" s="2"/>
      <c r="C418" s="2"/>
      <c r="D418" s="15"/>
      <c r="E418" s="2"/>
      <c r="F418" s="2"/>
      <c r="G418" s="22"/>
      <c r="H418" s="17"/>
      <c r="I418" s="17"/>
      <c r="J418" s="17"/>
      <c r="K418" s="17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15"/>
      <c r="B419" s="2"/>
      <c r="C419" s="2"/>
      <c r="D419" s="15"/>
      <c r="E419" s="2"/>
      <c r="F419" s="2"/>
      <c r="G419" s="22"/>
      <c r="H419" s="17"/>
      <c r="I419" s="17"/>
      <c r="J419" s="17"/>
      <c r="K419" s="17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15"/>
      <c r="B420" s="2"/>
      <c r="C420" s="2"/>
      <c r="D420" s="15"/>
      <c r="E420" s="2"/>
      <c r="F420" s="2"/>
      <c r="G420" s="22"/>
      <c r="H420" s="17"/>
      <c r="I420" s="17"/>
      <c r="J420" s="17"/>
      <c r="K420" s="17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15"/>
      <c r="B421" s="2"/>
      <c r="C421" s="2"/>
      <c r="D421" s="15"/>
      <c r="E421" s="2"/>
      <c r="F421" s="2"/>
      <c r="G421" s="22"/>
      <c r="H421" s="17"/>
      <c r="I421" s="17"/>
      <c r="J421" s="17"/>
      <c r="K421" s="17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15"/>
      <c r="B422" s="2"/>
      <c r="C422" s="2"/>
      <c r="D422" s="15"/>
      <c r="E422" s="2"/>
      <c r="F422" s="2"/>
      <c r="G422" s="22"/>
      <c r="H422" s="17"/>
      <c r="I422" s="17"/>
      <c r="J422" s="17"/>
      <c r="K422" s="17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15"/>
      <c r="B423" s="2"/>
      <c r="C423" s="2"/>
      <c r="D423" s="15"/>
      <c r="E423" s="2"/>
      <c r="F423" s="2"/>
      <c r="G423" s="22"/>
      <c r="H423" s="17"/>
      <c r="I423" s="17"/>
      <c r="J423" s="17"/>
      <c r="K423" s="17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15"/>
      <c r="B424" s="2"/>
      <c r="C424" s="2"/>
      <c r="D424" s="15"/>
      <c r="E424" s="2"/>
      <c r="F424" s="2"/>
      <c r="G424" s="22"/>
      <c r="H424" s="17"/>
      <c r="I424" s="17"/>
      <c r="J424" s="17"/>
      <c r="K424" s="17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15"/>
      <c r="B425" s="2"/>
      <c r="C425" s="2"/>
      <c r="D425" s="15"/>
      <c r="E425" s="2"/>
      <c r="F425" s="2"/>
      <c r="G425" s="22"/>
      <c r="H425" s="17"/>
      <c r="I425" s="17"/>
      <c r="J425" s="17"/>
      <c r="K425" s="17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15"/>
      <c r="B426" s="2"/>
      <c r="C426" s="2"/>
      <c r="D426" s="15"/>
      <c r="E426" s="2"/>
      <c r="F426" s="2"/>
      <c r="G426" s="22"/>
      <c r="H426" s="17"/>
      <c r="I426" s="17"/>
      <c r="J426" s="17"/>
      <c r="K426" s="17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15"/>
      <c r="B427" s="2"/>
      <c r="C427" s="2"/>
      <c r="D427" s="15"/>
      <c r="E427" s="2"/>
      <c r="F427" s="2"/>
      <c r="G427" s="22"/>
      <c r="H427" s="17"/>
      <c r="I427" s="17"/>
      <c r="J427" s="17"/>
      <c r="K427" s="17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15"/>
      <c r="B428" s="2"/>
      <c r="C428" s="2"/>
      <c r="D428" s="15"/>
      <c r="E428" s="2"/>
      <c r="F428" s="2"/>
      <c r="G428" s="22"/>
      <c r="H428" s="17"/>
      <c r="I428" s="17"/>
      <c r="J428" s="17"/>
      <c r="K428" s="17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15"/>
      <c r="B429" s="2"/>
      <c r="C429" s="2"/>
      <c r="D429" s="15"/>
      <c r="E429" s="2"/>
      <c r="F429" s="2"/>
      <c r="G429" s="22"/>
      <c r="H429" s="17"/>
      <c r="I429" s="17"/>
      <c r="J429" s="17"/>
      <c r="K429" s="17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15"/>
      <c r="B430" s="2"/>
      <c r="C430" s="2"/>
      <c r="D430" s="15"/>
      <c r="E430" s="2"/>
      <c r="F430" s="2"/>
      <c r="G430" s="22"/>
      <c r="H430" s="17"/>
      <c r="I430" s="17"/>
      <c r="J430" s="17"/>
      <c r="K430" s="17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15"/>
      <c r="B431" s="2"/>
      <c r="C431" s="2"/>
      <c r="D431" s="15"/>
      <c r="E431" s="2"/>
      <c r="F431" s="2"/>
      <c r="G431" s="22"/>
      <c r="H431" s="17"/>
      <c r="I431" s="17"/>
      <c r="J431" s="17"/>
      <c r="K431" s="17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15"/>
      <c r="B432" s="2"/>
      <c r="C432" s="2"/>
      <c r="D432" s="15"/>
      <c r="E432" s="2"/>
      <c r="F432" s="2"/>
      <c r="G432" s="22"/>
      <c r="H432" s="17"/>
      <c r="I432" s="17"/>
      <c r="J432" s="17"/>
      <c r="K432" s="17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15"/>
      <c r="B433" s="2"/>
      <c r="C433" s="2"/>
      <c r="D433" s="15"/>
      <c r="E433" s="2"/>
      <c r="F433" s="2"/>
      <c r="G433" s="22"/>
      <c r="H433" s="17"/>
      <c r="I433" s="17"/>
      <c r="J433" s="17"/>
      <c r="K433" s="17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15"/>
      <c r="B434" s="2"/>
      <c r="C434" s="2"/>
      <c r="D434" s="15"/>
      <c r="E434" s="2"/>
      <c r="F434" s="2"/>
      <c r="G434" s="22"/>
      <c r="H434" s="17"/>
      <c r="I434" s="17"/>
      <c r="J434" s="17"/>
      <c r="K434" s="17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15"/>
      <c r="B435" s="2"/>
      <c r="C435" s="2"/>
      <c r="D435" s="15"/>
      <c r="E435" s="2"/>
      <c r="F435" s="2"/>
      <c r="G435" s="22"/>
      <c r="H435" s="17"/>
      <c r="I435" s="17"/>
      <c r="J435" s="17"/>
      <c r="K435" s="17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15"/>
      <c r="B436" s="2"/>
      <c r="C436" s="2"/>
      <c r="D436" s="15"/>
      <c r="E436" s="2"/>
      <c r="F436" s="2"/>
      <c r="G436" s="22"/>
      <c r="H436" s="17"/>
      <c r="I436" s="17"/>
      <c r="J436" s="17"/>
      <c r="K436" s="17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15"/>
      <c r="B437" s="2"/>
      <c r="C437" s="2"/>
      <c r="D437" s="15"/>
      <c r="E437" s="2"/>
      <c r="F437" s="2"/>
      <c r="G437" s="22"/>
      <c r="H437" s="17"/>
      <c r="I437" s="17"/>
      <c r="J437" s="17"/>
      <c r="K437" s="17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15"/>
      <c r="B438" s="2"/>
      <c r="C438" s="2"/>
      <c r="D438" s="15"/>
      <c r="E438" s="2"/>
      <c r="F438" s="2"/>
      <c r="G438" s="22"/>
      <c r="H438" s="17"/>
      <c r="I438" s="17"/>
      <c r="J438" s="17"/>
      <c r="K438" s="17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15"/>
      <c r="B439" s="2"/>
      <c r="C439" s="2"/>
      <c r="D439" s="15"/>
      <c r="E439" s="2"/>
      <c r="F439" s="2"/>
      <c r="G439" s="22"/>
      <c r="H439" s="17"/>
      <c r="I439" s="17"/>
      <c r="J439" s="17"/>
      <c r="K439" s="17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15"/>
      <c r="B440" s="2"/>
      <c r="C440" s="2"/>
      <c r="D440" s="15"/>
      <c r="E440" s="2"/>
      <c r="F440" s="2"/>
      <c r="G440" s="22"/>
      <c r="H440" s="17"/>
      <c r="I440" s="17"/>
      <c r="J440" s="17"/>
      <c r="K440" s="17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15"/>
      <c r="B441" s="2"/>
      <c r="C441" s="2"/>
      <c r="D441" s="15"/>
      <c r="E441" s="2"/>
      <c r="F441" s="2"/>
      <c r="G441" s="22"/>
      <c r="H441" s="17"/>
      <c r="I441" s="17"/>
      <c r="J441" s="17"/>
      <c r="K441" s="17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15"/>
      <c r="B442" s="2"/>
      <c r="C442" s="2"/>
      <c r="D442" s="15"/>
      <c r="E442" s="2"/>
      <c r="F442" s="2"/>
      <c r="G442" s="22"/>
      <c r="H442" s="17"/>
      <c r="I442" s="17"/>
      <c r="J442" s="17"/>
      <c r="K442" s="17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15"/>
      <c r="B443" s="2"/>
      <c r="C443" s="2"/>
      <c r="D443" s="15"/>
      <c r="E443" s="2"/>
      <c r="F443" s="2"/>
      <c r="G443" s="22"/>
      <c r="H443" s="17"/>
      <c r="I443" s="17"/>
      <c r="J443" s="17"/>
      <c r="K443" s="17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15"/>
      <c r="B444" s="2"/>
      <c r="C444" s="2"/>
      <c r="D444" s="15"/>
      <c r="E444" s="2"/>
      <c r="F444" s="2"/>
      <c r="G444" s="22"/>
      <c r="H444" s="17"/>
      <c r="I444" s="17"/>
      <c r="J444" s="17"/>
      <c r="K444" s="17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15"/>
      <c r="B445" s="2"/>
      <c r="C445" s="2"/>
      <c r="D445" s="15"/>
      <c r="E445" s="2"/>
      <c r="F445" s="2"/>
      <c r="G445" s="22"/>
      <c r="H445" s="17"/>
      <c r="I445" s="17"/>
      <c r="J445" s="17"/>
      <c r="K445" s="17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15"/>
      <c r="B446" s="2"/>
      <c r="C446" s="2"/>
      <c r="D446" s="15"/>
      <c r="E446" s="2"/>
      <c r="F446" s="2"/>
      <c r="G446" s="22"/>
      <c r="H446" s="17"/>
      <c r="I446" s="17"/>
      <c r="J446" s="17"/>
      <c r="K446" s="17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15"/>
      <c r="B447" s="2"/>
      <c r="C447" s="2"/>
      <c r="D447" s="15"/>
      <c r="E447" s="2"/>
      <c r="F447" s="2"/>
      <c r="G447" s="22"/>
      <c r="H447" s="17"/>
      <c r="I447" s="17"/>
      <c r="J447" s="17"/>
      <c r="K447" s="17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15"/>
      <c r="B448" s="2"/>
      <c r="C448" s="2"/>
      <c r="D448" s="15"/>
      <c r="E448" s="2"/>
      <c r="F448" s="2"/>
      <c r="G448" s="22"/>
      <c r="H448" s="17"/>
      <c r="I448" s="17"/>
      <c r="J448" s="17"/>
      <c r="K448" s="17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15"/>
      <c r="B449" s="2"/>
      <c r="C449" s="2"/>
      <c r="D449" s="15"/>
      <c r="E449" s="2"/>
      <c r="F449" s="2"/>
      <c r="G449" s="22"/>
      <c r="H449" s="17"/>
      <c r="I449" s="17"/>
      <c r="J449" s="17"/>
      <c r="K449" s="17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15"/>
      <c r="B450" s="23"/>
      <c r="C450" s="2"/>
      <c r="D450" s="15"/>
      <c r="E450" s="2"/>
      <c r="F450" s="2"/>
      <c r="G450" s="22"/>
      <c r="H450" s="17"/>
      <c r="I450" s="17"/>
      <c r="J450" s="17"/>
      <c r="K450" s="17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15"/>
      <c r="B451" s="2"/>
      <c r="C451" s="2"/>
      <c r="D451" s="15"/>
      <c r="E451" s="2"/>
      <c r="F451" s="2"/>
      <c r="G451" s="22"/>
      <c r="H451" s="17"/>
      <c r="I451" s="17"/>
      <c r="J451" s="17"/>
      <c r="K451" s="17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15"/>
      <c r="B452" s="2"/>
      <c r="C452" s="2"/>
      <c r="D452" s="15"/>
      <c r="E452" s="2"/>
      <c r="F452" s="2"/>
      <c r="G452" s="22"/>
      <c r="H452" s="17"/>
      <c r="I452" s="17"/>
      <c r="J452" s="17"/>
      <c r="K452" s="17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15"/>
      <c r="B453" s="2"/>
      <c r="C453" s="2"/>
      <c r="D453" s="15"/>
      <c r="E453" s="2"/>
      <c r="F453" s="2"/>
      <c r="G453" s="22"/>
      <c r="H453" s="17"/>
      <c r="I453" s="17"/>
      <c r="J453" s="17"/>
      <c r="K453" s="17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15"/>
      <c r="B454" s="2"/>
      <c r="C454" s="2"/>
      <c r="D454" s="15"/>
      <c r="E454" s="2"/>
      <c r="F454" s="2"/>
      <c r="G454" s="22"/>
      <c r="H454" s="17"/>
      <c r="I454" s="17"/>
      <c r="J454" s="17"/>
      <c r="K454" s="17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15"/>
      <c r="B455" s="2"/>
      <c r="C455" s="2"/>
      <c r="D455" s="15"/>
      <c r="E455" s="2"/>
      <c r="F455" s="2"/>
      <c r="G455" s="22"/>
      <c r="H455" s="17"/>
      <c r="I455" s="17"/>
      <c r="J455" s="17"/>
      <c r="K455" s="17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15"/>
      <c r="B456" s="2"/>
      <c r="C456" s="2"/>
      <c r="D456" s="15"/>
      <c r="E456" s="2"/>
      <c r="F456" s="2"/>
      <c r="G456" s="22"/>
      <c r="H456" s="17"/>
      <c r="I456" s="17"/>
      <c r="J456" s="17"/>
      <c r="K456" s="17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15"/>
      <c r="B457" s="2"/>
      <c r="C457" s="2"/>
      <c r="D457" s="15"/>
      <c r="E457" s="2"/>
      <c r="F457" s="2"/>
      <c r="G457" s="22"/>
      <c r="H457" s="17"/>
      <c r="I457" s="17"/>
      <c r="J457" s="17"/>
      <c r="K457" s="17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15"/>
      <c r="B458" s="2"/>
      <c r="C458" s="2"/>
      <c r="D458" s="15"/>
      <c r="E458" s="2"/>
      <c r="F458" s="2"/>
      <c r="G458" s="22"/>
      <c r="H458" s="17"/>
      <c r="I458" s="17"/>
      <c r="J458" s="17"/>
      <c r="K458" s="17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15"/>
      <c r="B459" s="2"/>
      <c r="C459" s="2"/>
      <c r="D459" s="15"/>
      <c r="E459" s="2"/>
      <c r="F459" s="2"/>
      <c r="G459" s="22"/>
      <c r="H459" s="17"/>
      <c r="I459" s="17"/>
      <c r="J459" s="17"/>
      <c r="K459" s="17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15"/>
      <c r="B460" s="2"/>
      <c r="C460" s="2"/>
      <c r="D460" s="15"/>
      <c r="E460" s="2"/>
      <c r="F460" s="2"/>
      <c r="G460" s="22"/>
      <c r="H460" s="17"/>
      <c r="I460" s="17"/>
      <c r="J460" s="17"/>
      <c r="K460" s="17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15"/>
      <c r="B461" s="2"/>
      <c r="C461" s="2"/>
      <c r="D461" s="15"/>
      <c r="E461" s="2"/>
      <c r="F461" s="2"/>
      <c r="G461" s="22"/>
      <c r="H461" s="17"/>
      <c r="I461" s="17"/>
      <c r="J461" s="17"/>
      <c r="K461" s="17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15"/>
      <c r="B462" s="2"/>
      <c r="C462" s="2"/>
      <c r="D462" s="15"/>
      <c r="E462" s="2"/>
      <c r="F462" s="2"/>
      <c r="G462" s="22"/>
      <c r="H462" s="17"/>
      <c r="I462" s="17"/>
      <c r="J462" s="17"/>
      <c r="K462" s="17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15"/>
      <c r="B463" s="2"/>
      <c r="C463" s="2"/>
      <c r="D463" s="15"/>
      <c r="E463" s="2"/>
      <c r="F463" s="2"/>
      <c r="G463" s="22"/>
      <c r="H463" s="17"/>
      <c r="I463" s="17"/>
      <c r="J463" s="17"/>
      <c r="K463" s="17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15"/>
      <c r="B464" s="2"/>
      <c r="C464" s="2"/>
      <c r="D464" s="15"/>
      <c r="E464" s="2"/>
      <c r="F464" s="2"/>
      <c r="G464" s="22"/>
      <c r="H464" s="17"/>
      <c r="I464" s="17"/>
      <c r="J464" s="17"/>
      <c r="K464" s="17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15"/>
      <c r="B465" s="2"/>
      <c r="C465" s="2"/>
      <c r="D465" s="15"/>
      <c r="E465" s="2"/>
      <c r="F465" s="2"/>
      <c r="G465" s="22"/>
      <c r="H465" s="17"/>
      <c r="I465" s="17"/>
      <c r="J465" s="17"/>
      <c r="K465" s="17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15"/>
      <c r="B466" s="2"/>
      <c r="C466" s="2"/>
      <c r="D466" s="15"/>
      <c r="E466" s="2"/>
      <c r="F466" s="2"/>
      <c r="G466" s="22"/>
      <c r="H466" s="17"/>
      <c r="I466" s="17"/>
      <c r="J466" s="17"/>
      <c r="K466" s="17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15"/>
      <c r="B467" s="2"/>
      <c r="C467" s="2"/>
      <c r="D467" s="15"/>
      <c r="E467" s="2"/>
      <c r="F467" s="2"/>
      <c r="G467" s="22"/>
      <c r="H467" s="17"/>
      <c r="I467" s="17"/>
      <c r="J467" s="17"/>
      <c r="K467" s="17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15"/>
      <c r="B468" s="2"/>
      <c r="C468" s="2"/>
      <c r="D468" s="15"/>
      <c r="E468" s="2"/>
      <c r="F468" s="2"/>
      <c r="G468" s="22"/>
      <c r="H468" s="17"/>
      <c r="I468" s="17"/>
      <c r="J468" s="17"/>
      <c r="K468" s="17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15"/>
      <c r="B469" s="2"/>
      <c r="C469" s="2"/>
      <c r="D469" s="15"/>
      <c r="E469" s="2"/>
      <c r="F469" s="2"/>
      <c r="G469" s="22"/>
      <c r="H469" s="17"/>
      <c r="I469" s="17"/>
      <c r="J469" s="17"/>
      <c r="K469" s="17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15"/>
      <c r="B470" s="2"/>
      <c r="C470" s="2"/>
      <c r="D470" s="15"/>
      <c r="E470" s="2"/>
      <c r="F470" s="2"/>
      <c r="G470" s="22"/>
      <c r="H470" s="17"/>
      <c r="I470" s="17"/>
      <c r="J470" s="17"/>
      <c r="K470" s="17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15"/>
      <c r="B471" s="2"/>
      <c r="C471" s="2"/>
      <c r="D471" s="15"/>
      <c r="E471" s="2"/>
      <c r="F471" s="2"/>
      <c r="G471" s="22"/>
      <c r="H471" s="17"/>
      <c r="I471" s="17"/>
      <c r="J471" s="17"/>
      <c r="K471" s="17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15"/>
      <c r="B472" s="2"/>
      <c r="C472" s="2"/>
      <c r="D472" s="15"/>
      <c r="E472" s="2"/>
      <c r="F472" s="2"/>
      <c r="G472" s="22"/>
      <c r="H472" s="17"/>
      <c r="I472" s="17"/>
      <c r="J472" s="17"/>
      <c r="K472" s="17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15"/>
      <c r="B473" s="2"/>
      <c r="C473" s="2"/>
      <c r="D473" s="15"/>
      <c r="E473" s="2"/>
      <c r="F473" s="2"/>
      <c r="G473" s="22"/>
      <c r="H473" s="17"/>
      <c r="I473" s="17"/>
      <c r="J473" s="17"/>
      <c r="K473" s="17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15"/>
      <c r="B474" s="2"/>
      <c r="C474" s="2"/>
      <c r="D474" s="15"/>
      <c r="E474" s="2"/>
      <c r="F474" s="2"/>
      <c r="G474" s="22"/>
      <c r="H474" s="17"/>
      <c r="I474" s="17"/>
      <c r="J474" s="17"/>
      <c r="K474" s="17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15"/>
      <c r="B475" s="2"/>
      <c r="C475" s="2"/>
      <c r="D475" s="15"/>
      <c r="E475" s="2"/>
      <c r="F475" s="2"/>
      <c r="G475" s="22"/>
      <c r="H475" s="17"/>
      <c r="I475" s="17"/>
      <c r="J475" s="17"/>
      <c r="K475" s="17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15"/>
      <c r="B476" s="2"/>
      <c r="C476" s="2"/>
      <c r="D476" s="15"/>
      <c r="E476" s="2"/>
      <c r="F476" s="2"/>
      <c r="G476" s="22"/>
      <c r="H476" s="17"/>
      <c r="I476" s="17"/>
      <c r="J476" s="17"/>
      <c r="K476" s="17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15"/>
      <c r="B477" s="2"/>
      <c r="C477" s="2"/>
      <c r="D477" s="15"/>
      <c r="E477" s="2"/>
      <c r="F477" s="2"/>
      <c r="G477" s="22"/>
      <c r="H477" s="17"/>
      <c r="I477" s="17"/>
      <c r="J477" s="17"/>
      <c r="K477" s="17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15"/>
      <c r="B478" s="2"/>
      <c r="C478" s="2"/>
      <c r="D478" s="15"/>
      <c r="E478" s="2"/>
      <c r="F478" s="2"/>
      <c r="G478" s="22"/>
      <c r="H478" s="17"/>
      <c r="I478" s="17"/>
      <c r="J478" s="17"/>
      <c r="K478" s="17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15"/>
      <c r="B479" s="2"/>
      <c r="C479" s="2"/>
      <c r="D479" s="15"/>
      <c r="E479" s="2"/>
      <c r="F479" s="2"/>
      <c r="G479" s="22"/>
      <c r="H479" s="17"/>
      <c r="I479" s="17"/>
      <c r="J479" s="17"/>
      <c r="K479" s="17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15"/>
      <c r="B480" s="2"/>
      <c r="C480" s="2"/>
      <c r="D480" s="15"/>
      <c r="E480" s="2"/>
      <c r="F480" s="2"/>
      <c r="G480" s="22"/>
      <c r="H480" s="17"/>
      <c r="I480" s="17"/>
      <c r="J480" s="17"/>
      <c r="K480" s="17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15"/>
      <c r="B481" s="2"/>
      <c r="C481" s="2"/>
      <c r="D481" s="15"/>
      <c r="E481" s="2"/>
      <c r="F481" s="2"/>
      <c r="G481" s="22"/>
      <c r="H481" s="17"/>
      <c r="I481" s="17"/>
      <c r="J481" s="17"/>
      <c r="K481" s="17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15"/>
      <c r="B482" s="2"/>
      <c r="C482" s="2"/>
      <c r="D482" s="15"/>
      <c r="E482" s="2"/>
      <c r="F482" s="2"/>
      <c r="G482" s="22"/>
      <c r="H482" s="17"/>
      <c r="I482" s="17"/>
      <c r="J482" s="17"/>
      <c r="K482" s="17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15"/>
      <c r="B483" s="2"/>
      <c r="C483" s="2"/>
      <c r="D483" s="15"/>
      <c r="E483" s="2"/>
      <c r="F483" s="2"/>
      <c r="G483" s="22"/>
      <c r="H483" s="17"/>
      <c r="I483" s="17"/>
      <c r="J483" s="17"/>
      <c r="K483" s="17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15"/>
      <c r="B484" s="2"/>
      <c r="C484" s="2"/>
      <c r="D484" s="15"/>
      <c r="E484" s="2"/>
      <c r="F484" s="2"/>
      <c r="G484" s="22"/>
      <c r="H484" s="17"/>
      <c r="I484" s="17"/>
      <c r="J484" s="17"/>
      <c r="K484" s="17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15"/>
      <c r="B485" s="2"/>
      <c r="C485" s="2"/>
      <c r="D485" s="15"/>
      <c r="E485" s="2"/>
      <c r="F485" s="2"/>
      <c r="G485" s="22"/>
      <c r="H485" s="17"/>
      <c r="I485" s="17"/>
      <c r="J485" s="17"/>
      <c r="K485" s="17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15"/>
      <c r="B486" s="2"/>
      <c r="C486" s="2"/>
      <c r="D486" s="15"/>
      <c r="E486" s="2"/>
      <c r="F486" s="2"/>
      <c r="G486" s="22"/>
      <c r="H486" s="17"/>
      <c r="I486" s="17"/>
      <c r="J486" s="17"/>
      <c r="K486" s="17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15"/>
      <c r="B487" s="2"/>
      <c r="C487" s="2"/>
      <c r="D487" s="15"/>
      <c r="E487" s="2"/>
      <c r="F487" s="2"/>
      <c r="G487" s="22"/>
      <c r="H487" s="17"/>
      <c r="I487" s="17"/>
      <c r="J487" s="17"/>
      <c r="K487" s="17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15"/>
      <c r="B488" s="2"/>
      <c r="C488" s="2"/>
      <c r="D488" s="15"/>
      <c r="E488" s="2"/>
      <c r="F488" s="2"/>
      <c r="G488" s="22"/>
      <c r="H488" s="17"/>
      <c r="I488" s="17"/>
      <c r="J488" s="17"/>
      <c r="K488" s="17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15"/>
      <c r="B489" s="2"/>
      <c r="C489" s="2"/>
      <c r="D489" s="15"/>
      <c r="E489" s="2"/>
      <c r="F489" s="2"/>
      <c r="G489" s="22"/>
      <c r="H489" s="17"/>
      <c r="I489" s="17"/>
      <c r="J489" s="17"/>
      <c r="K489" s="17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15"/>
      <c r="B490" s="2"/>
      <c r="C490" s="2"/>
      <c r="D490" s="15"/>
      <c r="E490" s="2"/>
      <c r="F490" s="2"/>
      <c r="G490" s="22"/>
      <c r="H490" s="17"/>
      <c r="I490" s="17"/>
      <c r="J490" s="17"/>
      <c r="K490" s="17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15"/>
      <c r="B491" s="2"/>
      <c r="C491" s="2"/>
      <c r="D491" s="15"/>
      <c r="E491" s="2"/>
      <c r="F491" s="2"/>
      <c r="G491" s="22"/>
      <c r="H491" s="17"/>
      <c r="I491" s="17"/>
      <c r="J491" s="17"/>
      <c r="K491" s="17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15"/>
      <c r="B492" s="2"/>
      <c r="C492" s="2"/>
      <c r="D492" s="15"/>
      <c r="E492" s="2"/>
      <c r="F492" s="2"/>
      <c r="G492" s="22"/>
      <c r="H492" s="17"/>
      <c r="I492" s="17"/>
      <c r="J492" s="17"/>
      <c r="K492" s="17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15"/>
      <c r="B493" s="2"/>
      <c r="C493" s="2"/>
      <c r="D493" s="15"/>
      <c r="E493" s="2"/>
      <c r="F493" s="2"/>
      <c r="G493" s="22"/>
      <c r="H493" s="17"/>
      <c r="I493" s="17"/>
      <c r="J493" s="17"/>
      <c r="K493" s="17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15"/>
      <c r="B494" s="2"/>
      <c r="C494" s="2"/>
      <c r="D494" s="15"/>
      <c r="E494" s="2"/>
      <c r="F494" s="2"/>
      <c r="G494" s="22"/>
      <c r="H494" s="17"/>
      <c r="I494" s="17"/>
      <c r="J494" s="17"/>
      <c r="K494" s="17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15"/>
      <c r="B495" s="2"/>
      <c r="C495" s="2"/>
      <c r="D495" s="15"/>
      <c r="E495" s="2"/>
      <c r="F495" s="2"/>
      <c r="G495" s="22"/>
      <c r="H495" s="17"/>
      <c r="I495" s="17"/>
      <c r="J495" s="17"/>
      <c r="K495" s="17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15"/>
      <c r="B496" s="2"/>
      <c r="C496" s="2"/>
      <c r="D496" s="15"/>
      <c r="E496" s="2"/>
      <c r="F496" s="2"/>
      <c r="G496" s="22"/>
      <c r="H496" s="17"/>
      <c r="I496" s="17"/>
      <c r="J496" s="17"/>
      <c r="K496" s="17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15"/>
      <c r="B497" s="2"/>
      <c r="C497" s="2"/>
      <c r="D497" s="15"/>
      <c r="E497" s="2"/>
      <c r="F497" s="2"/>
      <c r="G497" s="22"/>
      <c r="H497" s="17"/>
      <c r="I497" s="17"/>
      <c r="J497" s="17"/>
      <c r="K497" s="17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15"/>
      <c r="B498" s="2"/>
      <c r="C498" s="2"/>
      <c r="D498" s="15"/>
      <c r="E498" s="2"/>
      <c r="F498" s="2"/>
      <c r="G498" s="22"/>
      <c r="H498" s="17"/>
      <c r="I498" s="17"/>
      <c r="J498" s="17"/>
      <c r="K498" s="17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15"/>
      <c r="B499" s="2"/>
      <c r="C499" s="2"/>
      <c r="D499" s="15"/>
      <c r="E499" s="2"/>
      <c r="F499" s="2"/>
      <c r="G499" s="22"/>
      <c r="H499" s="17"/>
      <c r="I499" s="17"/>
      <c r="J499" s="17"/>
      <c r="K499" s="17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15"/>
      <c r="B500" s="2"/>
      <c r="C500" s="2"/>
      <c r="D500" s="15"/>
      <c r="E500" s="2"/>
      <c r="F500" s="2"/>
      <c r="G500" s="22"/>
      <c r="H500" s="17"/>
      <c r="I500" s="17"/>
      <c r="J500" s="17"/>
      <c r="K500" s="17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15"/>
      <c r="B501" s="2"/>
      <c r="C501" s="2"/>
      <c r="D501" s="15"/>
      <c r="E501" s="2"/>
      <c r="F501" s="2"/>
      <c r="G501" s="22"/>
      <c r="H501" s="17"/>
      <c r="I501" s="17"/>
      <c r="J501" s="17"/>
      <c r="K501" s="17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15"/>
      <c r="B502" s="2"/>
      <c r="C502" s="2"/>
      <c r="D502" s="15"/>
      <c r="E502" s="2"/>
      <c r="F502" s="2"/>
      <c r="G502" s="22"/>
      <c r="H502" s="17"/>
      <c r="I502" s="17"/>
      <c r="J502" s="17"/>
      <c r="K502" s="17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15"/>
      <c r="B503" s="2"/>
      <c r="C503" s="2"/>
      <c r="D503" s="15"/>
      <c r="E503" s="2"/>
      <c r="F503" s="2"/>
      <c r="G503" s="22"/>
      <c r="H503" s="17"/>
      <c r="I503" s="17"/>
      <c r="J503" s="17"/>
      <c r="K503" s="17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15"/>
      <c r="B504" s="2"/>
      <c r="C504" s="2"/>
      <c r="D504" s="15"/>
      <c r="E504" s="2"/>
      <c r="F504" s="2"/>
      <c r="G504" s="22"/>
      <c r="H504" s="17"/>
      <c r="I504" s="17"/>
      <c r="J504" s="17"/>
      <c r="K504" s="17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15"/>
      <c r="B505" s="2"/>
      <c r="C505" s="2"/>
      <c r="D505" s="15"/>
      <c r="E505" s="2"/>
      <c r="F505" s="2"/>
      <c r="G505" s="22"/>
      <c r="H505" s="17"/>
      <c r="I505" s="17"/>
      <c r="J505" s="17"/>
      <c r="K505" s="17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15"/>
      <c r="B506" s="2"/>
      <c r="C506" s="2"/>
      <c r="D506" s="15"/>
      <c r="E506" s="2"/>
      <c r="F506" s="2"/>
      <c r="G506" s="22"/>
      <c r="H506" s="17"/>
      <c r="I506" s="17"/>
      <c r="J506" s="17"/>
      <c r="K506" s="17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15"/>
      <c r="B507" s="2"/>
      <c r="C507" s="2"/>
      <c r="D507" s="15"/>
      <c r="E507" s="2"/>
      <c r="F507" s="2"/>
      <c r="G507" s="22"/>
      <c r="H507" s="17"/>
      <c r="I507" s="17"/>
      <c r="J507" s="17"/>
      <c r="K507" s="17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15"/>
      <c r="B508" s="2"/>
      <c r="C508" s="2"/>
      <c r="D508" s="15"/>
      <c r="E508" s="2"/>
      <c r="F508" s="2"/>
      <c r="G508" s="22"/>
      <c r="H508" s="17"/>
      <c r="I508" s="17"/>
      <c r="J508" s="17"/>
      <c r="K508" s="17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15"/>
      <c r="B509" s="2"/>
      <c r="C509" s="2"/>
      <c r="D509" s="15"/>
      <c r="E509" s="2"/>
      <c r="F509" s="2"/>
      <c r="G509" s="22"/>
      <c r="H509" s="17"/>
      <c r="I509" s="17"/>
      <c r="J509" s="17"/>
      <c r="K509" s="17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15"/>
      <c r="B510" s="2"/>
      <c r="C510" s="2"/>
      <c r="D510" s="15"/>
      <c r="E510" s="2"/>
      <c r="F510" s="2"/>
      <c r="G510" s="22"/>
      <c r="H510" s="17"/>
      <c r="I510" s="17"/>
      <c r="J510" s="17"/>
      <c r="K510" s="17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15"/>
      <c r="B511" s="2"/>
      <c r="C511" s="2"/>
      <c r="D511" s="15"/>
      <c r="E511" s="2"/>
      <c r="F511" s="2"/>
      <c r="G511" s="22"/>
      <c r="H511" s="17"/>
      <c r="I511" s="17"/>
      <c r="J511" s="17"/>
      <c r="K511" s="17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15"/>
      <c r="B512" s="2"/>
      <c r="C512" s="2"/>
      <c r="D512" s="15"/>
      <c r="E512" s="2"/>
      <c r="F512" s="2"/>
      <c r="G512" s="22"/>
      <c r="H512" s="17"/>
      <c r="I512" s="17"/>
      <c r="J512" s="17"/>
      <c r="K512" s="17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15"/>
      <c r="B513" s="2"/>
      <c r="C513" s="2"/>
      <c r="D513" s="15"/>
      <c r="E513" s="2"/>
      <c r="F513" s="2"/>
      <c r="G513" s="22"/>
      <c r="H513" s="17"/>
      <c r="I513" s="17"/>
      <c r="J513" s="17"/>
      <c r="K513" s="17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15"/>
      <c r="B514" s="2"/>
      <c r="C514" s="2"/>
      <c r="D514" s="15"/>
      <c r="E514" s="2"/>
      <c r="F514" s="2"/>
      <c r="G514" s="22"/>
      <c r="H514" s="17"/>
      <c r="I514" s="17"/>
      <c r="J514" s="17"/>
      <c r="K514" s="17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15"/>
      <c r="B515" s="2"/>
      <c r="C515" s="2"/>
      <c r="D515" s="15"/>
      <c r="E515" s="2"/>
      <c r="F515" s="2"/>
      <c r="G515" s="22"/>
      <c r="H515" s="17"/>
      <c r="I515" s="17"/>
      <c r="J515" s="17"/>
      <c r="K515" s="17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15"/>
      <c r="B516" s="2"/>
      <c r="C516" s="2"/>
      <c r="D516" s="15"/>
      <c r="E516" s="2"/>
      <c r="F516" s="2"/>
      <c r="G516" s="22"/>
      <c r="H516" s="17"/>
      <c r="I516" s="17"/>
      <c r="J516" s="17"/>
      <c r="K516" s="17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15"/>
      <c r="B517" s="2"/>
      <c r="C517" s="2"/>
      <c r="D517" s="15"/>
      <c r="E517" s="2"/>
      <c r="F517" s="2"/>
      <c r="G517" s="22"/>
      <c r="H517" s="17"/>
      <c r="I517" s="17"/>
      <c r="J517" s="17"/>
      <c r="K517" s="17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15"/>
      <c r="B518" s="2"/>
      <c r="C518" s="2"/>
      <c r="D518" s="15"/>
      <c r="E518" s="2"/>
      <c r="F518" s="2"/>
      <c r="G518" s="22"/>
      <c r="H518" s="17"/>
      <c r="I518" s="17"/>
      <c r="J518" s="17"/>
      <c r="K518" s="17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15"/>
      <c r="B519" s="2"/>
      <c r="C519" s="2"/>
      <c r="D519" s="15"/>
      <c r="E519" s="2"/>
      <c r="F519" s="2"/>
      <c r="G519" s="22"/>
      <c r="H519" s="17"/>
      <c r="I519" s="17"/>
      <c r="J519" s="17"/>
      <c r="K519" s="17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15"/>
      <c r="B520" s="2"/>
      <c r="C520" s="2"/>
      <c r="D520" s="15"/>
      <c r="E520" s="2"/>
      <c r="F520" s="2"/>
      <c r="G520" s="22"/>
      <c r="H520" s="17"/>
      <c r="I520" s="17"/>
      <c r="J520" s="17"/>
      <c r="K520" s="17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15"/>
      <c r="B521" s="2"/>
      <c r="C521" s="2"/>
      <c r="D521" s="15"/>
      <c r="E521" s="2"/>
      <c r="F521" s="2"/>
      <c r="G521" s="22"/>
      <c r="H521" s="17"/>
      <c r="I521" s="17"/>
      <c r="J521" s="17"/>
      <c r="K521" s="17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15"/>
      <c r="B522" s="2"/>
      <c r="C522" s="2"/>
      <c r="D522" s="15"/>
      <c r="E522" s="2"/>
      <c r="F522" s="2"/>
      <c r="G522" s="22"/>
      <c r="H522" s="17"/>
      <c r="I522" s="17"/>
      <c r="J522" s="17"/>
      <c r="K522" s="17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15"/>
      <c r="B523" s="2"/>
      <c r="C523" s="2"/>
      <c r="D523" s="15"/>
      <c r="E523" s="2"/>
      <c r="F523" s="2"/>
      <c r="G523" s="22"/>
      <c r="H523" s="17"/>
      <c r="I523" s="17"/>
      <c r="J523" s="17"/>
      <c r="K523" s="17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15"/>
      <c r="B524" s="2"/>
      <c r="C524" s="2"/>
      <c r="D524" s="15"/>
      <c r="E524" s="2"/>
      <c r="F524" s="2"/>
      <c r="G524" s="22"/>
      <c r="H524" s="17"/>
      <c r="I524" s="17"/>
      <c r="J524" s="17"/>
      <c r="K524" s="17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15"/>
      <c r="B525" s="2"/>
      <c r="C525" s="2"/>
      <c r="D525" s="15"/>
      <c r="E525" s="2"/>
      <c r="F525" s="2"/>
      <c r="G525" s="22"/>
      <c r="H525" s="17"/>
      <c r="I525" s="17"/>
      <c r="J525" s="17"/>
      <c r="K525" s="17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15"/>
      <c r="B526" s="2"/>
      <c r="C526" s="2"/>
      <c r="D526" s="15"/>
      <c r="E526" s="2"/>
      <c r="F526" s="2"/>
      <c r="G526" s="22"/>
      <c r="H526" s="17"/>
      <c r="I526" s="17"/>
      <c r="J526" s="17"/>
      <c r="K526" s="17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15"/>
      <c r="B527" s="2"/>
      <c r="C527" s="2"/>
      <c r="D527" s="15"/>
      <c r="E527" s="2"/>
      <c r="F527" s="2"/>
      <c r="G527" s="22"/>
      <c r="H527" s="17"/>
      <c r="I527" s="17"/>
      <c r="J527" s="17"/>
      <c r="K527" s="17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15"/>
      <c r="B528" s="2"/>
      <c r="C528" s="2"/>
      <c r="D528" s="15"/>
      <c r="E528" s="2"/>
      <c r="F528" s="2"/>
      <c r="G528" s="22"/>
      <c r="H528" s="17"/>
      <c r="I528" s="17"/>
      <c r="J528" s="17"/>
      <c r="K528" s="17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15"/>
      <c r="B529" s="2"/>
      <c r="C529" s="2"/>
      <c r="D529" s="15"/>
      <c r="E529" s="2"/>
      <c r="F529" s="2"/>
      <c r="G529" s="22"/>
      <c r="H529" s="17"/>
      <c r="I529" s="17"/>
      <c r="J529" s="17"/>
      <c r="K529" s="17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15"/>
      <c r="B530" s="2"/>
      <c r="C530" s="2"/>
      <c r="D530" s="15"/>
      <c r="E530" s="2"/>
      <c r="F530" s="2"/>
      <c r="G530" s="22"/>
      <c r="H530" s="17"/>
      <c r="I530" s="17"/>
      <c r="J530" s="17"/>
      <c r="K530" s="17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15"/>
      <c r="B531" s="2"/>
      <c r="C531" s="2"/>
      <c r="D531" s="15"/>
      <c r="E531" s="2"/>
      <c r="F531" s="2"/>
      <c r="G531" s="22"/>
      <c r="H531" s="17"/>
      <c r="I531" s="17"/>
      <c r="J531" s="17"/>
      <c r="K531" s="17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15"/>
      <c r="B532" s="2"/>
      <c r="C532" s="2"/>
      <c r="D532" s="15"/>
      <c r="E532" s="2"/>
      <c r="F532" s="2"/>
      <c r="G532" s="22"/>
      <c r="H532" s="17"/>
      <c r="I532" s="17"/>
      <c r="J532" s="17"/>
      <c r="K532" s="17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15"/>
      <c r="B533" s="2"/>
      <c r="C533" s="2"/>
      <c r="D533" s="15"/>
      <c r="E533" s="2"/>
      <c r="F533" s="2"/>
      <c r="G533" s="22"/>
      <c r="H533" s="17"/>
      <c r="I533" s="17"/>
      <c r="J533" s="17"/>
      <c r="K533" s="17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15"/>
      <c r="B534" s="2"/>
      <c r="C534" s="2"/>
      <c r="D534" s="15"/>
      <c r="E534" s="2"/>
      <c r="F534" s="2"/>
      <c r="G534" s="22"/>
      <c r="H534" s="17"/>
      <c r="I534" s="17"/>
      <c r="J534" s="17"/>
      <c r="K534" s="17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15"/>
      <c r="B535" s="2"/>
      <c r="C535" s="2"/>
      <c r="D535" s="15"/>
      <c r="E535" s="2"/>
      <c r="F535" s="2"/>
      <c r="G535" s="22"/>
      <c r="H535" s="17"/>
      <c r="I535" s="17"/>
      <c r="J535" s="17"/>
      <c r="K535" s="17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15"/>
      <c r="B536" s="2"/>
      <c r="C536" s="2"/>
      <c r="D536" s="15"/>
      <c r="E536" s="2"/>
      <c r="F536" s="2"/>
      <c r="G536" s="22"/>
      <c r="H536" s="17"/>
      <c r="I536" s="17"/>
      <c r="J536" s="17"/>
      <c r="K536" s="17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15"/>
      <c r="B537" s="2"/>
      <c r="C537" s="2"/>
      <c r="D537" s="15"/>
      <c r="E537" s="2"/>
      <c r="F537" s="2"/>
      <c r="G537" s="22"/>
      <c r="H537" s="17"/>
      <c r="I537" s="17"/>
      <c r="J537" s="17"/>
      <c r="K537" s="17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15"/>
      <c r="B538" s="2"/>
      <c r="C538" s="2"/>
      <c r="D538" s="15"/>
      <c r="E538" s="2"/>
      <c r="F538" s="2"/>
      <c r="G538" s="22"/>
      <c r="H538" s="17"/>
      <c r="I538" s="17"/>
      <c r="J538" s="17"/>
      <c r="K538" s="17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15"/>
      <c r="B539" s="2"/>
      <c r="C539" s="2"/>
      <c r="D539" s="15"/>
      <c r="E539" s="2"/>
      <c r="F539" s="2"/>
      <c r="G539" s="22"/>
      <c r="H539" s="17"/>
      <c r="I539" s="17"/>
      <c r="J539" s="17"/>
      <c r="K539" s="17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15"/>
      <c r="B540" s="2"/>
      <c r="C540" s="2"/>
      <c r="D540" s="15"/>
      <c r="E540" s="2"/>
      <c r="F540" s="2"/>
      <c r="G540" s="22"/>
      <c r="H540" s="17"/>
      <c r="I540" s="17"/>
      <c r="J540" s="17"/>
      <c r="K540" s="17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15"/>
      <c r="B541" s="2"/>
      <c r="C541" s="2"/>
      <c r="D541" s="15"/>
      <c r="E541" s="2"/>
      <c r="F541" s="2"/>
      <c r="G541" s="22"/>
      <c r="H541" s="17"/>
      <c r="I541" s="17"/>
      <c r="J541" s="17"/>
      <c r="K541" s="17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15"/>
      <c r="B542" s="2"/>
      <c r="C542" s="2"/>
      <c r="D542" s="15"/>
      <c r="E542" s="2"/>
      <c r="F542" s="2"/>
      <c r="G542" s="22"/>
      <c r="H542" s="17"/>
      <c r="I542" s="17"/>
      <c r="J542" s="17"/>
      <c r="K542" s="17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15"/>
      <c r="B543" s="2"/>
      <c r="C543" s="2"/>
      <c r="D543" s="15"/>
      <c r="E543" s="2"/>
      <c r="F543" s="2"/>
      <c r="G543" s="22"/>
      <c r="H543" s="17"/>
      <c r="I543" s="17"/>
      <c r="J543" s="17"/>
      <c r="K543" s="17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15"/>
      <c r="B544" s="2"/>
      <c r="C544" s="2"/>
      <c r="D544" s="15"/>
      <c r="E544" s="2"/>
      <c r="F544" s="2"/>
      <c r="G544" s="22"/>
      <c r="H544" s="17"/>
      <c r="I544" s="17"/>
      <c r="J544" s="17"/>
      <c r="K544" s="17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15"/>
      <c r="B545" s="2"/>
      <c r="C545" s="2"/>
      <c r="D545" s="15"/>
      <c r="E545" s="2"/>
      <c r="F545" s="2"/>
      <c r="G545" s="22"/>
      <c r="H545" s="17"/>
      <c r="I545" s="17"/>
      <c r="J545" s="17"/>
      <c r="K545" s="17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15"/>
      <c r="B546" s="2"/>
      <c r="C546" s="2"/>
      <c r="D546" s="15"/>
      <c r="E546" s="2"/>
      <c r="F546" s="2"/>
      <c r="G546" s="22"/>
      <c r="H546" s="17"/>
      <c r="I546" s="17"/>
      <c r="J546" s="17"/>
      <c r="K546" s="17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15"/>
      <c r="B547" s="2"/>
      <c r="C547" s="2"/>
      <c r="D547" s="15"/>
      <c r="E547" s="2"/>
      <c r="F547" s="2"/>
      <c r="G547" s="22"/>
      <c r="H547" s="17"/>
      <c r="I547" s="17"/>
      <c r="J547" s="17"/>
      <c r="K547" s="17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15"/>
      <c r="B548" s="2"/>
      <c r="C548" s="2"/>
      <c r="D548" s="15"/>
      <c r="E548" s="2"/>
      <c r="F548" s="2"/>
      <c r="G548" s="22"/>
      <c r="H548" s="17"/>
      <c r="I548" s="17"/>
      <c r="J548" s="17"/>
      <c r="K548" s="17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15"/>
      <c r="B549" s="2"/>
      <c r="C549" s="2"/>
      <c r="D549" s="15"/>
      <c r="E549" s="2"/>
      <c r="F549" s="2"/>
      <c r="G549" s="22"/>
      <c r="H549" s="17"/>
      <c r="I549" s="17"/>
      <c r="J549" s="17"/>
      <c r="K549" s="17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15"/>
      <c r="B550" s="2"/>
      <c r="C550" s="2"/>
      <c r="D550" s="15"/>
      <c r="E550" s="2"/>
      <c r="F550" s="2"/>
      <c r="G550" s="22"/>
      <c r="H550" s="17"/>
      <c r="I550" s="17"/>
      <c r="J550" s="17"/>
      <c r="K550" s="17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15"/>
      <c r="B551" s="2"/>
      <c r="C551" s="2"/>
      <c r="D551" s="15"/>
      <c r="E551" s="2"/>
      <c r="F551" s="2"/>
      <c r="G551" s="22"/>
      <c r="H551" s="17"/>
      <c r="I551" s="17"/>
      <c r="J551" s="17"/>
      <c r="K551" s="17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15"/>
      <c r="B552" s="2"/>
      <c r="C552" s="2"/>
      <c r="D552" s="15"/>
      <c r="E552" s="2"/>
      <c r="F552" s="2"/>
      <c r="G552" s="22"/>
      <c r="H552" s="17"/>
      <c r="I552" s="17"/>
      <c r="J552" s="17"/>
      <c r="K552" s="17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15"/>
      <c r="B553" s="2"/>
      <c r="C553" s="2"/>
      <c r="D553" s="15"/>
      <c r="E553" s="2"/>
      <c r="F553" s="2"/>
      <c r="G553" s="22"/>
      <c r="H553" s="17"/>
      <c r="I553" s="17"/>
      <c r="J553" s="17"/>
      <c r="K553" s="17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15"/>
      <c r="B554" s="2"/>
      <c r="C554" s="2"/>
      <c r="D554" s="15"/>
      <c r="E554" s="2"/>
      <c r="F554" s="2"/>
      <c r="G554" s="22"/>
      <c r="H554" s="17"/>
      <c r="I554" s="17"/>
      <c r="J554" s="17"/>
      <c r="K554" s="17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15"/>
      <c r="B555" s="2"/>
      <c r="C555" s="2"/>
      <c r="D555" s="15"/>
      <c r="E555" s="2"/>
      <c r="F555" s="2"/>
      <c r="G555" s="22"/>
      <c r="H555" s="17"/>
      <c r="I555" s="17"/>
      <c r="J555" s="17"/>
      <c r="K555" s="17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15"/>
      <c r="B556" s="2"/>
      <c r="C556" s="2"/>
      <c r="D556" s="15"/>
      <c r="E556" s="2"/>
      <c r="F556" s="2"/>
      <c r="G556" s="22"/>
      <c r="H556" s="17"/>
      <c r="I556" s="17"/>
      <c r="J556" s="17"/>
      <c r="K556" s="17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15"/>
      <c r="B557" s="2"/>
      <c r="C557" s="2"/>
      <c r="D557" s="15"/>
      <c r="E557" s="2"/>
      <c r="F557" s="2"/>
      <c r="G557" s="22"/>
      <c r="H557" s="17"/>
      <c r="I557" s="17"/>
      <c r="J557" s="17"/>
      <c r="K557" s="17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15"/>
      <c r="B558" s="2"/>
      <c r="C558" s="2"/>
      <c r="D558" s="15"/>
      <c r="E558" s="2"/>
      <c r="F558" s="2"/>
      <c r="G558" s="22"/>
      <c r="H558" s="17"/>
      <c r="I558" s="17"/>
      <c r="J558" s="17"/>
      <c r="K558" s="17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15"/>
      <c r="B559" s="2"/>
      <c r="C559" s="2"/>
      <c r="D559" s="15"/>
      <c r="E559" s="2"/>
      <c r="F559" s="2"/>
      <c r="G559" s="22"/>
      <c r="H559" s="17"/>
      <c r="I559" s="17"/>
      <c r="J559" s="17"/>
      <c r="K559" s="17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15"/>
      <c r="B560" s="2"/>
      <c r="C560" s="2"/>
      <c r="D560" s="15"/>
      <c r="E560" s="2"/>
      <c r="F560" s="2"/>
      <c r="G560" s="22"/>
      <c r="H560" s="17"/>
      <c r="I560" s="17"/>
      <c r="J560" s="17"/>
      <c r="K560" s="17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15"/>
      <c r="B561" s="2"/>
      <c r="C561" s="2"/>
      <c r="D561" s="15"/>
      <c r="E561" s="2"/>
      <c r="F561" s="2"/>
      <c r="G561" s="22"/>
      <c r="H561" s="17"/>
      <c r="I561" s="17"/>
      <c r="J561" s="17"/>
      <c r="K561" s="17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15"/>
      <c r="B562" s="2"/>
      <c r="C562" s="2"/>
      <c r="D562" s="15"/>
      <c r="E562" s="2"/>
      <c r="F562" s="2"/>
      <c r="G562" s="22"/>
      <c r="H562" s="17"/>
      <c r="I562" s="17"/>
      <c r="J562" s="17"/>
      <c r="K562" s="17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15"/>
      <c r="B563" s="2"/>
      <c r="C563" s="2"/>
      <c r="D563" s="15"/>
      <c r="E563" s="2"/>
      <c r="F563" s="2"/>
      <c r="G563" s="22"/>
      <c r="H563" s="17"/>
      <c r="I563" s="17"/>
      <c r="J563" s="17"/>
      <c r="K563" s="17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15"/>
      <c r="B564" s="2"/>
      <c r="C564" s="2"/>
      <c r="D564" s="15"/>
      <c r="E564" s="2"/>
      <c r="F564" s="2"/>
      <c r="G564" s="22"/>
      <c r="H564" s="17"/>
      <c r="I564" s="17"/>
      <c r="J564" s="17"/>
      <c r="K564" s="17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15"/>
      <c r="B565" s="2"/>
      <c r="C565" s="2"/>
      <c r="D565" s="15"/>
      <c r="E565" s="2"/>
      <c r="F565" s="2"/>
      <c r="G565" s="22"/>
      <c r="H565" s="17"/>
      <c r="I565" s="17"/>
      <c r="J565" s="17"/>
      <c r="K565" s="17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15"/>
      <c r="B566" s="2"/>
      <c r="C566" s="2"/>
      <c r="D566" s="15"/>
      <c r="E566" s="2"/>
      <c r="F566" s="2"/>
      <c r="G566" s="22"/>
      <c r="H566" s="17"/>
      <c r="I566" s="17"/>
      <c r="J566" s="17"/>
      <c r="K566" s="17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15"/>
      <c r="B567" s="2"/>
      <c r="C567" s="2"/>
      <c r="D567" s="15"/>
      <c r="E567" s="2"/>
      <c r="F567" s="2"/>
      <c r="G567" s="22"/>
      <c r="H567" s="17"/>
      <c r="I567" s="17"/>
      <c r="J567" s="17"/>
      <c r="K567" s="17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15"/>
      <c r="B568" s="2"/>
      <c r="C568" s="2"/>
      <c r="D568" s="15"/>
      <c r="E568" s="2"/>
      <c r="F568" s="2"/>
      <c r="G568" s="22"/>
      <c r="H568" s="17"/>
      <c r="I568" s="17"/>
      <c r="J568" s="17"/>
      <c r="K568" s="17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15"/>
      <c r="B569" s="2"/>
      <c r="C569" s="2"/>
      <c r="D569" s="15"/>
      <c r="E569" s="2"/>
      <c r="F569" s="2"/>
      <c r="G569" s="22"/>
      <c r="H569" s="17"/>
      <c r="I569" s="17"/>
      <c r="J569" s="17"/>
      <c r="K569" s="17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15"/>
      <c r="B570" s="2"/>
      <c r="C570" s="2"/>
      <c r="D570" s="15"/>
      <c r="E570" s="2"/>
      <c r="F570" s="2"/>
      <c r="G570" s="22"/>
      <c r="H570" s="17"/>
      <c r="I570" s="17"/>
      <c r="J570" s="17"/>
      <c r="K570" s="17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15"/>
      <c r="B571" s="2"/>
      <c r="C571" s="2"/>
      <c r="D571" s="15"/>
      <c r="E571" s="2"/>
      <c r="F571" s="2"/>
      <c r="G571" s="22"/>
      <c r="H571" s="17"/>
      <c r="I571" s="17"/>
      <c r="J571" s="17"/>
      <c r="K571" s="17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15"/>
      <c r="B572" s="2"/>
      <c r="C572" s="2"/>
      <c r="D572" s="15"/>
      <c r="E572" s="2"/>
      <c r="F572" s="2"/>
      <c r="G572" s="22"/>
      <c r="H572" s="17"/>
      <c r="I572" s="17"/>
      <c r="J572" s="17"/>
      <c r="K572" s="17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15"/>
      <c r="B573" s="2"/>
      <c r="C573" s="2"/>
      <c r="D573" s="15"/>
      <c r="E573" s="2"/>
      <c r="F573" s="2"/>
      <c r="G573" s="22"/>
      <c r="H573" s="17"/>
      <c r="I573" s="17"/>
      <c r="J573" s="17"/>
      <c r="K573" s="17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15"/>
      <c r="B574" s="2"/>
      <c r="C574" s="2"/>
      <c r="D574" s="15"/>
      <c r="E574" s="2"/>
      <c r="F574" s="2"/>
      <c r="G574" s="22"/>
      <c r="H574" s="17"/>
      <c r="I574" s="17"/>
      <c r="J574" s="17"/>
      <c r="K574" s="17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15"/>
      <c r="B575" s="2"/>
      <c r="C575" s="2"/>
      <c r="D575" s="15"/>
      <c r="E575" s="2"/>
      <c r="F575" s="2"/>
      <c r="G575" s="22"/>
      <c r="H575" s="17"/>
      <c r="I575" s="17"/>
      <c r="J575" s="17"/>
      <c r="K575" s="17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15"/>
      <c r="B576" s="2"/>
      <c r="C576" s="2"/>
      <c r="D576" s="15"/>
      <c r="E576" s="2"/>
      <c r="F576" s="2"/>
      <c r="G576" s="22"/>
      <c r="H576" s="17"/>
      <c r="I576" s="17"/>
      <c r="J576" s="17"/>
      <c r="K576" s="17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15"/>
      <c r="B577" s="2"/>
      <c r="C577" s="2"/>
      <c r="D577" s="15"/>
      <c r="E577" s="2"/>
      <c r="F577" s="2"/>
      <c r="G577" s="22"/>
      <c r="H577" s="17"/>
      <c r="I577" s="17"/>
      <c r="J577" s="17"/>
      <c r="K577" s="17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15"/>
      <c r="B578" s="2"/>
      <c r="C578" s="2"/>
      <c r="D578" s="15"/>
      <c r="E578" s="2"/>
      <c r="F578" s="2"/>
      <c r="G578" s="22"/>
      <c r="H578" s="17"/>
      <c r="I578" s="17"/>
      <c r="J578" s="17"/>
      <c r="K578" s="17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15"/>
      <c r="B579" s="2"/>
      <c r="C579" s="2"/>
      <c r="D579" s="15"/>
      <c r="E579" s="2"/>
      <c r="F579" s="2"/>
      <c r="G579" s="22"/>
      <c r="H579" s="17"/>
      <c r="I579" s="17"/>
      <c r="J579" s="17"/>
      <c r="K579" s="17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15"/>
      <c r="B580" s="2"/>
      <c r="C580" s="2"/>
      <c r="D580" s="15"/>
      <c r="E580" s="2"/>
      <c r="F580" s="2"/>
      <c r="G580" s="22"/>
      <c r="H580" s="17"/>
      <c r="I580" s="17"/>
      <c r="J580" s="17"/>
      <c r="K580" s="17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15"/>
      <c r="B581" s="2"/>
      <c r="C581" s="2"/>
      <c r="D581" s="15"/>
      <c r="E581" s="2"/>
      <c r="F581" s="2"/>
      <c r="G581" s="22"/>
      <c r="H581" s="17"/>
      <c r="I581" s="17"/>
      <c r="J581" s="17"/>
      <c r="K581" s="17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15"/>
      <c r="B582" s="2"/>
      <c r="C582" s="2"/>
      <c r="D582" s="15"/>
      <c r="E582" s="2"/>
      <c r="F582" s="2"/>
      <c r="G582" s="22"/>
      <c r="H582" s="17"/>
      <c r="I582" s="17"/>
      <c r="J582" s="17"/>
      <c r="K582" s="17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15"/>
      <c r="B583" s="2"/>
      <c r="C583" s="2"/>
      <c r="D583" s="15"/>
      <c r="E583" s="2"/>
      <c r="F583" s="2"/>
      <c r="G583" s="22"/>
      <c r="H583" s="17"/>
      <c r="I583" s="17"/>
      <c r="J583" s="17"/>
      <c r="K583" s="17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15"/>
      <c r="B584" s="2"/>
      <c r="C584" s="2"/>
      <c r="D584" s="15"/>
      <c r="E584" s="2"/>
      <c r="F584" s="2"/>
      <c r="G584" s="22"/>
      <c r="H584" s="17"/>
      <c r="I584" s="17"/>
      <c r="J584" s="17"/>
      <c r="K584" s="17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15"/>
      <c r="B585" s="2"/>
      <c r="C585" s="2"/>
      <c r="D585" s="15"/>
      <c r="E585" s="2"/>
      <c r="F585" s="2"/>
      <c r="G585" s="22"/>
      <c r="H585" s="17"/>
      <c r="I585" s="17"/>
      <c r="J585" s="17"/>
      <c r="K585" s="17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15"/>
      <c r="B586" s="2"/>
      <c r="C586" s="2"/>
      <c r="D586" s="15"/>
      <c r="E586" s="2"/>
      <c r="F586" s="2"/>
      <c r="G586" s="22"/>
      <c r="H586" s="17"/>
      <c r="I586" s="17"/>
      <c r="J586" s="17"/>
      <c r="K586" s="17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15"/>
      <c r="B587" s="2"/>
      <c r="C587" s="2"/>
      <c r="D587" s="15"/>
      <c r="E587" s="2"/>
      <c r="F587" s="2"/>
      <c r="G587" s="22"/>
      <c r="H587" s="17"/>
      <c r="I587" s="17"/>
      <c r="J587" s="17"/>
      <c r="K587" s="17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15"/>
      <c r="B588" s="2"/>
      <c r="C588" s="2"/>
      <c r="D588" s="15"/>
      <c r="E588" s="2"/>
      <c r="F588" s="2"/>
      <c r="G588" s="22"/>
      <c r="H588" s="17"/>
      <c r="I588" s="17"/>
      <c r="J588" s="17"/>
      <c r="K588" s="17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15"/>
      <c r="B589" s="2"/>
      <c r="C589" s="2"/>
      <c r="D589" s="15"/>
      <c r="E589" s="2"/>
      <c r="F589" s="2"/>
      <c r="G589" s="22"/>
      <c r="H589" s="17"/>
      <c r="I589" s="17"/>
      <c r="J589" s="17"/>
      <c r="K589" s="17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15"/>
      <c r="B590" s="2"/>
      <c r="C590" s="2"/>
      <c r="D590" s="15"/>
      <c r="E590" s="2"/>
      <c r="F590" s="2"/>
      <c r="G590" s="22"/>
      <c r="H590" s="17"/>
      <c r="I590" s="17"/>
      <c r="J590" s="17"/>
      <c r="K590" s="17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15"/>
      <c r="B591" s="2"/>
      <c r="C591" s="2"/>
      <c r="D591" s="15"/>
      <c r="E591" s="2"/>
      <c r="F591" s="2"/>
      <c r="G591" s="22"/>
      <c r="H591" s="17"/>
      <c r="I591" s="17"/>
      <c r="J591" s="17"/>
      <c r="K591" s="17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15"/>
      <c r="B592" s="2"/>
      <c r="C592" s="2"/>
      <c r="D592" s="15"/>
      <c r="E592" s="2"/>
      <c r="F592" s="2"/>
      <c r="G592" s="22"/>
      <c r="H592" s="17"/>
      <c r="I592" s="17"/>
      <c r="J592" s="17"/>
      <c r="K592" s="17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15"/>
      <c r="B593" s="2"/>
      <c r="C593" s="2"/>
      <c r="D593" s="15"/>
      <c r="E593" s="2"/>
      <c r="F593" s="2"/>
      <c r="G593" s="22"/>
      <c r="H593" s="17"/>
      <c r="I593" s="17"/>
      <c r="J593" s="17"/>
      <c r="K593" s="17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15"/>
      <c r="B594" s="2"/>
      <c r="C594" s="2"/>
      <c r="D594" s="15"/>
      <c r="E594" s="2"/>
      <c r="F594" s="2"/>
      <c r="G594" s="22"/>
      <c r="H594" s="17"/>
      <c r="I594" s="17"/>
      <c r="J594" s="17"/>
      <c r="K594" s="17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15"/>
      <c r="B595" s="2"/>
      <c r="C595" s="2"/>
      <c r="D595" s="15"/>
      <c r="E595" s="2"/>
      <c r="F595" s="2"/>
      <c r="G595" s="22"/>
      <c r="H595" s="17"/>
      <c r="I595" s="17"/>
      <c r="J595" s="17"/>
      <c r="K595" s="17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15"/>
      <c r="B596" s="2"/>
      <c r="C596" s="2"/>
      <c r="D596" s="15"/>
      <c r="E596" s="2"/>
      <c r="F596" s="2"/>
      <c r="G596" s="22"/>
      <c r="H596" s="17"/>
      <c r="I596" s="17"/>
      <c r="J596" s="17"/>
      <c r="K596" s="17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15"/>
      <c r="B597" s="2"/>
      <c r="C597" s="2"/>
      <c r="D597" s="15"/>
      <c r="E597" s="2"/>
      <c r="F597" s="2"/>
      <c r="G597" s="22"/>
      <c r="H597" s="17"/>
      <c r="I597" s="17"/>
      <c r="J597" s="17"/>
      <c r="K597" s="17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15"/>
      <c r="B598" s="2"/>
      <c r="C598" s="2"/>
      <c r="D598" s="15"/>
      <c r="E598" s="2"/>
      <c r="F598" s="2"/>
      <c r="G598" s="22"/>
      <c r="H598" s="17"/>
      <c r="I598" s="17"/>
      <c r="J598" s="17"/>
      <c r="K598" s="17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15"/>
      <c r="B599" s="2"/>
      <c r="C599" s="2"/>
      <c r="D599" s="15"/>
      <c r="E599" s="2"/>
      <c r="F599" s="2"/>
      <c r="G599" s="22"/>
      <c r="H599" s="17"/>
      <c r="I599" s="17"/>
      <c r="J599" s="17"/>
      <c r="K599" s="17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15"/>
      <c r="B600" s="2"/>
      <c r="C600" s="2"/>
      <c r="D600" s="15"/>
      <c r="E600" s="2"/>
      <c r="F600" s="2"/>
      <c r="G600" s="22"/>
      <c r="H600" s="17"/>
      <c r="I600" s="17"/>
      <c r="J600" s="17"/>
      <c r="K600" s="17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15"/>
      <c r="B601" s="2"/>
      <c r="C601" s="2"/>
      <c r="D601" s="15"/>
      <c r="E601" s="2"/>
      <c r="F601" s="2"/>
      <c r="G601" s="22"/>
      <c r="H601" s="17"/>
      <c r="I601" s="17"/>
      <c r="J601" s="17"/>
      <c r="K601" s="17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15"/>
      <c r="B602" s="2"/>
      <c r="C602" s="2"/>
      <c r="D602" s="15"/>
      <c r="E602" s="2"/>
      <c r="F602" s="2"/>
      <c r="G602" s="22"/>
      <c r="H602" s="17"/>
      <c r="I602" s="17"/>
      <c r="J602" s="17"/>
      <c r="K602" s="17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15"/>
      <c r="B603" s="2"/>
      <c r="C603" s="2"/>
      <c r="D603" s="15"/>
      <c r="E603" s="2"/>
      <c r="F603" s="2"/>
      <c r="G603" s="22"/>
      <c r="H603" s="17"/>
      <c r="I603" s="17"/>
      <c r="J603" s="17"/>
      <c r="K603" s="17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15"/>
      <c r="B604" s="2"/>
      <c r="C604" s="2"/>
      <c r="D604" s="15"/>
      <c r="E604" s="2"/>
      <c r="F604" s="2"/>
      <c r="G604" s="22"/>
      <c r="H604" s="17"/>
      <c r="I604" s="17"/>
      <c r="J604" s="17"/>
      <c r="K604" s="17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15"/>
      <c r="B605" s="2"/>
      <c r="C605" s="2"/>
      <c r="D605" s="15"/>
      <c r="E605" s="2"/>
      <c r="F605" s="2"/>
      <c r="G605" s="22"/>
      <c r="H605" s="17"/>
      <c r="I605" s="17"/>
      <c r="J605" s="17"/>
      <c r="K605" s="17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15"/>
      <c r="B606" s="2"/>
      <c r="C606" s="2"/>
      <c r="D606" s="15"/>
      <c r="E606" s="2"/>
      <c r="F606" s="2"/>
      <c r="G606" s="22"/>
      <c r="H606" s="17"/>
      <c r="I606" s="17"/>
      <c r="J606" s="17"/>
      <c r="K606" s="17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15"/>
      <c r="B607" s="2"/>
      <c r="C607" s="2"/>
      <c r="D607" s="15"/>
      <c r="E607" s="2"/>
      <c r="F607" s="2"/>
      <c r="G607" s="22"/>
      <c r="H607" s="17"/>
      <c r="I607" s="17"/>
      <c r="J607" s="17"/>
      <c r="K607" s="17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15"/>
      <c r="B608" s="2"/>
      <c r="C608" s="2"/>
      <c r="D608" s="15"/>
      <c r="E608" s="2"/>
      <c r="F608" s="2"/>
      <c r="G608" s="22"/>
      <c r="H608" s="17"/>
      <c r="I608" s="17"/>
      <c r="J608" s="17"/>
      <c r="K608" s="17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15"/>
      <c r="B609" s="2"/>
      <c r="C609" s="2"/>
      <c r="D609" s="15"/>
      <c r="E609" s="2"/>
      <c r="F609" s="2"/>
      <c r="G609" s="22"/>
      <c r="H609" s="17"/>
      <c r="I609" s="17"/>
      <c r="J609" s="17"/>
      <c r="K609" s="17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15"/>
      <c r="B610" s="2"/>
      <c r="C610" s="2"/>
      <c r="D610" s="15"/>
      <c r="E610" s="2"/>
      <c r="F610" s="2"/>
      <c r="G610" s="22"/>
      <c r="H610" s="17"/>
      <c r="I610" s="17"/>
      <c r="J610" s="17"/>
      <c r="K610" s="17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15"/>
      <c r="B611" s="2"/>
      <c r="C611" s="2"/>
      <c r="D611" s="15"/>
      <c r="E611" s="2"/>
      <c r="F611" s="2"/>
      <c r="G611" s="22"/>
      <c r="H611" s="17"/>
      <c r="I611" s="17"/>
      <c r="J611" s="17"/>
      <c r="K611" s="17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15"/>
      <c r="B612" s="2"/>
      <c r="C612" s="2"/>
      <c r="D612" s="15"/>
      <c r="E612" s="2"/>
      <c r="F612" s="2"/>
      <c r="G612" s="22"/>
      <c r="H612" s="17"/>
      <c r="I612" s="17"/>
      <c r="J612" s="17"/>
      <c r="K612" s="17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15"/>
      <c r="B613" s="2"/>
      <c r="C613" s="2"/>
      <c r="D613" s="15"/>
      <c r="E613" s="2"/>
      <c r="F613" s="2"/>
      <c r="G613" s="22"/>
      <c r="H613" s="17"/>
      <c r="I613" s="17"/>
      <c r="J613" s="17"/>
      <c r="K613" s="17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15"/>
      <c r="B614" s="2"/>
      <c r="C614" s="2"/>
      <c r="D614" s="15"/>
      <c r="E614" s="2"/>
      <c r="F614" s="2"/>
      <c r="G614" s="22"/>
      <c r="H614" s="17"/>
      <c r="I614" s="17"/>
      <c r="J614" s="17"/>
      <c r="K614" s="17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15"/>
      <c r="B615" s="2"/>
      <c r="C615" s="2"/>
      <c r="D615" s="15"/>
      <c r="E615" s="2"/>
      <c r="F615" s="2"/>
      <c r="G615" s="22"/>
      <c r="H615" s="17"/>
      <c r="I615" s="17"/>
      <c r="J615" s="17"/>
      <c r="K615" s="17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15"/>
      <c r="B616" s="2"/>
      <c r="C616" s="2"/>
      <c r="D616" s="15"/>
      <c r="E616" s="2"/>
      <c r="F616" s="2"/>
      <c r="G616" s="22"/>
      <c r="H616" s="17"/>
      <c r="I616" s="17"/>
      <c r="J616" s="17"/>
      <c r="K616" s="17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15"/>
      <c r="B617" s="2"/>
      <c r="C617" s="2"/>
      <c r="D617" s="15"/>
      <c r="E617" s="2"/>
      <c r="F617" s="2"/>
      <c r="G617" s="22"/>
      <c r="H617" s="17"/>
      <c r="I617" s="17"/>
      <c r="J617" s="17"/>
      <c r="K617" s="17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15"/>
      <c r="B618" s="2"/>
      <c r="C618" s="2"/>
      <c r="D618" s="15"/>
      <c r="E618" s="2"/>
      <c r="F618" s="2"/>
      <c r="G618" s="22"/>
      <c r="H618" s="17"/>
      <c r="I618" s="17"/>
      <c r="J618" s="17"/>
      <c r="K618" s="17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15"/>
      <c r="B619" s="2"/>
      <c r="C619" s="2"/>
      <c r="D619" s="15"/>
      <c r="E619" s="2"/>
      <c r="F619" s="2"/>
      <c r="G619" s="22"/>
      <c r="H619" s="17"/>
      <c r="I619" s="17"/>
      <c r="J619" s="17"/>
      <c r="K619" s="17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15"/>
      <c r="B620" s="2"/>
      <c r="C620" s="2"/>
      <c r="D620" s="15"/>
      <c r="E620" s="2"/>
      <c r="F620" s="2"/>
      <c r="G620" s="22"/>
      <c r="H620" s="17"/>
      <c r="I620" s="17"/>
      <c r="J620" s="17"/>
      <c r="K620" s="17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15"/>
      <c r="B621" s="2"/>
      <c r="C621" s="2"/>
      <c r="D621" s="15"/>
      <c r="E621" s="2"/>
      <c r="F621" s="2"/>
      <c r="G621" s="22"/>
      <c r="H621" s="17"/>
      <c r="I621" s="17"/>
      <c r="J621" s="17"/>
      <c r="K621" s="17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15"/>
      <c r="B622" s="2"/>
      <c r="C622" s="2"/>
      <c r="D622" s="15"/>
      <c r="E622" s="2"/>
      <c r="F622" s="2"/>
      <c r="G622" s="22"/>
      <c r="H622" s="17"/>
      <c r="I622" s="17"/>
      <c r="J622" s="17"/>
      <c r="K622" s="17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15"/>
      <c r="B623" s="2"/>
      <c r="C623" s="2"/>
      <c r="D623" s="15"/>
      <c r="E623" s="2"/>
      <c r="F623" s="2"/>
      <c r="G623" s="22"/>
      <c r="H623" s="17"/>
      <c r="I623" s="17"/>
      <c r="J623" s="17"/>
      <c r="K623" s="17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15"/>
      <c r="B624" s="2"/>
      <c r="C624" s="2"/>
      <c r="D624" s="15"/>
      <c r="E624" s="2"/>
      <c r="F624" s="2"/>
      <c r="G624" s="22"/>
      <c r="H624" s="17"/>
      <c r="I624" s="17"/>
      <c r="J624" s="17"/>
      <c r="K624" s="17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15"/>
      <c r="B625" s="2"/>
      <c r="C625" s="2"/>
      <c r="D625" s="15"/>
      <c r="E625" s="2"/>
      <c r="F625" s="2"/>
      <c r="G625" s="22"/>
      <c r="H625" s="17"/>
      <c r="I625" s="17"/>
      <c r="J625" s="17"/>
      <c r="K625" s="17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15"/>
      <c r="B626" s="2"/>
      <c r="C626" s="2"/>
      <c r="D626" s="15"/>
      <c r="E626" s="2"/>
      <c r="F626" s="2"/>
      <c r="G626" s="22"/>
      <c r="H626" s="17"/>
      <c r="I626" s="17"/>
      <c r="J626" s="17"/>
      <c r="K626" s="17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15"/>
      <c r="B627" s="2"/>
      <c r="C627" s="2"/>
      <c r="D627" s="15"/>
      <c r="E627" s="2"/>
      <c r="F627" s="2"/>
      <c r="G627" s="22"/>
      <c r="H627" s="17"/>
      <c r="I627" s="17"/>
      <c r="J627" s="17"/>
      <c r="K627" s="17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15"/>
      <c r="B628" s="2"/>
      <c r="C628" s="2"/>
      <c r="D628" s="15"/>
      <c r="E628" s="2"/>
      <c r="F628" s="2"/>
      <c r="G628" s="22"/>
      <c r="H628" s="17"/>
      <c r="I628" s="17"/>
      <c r="J628" s="17"/>
      <c r="K628" s="17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15"/>
      <c r="B629" s="2"/>
      <c r="C629" s="2"/>
      <c r="D629" s="15"/>
      <c r="E629" s="2"/>
      <c r="F629" s="2"/>
      <c r="G629" s="22"/>
      <c r="H629" s="17"/>
      <c r="I629" s="17"/>
      <c r="J629" s="17"/>
      <c r="K629" s="17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15"/>
      <c r="B630" s="2"/>
      <c r="C630" s="2"/>
      <c r="D630" s="15"/>
      <c r="E630" s="2"/>
      <c r="F630" s="2"/>
      <c r="G630" s="22"/>
      <c r="H630" s="17"/>
      <c r="I630" s="17"/>
      <c r="J630" s="17"/>
      <c r="K630" s="17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15"/>
      <c r="B631" s="2"/>
      <c r="C631" s="2"/>
      <c r="D631" s="15"/>
      <c r="E631" s="2"/>
      <c r="F631" s="2"/>
      <c r="G631" s="22"/>
      <c r="H631" s="17"/>
      <c r="I631" s="17"/>
      <c r="J631" s="17"/>
      <c r="K631" s="17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15"/>
      <c r="B632" s="2"/>
      <c r="C632" s="2"/>
      <c r="D632" s="15"/>
      <c r="E632" s="2"/>
      <c r="F632" s="2"/>
      <c r="G632" s="22"/>
      <c r="H632" s="17"/>
      <c r="I632" s="17"/>
      <c r="J632" s="17"/>
      <c r="K632" s="17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15"/>
      <c r="B633" s="2"/>
      <c r="C633" s="2"/>
      <c r="D633" s="15"/>
      <c r="E633" s="2"/>
      <c r="F633" s="2"/>
      <c r="G633" s="22"/>
      <c r="H633" s="17"/>
      <c r="I633" s="17"/>
      <c r="J633" s="17"/>
      <c r="K633" s="17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15"/>
      <c r="B634" s="2"/>
      <c r="C634" s="2"/>
      <c r="D634" s="15"/>
      <c r="E634" s="2"/>
      <c r="F634" s="2"/>
      <c r="G634" s="22"/>
      <c r="H634" s="17"/>
      <c r="I634" s="17"/>
      <c r="J634" s="17"/>
      <c r="K634" s="17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15"/>
      <c r="B635" s="2"/>
      <c r="C635" s="2"/>
      <c r="D635" s="15"/>
      <c r="E635" s="2"/>
      <c r="F635" s="2"/>
      <c r="G635" s="22"/>
      <c r="H635" s="17"/>
      <c r="I635" s="17"/>
      <c r="J635" s="17"/>
      <c r="K635" s="17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15"/>
      <c r="B636" s="2"/>
      <c r="C636" s="2"/>
      <c r="D636" s="15"/>
      <c r="E636" s="2"/>
      <c r="F636" s="2"/>
      <c r="G636" s="22"/>
      <c r="H636" s="17"/>
      <c r="I636" s="17"/>
      <c r="J636" s="17"/>
      <c r="K636" s="17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15"/>
      <c r="B637" s="2"/>
      <c r="C637" s="2"/>
      <c r="D637" s="15"/>
      <c r="E637" s="2"/>
      <c r="F637" s="2"/>
      <c r="G637" s="22"/>
      <c r="H637" s="17"/>
      <c r="I637" s="17"/>
      <c r="J637" s="17"/>
      <c r="K637" s="17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15"/>
      <c r="B638" s="2"/>
      <c r="C638" s="2"/>
      <c r="D638" s="15"/>
      <c r="E638" s="2"/>
      <c r="F638" s="2"/>
      <c r="G638" s="22"/>
      <c r="H638" s="17"/>
      <c r="I638" s="17"/>
      <c r="J638" s="17"/>
      <c r="K638" s="17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15"/>
      <c r="B639" s="2"/>
      <c r="C639" s="2"/>
      <c r="D639" s="15"/>
      <c r="E639" s="2"/>
      <c r="F639" s="2"/>
      <c r="G639" s="22"/>
      <c r="H639" s="17"/>
      <c r="I639" s="17"/>
      <c r="J639" s="17"/>
      <c r="K639" s="17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15"/>
      <c r="B640" s="2"/>
      <c r="C640" s="2"/>
      <c r="D640" s="15"/>
      <c r="E640" s="2"/>
      <c r="F640" s="2"/>
      <c r="G640" s="22"/>
      <c r="H640" s="17"/>
      <c r="I640" s="17"/>
      <c r="J640" s="17"/>
      <c r="K640" s="17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15"/>
      <c r="B641" s="2"/>
      <c r="C641" s="2"/>
      <c r="D641" s="15"/>
      <c r="E641" s="2"/>
      <c r="F641" s="2"/>
      <c r="G641" s="22"/>
      <c r="H641" s="17"/>
      <c r="I641" s="17"/>
      <c r="J641" s="17"/>
      <c r="K641" s="17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15"/>
      <c r="B642" s="2"/>
      <c r="C642" s="2"/>
      <c r="D642" s="15"/>
      <c r="E642" s="2"/>
      <c r="F642" s="2"/>
      <c r="G642" s="22"/>
      <c r="H642" s="17"/>
      <c r="I642" s="17"/>
      <c r="J642" s="17"/>
      <c r="K642" s="17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15"/>
      <c r="B643" s="2"/>
      <c r="C643" s="2"/>
      <c r="D643" s="15"/>
      <c r="E643" s="2"/>
      <c r="F643" s="2"/>
      <c r="G643" s="22"/>
      <c r="H643" s="17"/>
      <c r="I643" s="17"/>
      <c r="J643" s="17"/>
      <c r="K643" s="17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15"/>
      <c r="B644" s="2"/>
      <c r="C644" s="2"/>
      <c r="D644" s="15"/>
      <c r="E644" s="2"/>
      <c r="F644" s="2"/>
      <c r="G644" s="22"/>
      <c r="H644" s="17"/>
      <c r="I644" s="17"/>
      <c r="J644" s="17"/>
      <c r="K644" s="17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15"/>
      <c r="B645" s="2"/>
      <c r="C645" s="2"/>
      <c r="D645" s="15"/>
      <c r="E645" s="2"/>
      <c r="F645" s="2"/>
      <c r="G645" s="22"/>
      <c r="H645" s="17"/>
      <c r="I645" s="17"/>
      <c r="J645" s="17"/>
      <c r="K645" s="17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15"/>
      <c r="B646" s="2"/>
      <c r="C646" s="2"/>
      <c r="D646" s="15"/>
      <c r="E646" s="2"/>
      <c r="F646" s="2"/>
      <c r="G646" s="22"/>
      <c r="H646" s="17"/>
      <c r="I646" s="17"/>
      <c r="J646" s="17"/>
      <c r="K646" s="1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15"/>
      <c r="B647" s="2"/>
      <c r="C647" s="2"/>
      <c r="D647" s="15"/>
      <c r="E647" s="2"/>
      <c r="F647" s="2"/>
      <c r="G647" s="22"/>
      <c r="H647" s="17"/>
      <c r="I647" s="17"/>
      <c r="J647" s="17"/>
      <c r="K647" s="1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15"/>
      <c r="B648" s="2"/>
      <c r="C648" s="2"/>
      <c r="D648" s="15"/>
      <c r="E648" s="2"/>
      <c r="F648" s="2"/>
      <c r="G648" s="22"/>
      <c r="H648" s="17"/>
      <c r="I648" s="17"/>
      <c r="J648" s="17"/>
      <c r="K648" s="1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15"/>
      <c r="B649" s="2"/>
      <c r="C649" s="2"/>
      <c r="D649" s="15"/>
      <c r="E649" s="2"/>
      <c r="F649" s="2"/>
      <c r="G649" s="22"/>
      <c r="H649" s="17"/>
      <c r="I649" s="17"/>
      <c r="J649" s="17"/>
      <c r="K649" s="1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15"/>
      <c r="B650" s="2"/>
      <c r="C650" s="2"/>
      <c r="D650" s="15"/>
      <c r="E650" s="2"/>
      <c r="F650" s="2"/>
      <c r="G650" s="22"/>
      <c r="H650" s="17"/>
      <c r="I650" s="17"/>
      <c r="J650" s="17"/>
      <c r="K650" s="1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15"/>
      <c r="B651" s="2"/>
      <c r="C651" s="2"/>
      <c r="D651" s="15"/>
      <c r="E651" s="2"/>
      <c r="F651" s="2"/>
      <c r="G651" s="22"/>
      <c r="H651" s="17"/>
      <c r="I651" s="17"/>
      <c r="J651" s="17"/>
      <c r="K651" s="1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15"/>
      <c r="B652" s="2"/>
      <c r="C652" s="2"/>
      <c r="D652" s="15"/>
      <c r="E652" s="2"/>
      <c r="F652" s="2"/>
      <c r="G652" s="22"/>
      <c r="H652" s="17"/>
      <c r="I652" s="17"/>
      <c r="J652" s="17"/>
      <c r="K652" s="1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15"/>
      <c r="B653" s="2"/>
      <c r="C653" s="2"/>
      <c r="D653" s="15"/>
      <c r="E653" s="2"/>
      <c r="F653" s="2"/>
      <c r="G653" s="22"/>
      <c r="H653" s="17"/>
      <c r="I653" s="17"/>
      <c r="J653" s="17"/>
      <c r="K653" s="1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15"/>
      <c r="B654" s="2"/>
      <c r="C654" s="2"/>
      <c r="D654" s="15"/>
      <c r="E654" s="2"/>
      <c r="F654" s="2"/>
      <c r="G654" s="22"/>
      <c r="H654" s="17"/>
      <c r="I654" s="17"/>
      <c r="J654" s="17"/>
      <c r="K654" s="1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15"/>
      <c r="B655" s="2"/>
      <c r="C655" s="2"/>
      <c r="D655" s="15"/>
      <c r="E655" s="2"/>
      <c r="F655" s="2"/>
      <c r="G655" s="22"/>
      <c r="H655" s="17"/>
      <c r="I655" s="17"/>
      <c r="J655" s="17"/>
      <c r="K655" s="1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15"/>
      <c r="B656" s="2"/>
      <c r="C656" s="2"/>
      <c r="D656" s="15"/>
      <c r="E656" s="2"/>
      <c r="F656" s="2"/>
      <c r="G656" s="22"/>
      <c r="H656" s="17"/>
      <c r="I656" s="17"/>
      <c r="J656" s="17"/>
      <c r="K656" s="1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15"/>
      <c r="B657" s="2"/>
      <c r="C657" s="2"/>
      <c r="D657" s="15"/>
      <c r="E657" s="2"/>
      <c r="F657" s="2"/>
      <c r="G657" s="22"/>
      <c r="H657" s="17"/>
      <c r="I657" s="17"/>
      <c r="J657" s="17"/>
      <c r="K657" s="1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15"/>
      <c r="B658" s="2"/>
      <c r="C658" s="2"/>
      <c r="D658" s="15"/>
      <c r="E658" s="2"/>
      <c r="F658" s="2"/>
      <c r="G658" s="22"/>
      <c r="H658" s="17"/>
      <c r="I658" s="17"/>
      <c r="J658" s="17"/>
      <c r="K658" s="1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15"/>
      <c r="B659" s="2"/>
      <c r="C659" s="2"/>
      <c r="D659" s="15"/>
      <c r="E659" s="2"/>
      <c r="F659" s="2"/>
      <c r="G659" s="22"/>
      <c r="H659" s="17"/>
      <c r="I659" s="17"/>
      <c r="J659" s="17"/>
      <c r="K659" s="1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15"/>
      <c r="B660" s="2"/>
      <c r="C660" s="2"/>
      <c r="D660" s="15"/>
      <c r="E660" s="2"/>
      <c r="F660" s="2"/>
      <c r="G660" s="22"/>
      <c r="H660" s="17"/>
      <c r="I660" s="17"/>
      <c r="J660" s="17"/>
      <c r="K660" s="1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15"/>
      <c r="B661" s="2"/>
      <c r="C661" s="2"/>
      <c r="D661" s="15"/>
      <c r="E661" s="2"/>
      <c r="F661" s="2"/>
      <c r="G661" s="22"/>
      <c r="H661" s="17"/>
      <c r="I661" s="17"/>
      <c r="J661" s="17"/>
      <c r="K661" s="1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15"/>
      <c r="B662" s="2"/>
      <c r="C662" s="2"/>
      <c r="D662" s="15"/>
      <c r="E662" s="2"/>
      <c r="F662" s="2"/>
      <c r="G662" s="22"/>
      <c r="H662" s="17"/>
      <c r="I662" s="17"/>
      <c r="J662" s="17"/>
      <c r="K662" s="1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15"/>
      <c r="B663" s="2"/>
      <c r="C663" s="2"/>
      <c r="D663" s="15"/>
      <c r="E663" s="2"/>
      <c r="F663" s="2"/>
      <c r="G663" s="22"/>
      <c r="H663" s="17"/>
      <c r="I663" s="17"/>
      <c r="J663" s="17"/>
      <c r="K663" s="1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15"/>
      <c r="B664" s="2"/>
      <c r="C664" s="2"/>
      <c r="D664" s="15"/>
      <c r="E664" s="2"/>
      <c r="F664" s="2"/>
      <c r="G664" s="22"/>
      <c r="H664" s="17"/>
      <c r="I664" s="17"/>
      <c r="J664" s="17"/>
      <c r="K664" s="1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15"/>
      <c r="B665" s="2"/>
      <c r="C665" s="2"/>
      <c r="D665" s="15"/>
      <c r="E665" s="2"/>
      <c r="F665" s="2"/>
      <c r="G665" s="22"/>
      <c r="H665" s="17"/>
      <c r="I665" s="17"/>
      <c r="J665" s="17"/>
      <c r="K665" s="1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15"/>
      <c r="B666" s="2"/>
      <c r="C666" s="2"/>
      <c r="D666" s="15"/>
      <c r="E666" s="2"/>
      <c r="F666" s="2"/>
      <c r="G666" s="22"/>
      <c r="H666" s="17"/>
      <c r="I666" s="17"/>
      <c r="J666" s="17"/>
      <c r="K666" s="1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15"/>
      <c r="B667" s="2"/>
      <c r="C667" s="2"/>
      <c r="D667" s="15"/>
      <c r="E667" s="2"/>
      <c r="F667" s="2"/>
      <c r="G667" s="22"/>
      <c r="H667" s="17"/>
      <c r="I667" s="17"/>
      <c r="J667" s="17"/>
      <c r="K667" s="1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15"/>
      <c r="B668" s="2"/>
      <c r="C668" s="2"/>
      <c r="D668" s="15"/>
      <c r="E668" s="2"/>
      <c r="F668" s="2"/>
      <c r="G668" s="22"/>
      <c r="H668" s="17"/>
      <c r="I668" s="17"/>
      <c r="J668" s="17"/>
      <c r="K668" s="1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15"/>
      <c r="B669" s="2"/>
      <c r="C669" s="2"/>
      <c r="D669" s="15"/>
      <c r="E669" s="2"/>
      <c r="F669" s="2"/>
      <c r="G669" s="22"/>
      <c r="H669" s="17"/>
      <c r="I669" s="17"/>
      <c r="J669" s="17"/>
      <c r="K669" s="1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15"/>
      <c r="B670" s="2"/>
      <c r="C670" s="2"/>
      <c r="D670" s="15"/>
      <c r="E670" s="2"/>
      <c r="F670" s="2"/>
      <c r="G670" s="22"/>
      <c r="H670" s="17"/>
      <c r="I670" s="17"/>
      <c r="J670" s="17"/>
      <c r="K670" s="1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15"/>
      <c r="B671" s="2"/>
      <c r="C671" s="2"/>
      <c r="D671" s="15"/>
      <c r="E671" s="2"/>
      <c r="F671" s="2"/>
      <c r="G671" s="22"/>
      <c r="H671" s="17"/>
      <c r="I671" s="17"/>
      <c r="J671" s="17"/>
      <c r="K671" s="1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15"/>
      <c r="B672" s="2"/>
      <c r="C672" s="2"/>
      <c r="D672" s="15"/>
      <c r="E672" s="2"/>
      <c r="F672" s="2"/>
      <c r="G672" s="22"/>
      <c r="H672" s="17"/>
      <c r="I672" s="17"/>
      <c r="J672" s="17"/>
      <c r="K672" s="1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15"/>
      <c r="B673" s="2"/>
      <c r="C673" s="2"/>
      <c r="D673" s="15"/>
      <c r="E673" s="2"/>
      <c r="F673" s="2"/>
      <c r="G673" s="22"/>
      <c r="H673" s="17"/>
      <c r="I673" s="17"/>
      <c r="J673" s="17"/>
      <c r="K673" s="1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15"/>
      <c r="B674" s="2"/>
      <c r="C674" s="2"/>
      <c r="D674" s="15"/>
      <c r="E674" s="2"/>
      <c r="F674" s="2"/>
      <c r="G674" s="22"/>
      <c r="H674" s="17"/>
      <c r="I674" s="17"/>
      <c r="J674" s="17"/>
      <c r="K674" s="1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15"/>
      <c r="B675" s="2"/>
      <c r="C675" s="2"/>
      <c r="D675" s="15"/>
      <c r="E675" s="2"/>
      <c r="F675" s="2"/>
      <c r="G675" s="22"/>
      <c r="H675" s="17"/>
      <c r="I675" s="17"/>
      <c r="J675" s="17"/>
      <c r="K675" s="1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15"/>
      <c r="B676" s="2"/>
      <c r="C676" s="2"/>
      <c r="D676" s="15"/>
      <c r="E676" s="2"/>
      <c r="F676" s="2"/>
      <c r="G676" s="22"/>
      <c r="H676" s="17"/>
      <c r="I676" s="17"/>
      <c r="J676" s="17"/>
      <c r="K676" s="1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15"/>
      <c r="B677" s="2"/>
      <c r="C677" s="2"/>
      <c r="D677" s="15"/>
      <c r="E677" s="2"/>
      <c r="F677" s="2"/>
      <c r="G677" s="22"/>
      <c r="H677" s="17"/>
      <c r="I677" s="17"/>
      <c r="J677" s="17"/>
      <c r="K677" s="1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15"/>
      <c r="B678" s="2"/>
      <c r="C678" s="2"/>
      <c r="D678" s="15"/>
      <c r="E678" s="2"/>
      <c r="F678" s="2"/>
      <c r="G678" s="22"/>
      <c r="H678" s="17"/>
      <c r="I678" s="17"/>
      <c r="J678" s="17"/>
      <c r="K678" s="1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15"/>
      <c r="B679" s="2"/>
      <c r="C679" s="2"/>
      <c r="D679" s="15"/>
      <c r="E679" s="2"/>
      <c r="F679" s="2"/>
      <c r="G679" s="22"/>
      <c r="H679" s="17"/>
      <c r="I679" s="17"/>
      <c r="J679" s="17"/>
      <c r="K679" s="1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15"/>
      <c r="B680" s="2"/>
      <c r="C680" s="2"/>
      <c r="D680" s="15"/>
      <c r="E680" s="2"/>
      <c r="F680" s="2"/>
      <c r="G680" s="22"/>
      <c r="H680" s="17"/>
      <c r="I680" s="17"/>
      <c r="J680" s="17"/>
      <c r="K680" s="1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15"/>
      <c r="B681" s="2"/>
      <c r="C681" s="2"/>
      <c r="D681" s="15"/>
      <c r="E681" s="2"/>
      <c r="F681" s="2"/>
      <c r="G681" s="22"/>
      <c r="H681" s="17"/>
      <c r="I681" s="17"/>
      <c r="J681" s="17"/>
      <c r="K681" s="1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15"/>
      <c r="B682" s="2"/>
      <c r="C682" s="2"/>
      <c r="D682" s="15"/>
      <c r="E682" s="2"/>
      <c r="F682" s="2"/>
      <c r="G682" s="22"/>
      <c r="H682" s="17"/>
      <c r="I682" s="17"/>
      <c r="J682" s="17"/>
      <c r="K682" s="1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15"/>
      <c r="B683" s="2"/>
      <c r="C683" s="2"/>
      <c r="D683" s="15"/>
      <c r="E683" s="2"/>
      <c r="F683" s="2"/>
      <c r="G683" s="22"/>
      <c r="H683" s="17"/>
      <c r="I683" s="17"/>
      <c r="J683" s="17"/>
      <c r="K683" s="1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15"/>
      <c r="B684" s="2"/>
      <c r="C684" s="2"/>
      <c r="D684" s="15"/>
      <c r="E684" s="2"/>
      <c r="F684" s="2"/>
      <c r="G684" s="22"/>
      <c r="H684" s="17"/>
      <c r="I684" s="17"/>
      <c r="J684" s="17"/>
      <c r="K684" s="1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15"/>
      <c r="B685" s="2"/>
      <c r="C685" s="2"/>
      <c r="D685" s="15"/>
      <c r="E685" s="2"/>
      <c r="F685" s="2"/>
      <c r="G685" s="22"/>
      <c r="H685" s="17"/>
      <c r="I685" s="17"/>
      <c r="J685" s="17"/>
      <c r="K685" s="1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15"/>
      <c r="B686" s="2"/>
      <c r="C686" s="2"/>
      <c r="D686" s="15"/>
      <c r="E686" s="2"/>
      <c r="F686" s="2"/>
      <c r="G686" s="22"/>
      <c r="H686" s="17"/>
      <c r="I686" s="17"/>
      <c r="J686" s="17"/>
      <c r="K686" s="1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15"/>
      <c r="B687" s="2"/>
      <c r="C687" s="2"/>
      <c r="D687" s="15"/>
      <c r="E687" s="2"/>
      <c r="F687" s="2"/>
      <c r="G687" s="22"/>
      <c r="H687" s="17"/>
      <c r="I687" s="17"/>
      <c r="J687" s="17"/>
      <c r="K687" s="1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15"/>
      <c r="B688" s="2"/>
      <c r="C688" s="2"/>
      <c r="D688" s="15"/>
      <c r="E688" s="2"/>
      <c r="F688" s="2"/>
      <c r="G688" s="22"/>
      <c r="H688" s="17"/>
      <c r="I688" s="17"/>
      <c r="J688" s="17"/>
      <c r="K688" s="1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15"/>
      <c r="B689" s="2"/>
      <c r="C689" s="2"/>
      <c r="D689" s="15"/>
      <c r="E689" s="2"/>
      <c r="F689" s="2"/>
      <c r="G689" s="22"/>
      <c r="H689" s="17"/>
      <c r="I689" s="17"/>
      <c r="J689" s="17"/>
      <c r="K689" s="1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15"/>
      <c r="B690" s="2"/>
      <c r="C690" s="2"/>
      <c r="D690" s="15"/>
      <c r="E690" s="2"/>
      <c r="F690" s="2"/>
      <c r="G690" s="22"/>
      <c r="H690" s="17"/>
      <c r="I690" s="17"/>
      <c r="J690" s="17"/>
      <c r="K690" s="1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15"/>
      <c r="B691" s="2"/>
      <c r="C691" s="2"/>
      <c r="D691" s="15"/>
      <c r="E691" s="2"/>
      <c r="F691" s="2"/>
      <c r="G691" s="22"/>
      <c r="H691" s="17"/>
      <c r="I691" s="17"/>
      <c r="J691" s="17"/>
      <c r="K691" s="1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15"/>
      <c r="B692" s="2"/>
      <c r="C692" s="2"/>
      <c r="D692" s="15"/>
      <c r="E692" s="2"/>
      <c r="F692" s="2"/>
      <c r="G692" s="22"/>
      <c r="H692" s="17"/>
      <c r="I692" s="17"/>
      <c r="J692" s="17"/>
      <c r="K692" s="1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15"/>
      <c r="B693" s="2"/>
      <c r="C693" s="2"/>
      <c r="D693" s="15"/>
      <c r="E693" s="2"/>
      <c r="F693" s="2"/>
      <c r="G693" s="22"/>
      <c r="H693" s="17"/>
      <c r="I693" s="17"/>
      <c r="J693" s="17"/>
      <c r="K693" s="1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15"/>
      <c r="B694" s="2"/>
      <c r="C694" s="2"/>
      <c r="D694" s="15"/>
      <c r="E694" s="2"/>
      <c r="F694" s="2"/>
      <c r="G694" s="22"/>
      <c r="H694" s="17"/>
      <c r="I694" s="17"/>
      <c r="J694" s="17"/>
      <c r="K694" s="1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15"/>
      <c r="B695" s="2"/>
      <c r="C695" s="2"/>
      <c r="D695" s="15"/>
      <c r="E695" s="2"/>
      <c r="F695" s="2"/>
      <c r="G695" s="22"/>
      <c r="H695" s="17"/>
      <c r="I695" s="17"/>
      <c r="J695" s="17"/>
      <c r="K695" s="1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15"/>
      <c r="B696" s="2"/>
      <c r="C696" s="2"/>
      <c r="D696" s="15"/>
      <c r="E696" s="2"/>
      <c r="F696" s="2"/>
      <c r="G696" s="22"/>
      <c r="H696" s="17"/>
      <c r="I696" s="17"/>
      <c r="J696" s="17"/>
      <c r="K696" s="1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15"/>
      <c r="B697" s="2"/>
      <c r="C697" s="2"/>
      <c r="D697" s="15"/>
      <c r="E697" s="2"/>
      <c r="F697" s="2"/>
      <c r="G697" s="22"/>
      <c r="H697" s="17"/>
      <c r="I697" s="17"/>
      <c r="J697" s="17"/>
      <c r="K697" s="1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15"/>
      <c r="B698" s="2"/>
      <c r="C698" s="2"/>
      <c r="D698" s="15"/>
      <c r="E698" s="2"/>
      <c r="F698" s="2"/>
      <c r="G698" s="22"/>
      <c r="H698" s="17"/>
      <c r="I698" s="17"/>
      <c r="J698" s="17"/>
      <c r="K698" s="1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15"/>
      <c r="B699" s="2"/>
      <c r="C699" s="2"/>
      <c r="D699" s="15"/>
      <c r="E699" s="2"/>
      <c r="F699" s="2"/>
      <c r="G699" s="22"/>
      <c r="H699" s="17"/>
      <c r="I699" s="17"/>
      <c r="J699" s="17"/>
      <c r="K699" s="1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15"/>
      <c r="B700" s="2"/>
      <c r="C700" s="2"/>
      <c r="D700" s="15"/>
      <c r="E700" s="2"/>
      <c r="F700" s="2"/>
      <c r="G700" s="22"/>
      <c r="H700" s="17"/>
      <c r="I700" s="17"/>
      <c r="J700" s="17"/>
      <c r="K700" s="1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15"/>
      <c r="B701" s="2"/>
      <c r="C701" s="2"/>
      <c r="D701" s="15"/>
      <c r="E701" s="2"/>
      <c r="F701" s="2"/>
      <c r="G701" s="22"/>
      <c r="H701" s="17"/>
      <c r="I701" s="17"/>
      <c r="J701" s="17"/>
      <c r="K701" s="1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15"/>
      <c r="B702" s="2"/>
      <c r="C702" s="2"/>
      <c r="D702" s="15"/>
      <c r="E702" s="2"/>
      <c r="F702" s="2"/>
      <c r="G702" s="22"/>
      <c r="H702" s="17"/>
      <c r="I702" s="17"/>
      <c r="J702" s="17"/>
      <c r="K702" s="1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15"/>
      <c r="B703" s="2"/>
      <c r="C703" s="2"/>
      <c r="D703" s="15"/>
      <c r="E703" s="2"/>
      <c r="F703" s="2"/>
      <c r="G703" s="22"/>
      <c r="H703" s="17"/>
      <c r="I703" s="17"/>
      <c r="J703" s="17"/>
      <c r="K703" s="1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15"/>
      <c r="B704" s="2"/>
      <c r="C704" s="2"/>
      <c r="D704" s="15"/>
      <c r="E704" s="2"/>
      <c r="F704" s="2"/>
      <c r="G704" s="22"/>
      <c r="H704" s="17"/>
      <c r="I704" s="17"/>
      <c r="J704" s="17"/>
      <c r="K704" s="1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15"/>
      <c r="B705" s="2"/>
      <c r="C705" s="2"/>
      <c r="D705" s="15"/>
      <c r="E705" s="2"/>
      <c r="F705" s="2"/>
      <c r="G705" s="22"/>
      <c r="H705" s="17"/>
      <c r="I705" s="17"/>
      <c r="J705" s="17"/>
      <c r="K705" s="1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15"/>
      <c r="B706" s="2"/>
      <c r="C706" s="2"/>
      <c r="D706" s="15"/>
      <c r="E706" s="2"/>
      <c r="F706" s="2"/>
      <c r="G706" s="22"/>
      <c r="H706" s="17"/>
      <c r="I706" s="17"/>
      <c r="J706" s="17"/>
      <c r="K706" s="1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15"/>
      <c r="B707" s="2"/>
      <c r="C707" s="2"/>
      <c r="D707" s="15"/>
      <c r="E707" s="2"/>
      <c r="F707" s="2"/>
      <c r="G707" s="22"/>
      <c r="H707" s="17"/>
      <c r="I707" s="17"/>
      <c r="J707" s="17"/>
      <c r="K707" s="1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15"/>
      <c r="B708" s="2"/>
      <c r="C708" s="2"/>
      <c r="D708" s="15"/>
      <c r="E708" s="2"/>
      <c r="F708" s="2"/>
      <c r="G708" s="22"/>
      <c r="H708" s="17"/>
      <c r="I708" s="17"/>
      <c r="J708" s="17"/>
      <c r="K708" s="1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15"/>
      <c r="B709" s="2"/>
      <c r="C709" s="2"/>
      <c r="D709" s="15"/>
      <c r="E709" s="2"/>
      <c r="F709" s="2"/>
      <c r="G709" s="22"/>
      <c r="H709" s="17"/>
      <c r="I709" s="17"/>
      <c r="J709" s="17"/>
      <c r="K709" s="1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15"/>
      <c r="B710" s="2"/>
      <c r="C710" s="2"/>
      <c r="D710" s="15"/>
      <c r="E710" s="2"/>
      <c r="F710" s="2"/>
      <c r="G710" s="22"/>
      <c r="H710" s="17"/>
      <c r="I710" s="17"/>
      <c r="J710" s="17"/>
      <c r="K710" s="1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15"/>
      <c r="B711" s="2"/>
      <c r="C711" s="2"/>
      <c r="D711" s="15"/>
      <c r="E711" s="2"/>
      <c r="F711" s="2"/>
      <c r="G711" s="22"/>
      <c r="H711" s="17"/>
      <c r="I711" s="17"/>
      <c r="J711" s="17"/>
      <c r="K711" s="1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15"/>
      <c r="B712" s="2"/>
      <c r="C712" s="2"/>
      <c r="D712" s="15"/>
      <c r="E712" s="2"/>
      <c r="F712" s="2"/>
      <c r="G712" s="22"/>
      <c r="H712" s="17"/>
      <c r="I712" s="17"/>
      <c r="J712" s="17"/>
      <c r="K712" s="1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15"/>
      <c r="B713" s="2"/>
      <c r="C713" s="2"/>
      <c r="D713" s="15"/>
      <c r="E713" s="2"/>
      <c r="F713" s="2"/>
      <c r="G713" s="22"/>
      <c r="H713" s="17"/>
      <c r="I713" s="17"/>
      <c r="J713" s="17"/>
      <c r="K713" s="1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15"/>
      <c r="B714" s="2"/>
      <c r="C714" s="2"/>
      <c r="D714" s="15"/>
      <c r="E714" s="2"/>
      <c r="F714" s="2"/>
      <c r="G714" s="22"/>
      <c r="H714" s="17"/>
      <c r="I714" s="17"/>
      <c r="J714" s="17"/>
      <c r="K714" s="1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15"/>
      <c r="B715" s="2"/>
      <c r="C715" s="2"/>
      <c r="D715" s="15"/>
      <c r="E715" s="2"/>
      <c r="F715" s="2"/>
      <c r="G715" s="22"/>
      <c r="H715" s="17"/>
      <c r="I715" s="17"/>
      <c r="J715" s="17"/>
      <c r="K715" s="1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15"/>
      <c r="B716" s="2"/>
      <c r="C716" s="2"/>
      <c r="D716" s="15"/>
      <c r="E716" s="2"/>
      <c r="F716" s="2"/>
      <c r="G716" s="22"/>
      <c r="H716" s="17"/>
      <c r="I716" s="17"/>
      <c r="J716" s="17"/>
      <c r="K716" s="1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15"/>
      <c r="B717" s="2"/>
      <c r="C717" s="2"/>
      <c r="D717" s="15"/>
      <c r="E717" s="2"/>
      <c r="F717" s="2"/>
      <c r="G717" s="22"/>
      <c r="H717" s="17"/>
      <c r="I717" s="17"/>
      <c r="J717" s="17"/>
      <c r="K717" s="1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15"/>
      <c r="B718" s="2"/>
      <c r="C718" s="2"/>
      <c r="D718" s="15"/>
      <c r="E718" s="2"/>
      <c r="F718" s="2"/>
      <c r="G718" s="22"/>
      <c r="H718" s="17"/>
      <c r="I718" s="17"/>
      <c r="J718" s="17"/>
      <c r="K718" s="1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15"/>
      <c r="B719" s="2"/>
      <c r="C719" s="2"/>
      <c r="D719" s="15"/>
      <c r="E719" s="2"/>
      <c r="F719" s="2"/>
      <c r="G719" s="22"/>
      <c r="H719" s="17"/>
      <c r="I719" s="17"/>
      <c r="J719" s="17"/>
      <c r="K719" s="1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15"/>
      <c r="B720" s="2"/>
      <c r="C720" s="2"/>
      <c r="D720" s="15"/>
      <c r="E720" s="2"/>
      <c r="F720" s="2"/>
      <c r="G720" s="22"/>
      <c r="H720" s="17"/>
      <c r="I720" s="17"/>
      <c r="J720" s="17"/>
      <c r="K720" s="1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15"/>
      <c r="B721" s="2"/>
      <c r="C721" s="2"/>
      <c r="D721" s="15"/>
      <c r="E721" s="2"/>
      <c r="F721" s="2"/>
      <c r="G721" s="22"/>
      <c r="H721" s="17"/>
      <c r="I721" s="17"/>
      <c r="J721" s="17"/>
      <c r="K721" s="1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15"/>
      <c r="B722" s="2"/>
      <c r="C722" s="2"/>
      <c r="D722" s="15"/>
      <c r="E722" s="2"/>
      <c r="F722" s="2"/>
      <c r="G722" s="22"/>
      <c r="H722" s="17"/>
      <c r="I722" s="17"/>
      <c r="J722" s="17"/>
      <c r="K722" s="1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15"/>
      <c r="B723" s="2"/>
      <c r="C723" s="2"/>
      <c r="D723" s="15"/>
      <c r="E723" s="2"/>
      <c r="F723" s="2"/>
      <c r="G723" s="22"/>
      <c r="H723" s="17"/>
      <c r="I723" s="17"/>
      <c r="J723" s="17"/>
      <c r="K723" s="1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15"/>
      <c r="B724" s="2"/>
      <c r="C724" s="2"/>
      <c r="D724" s="15"/>
      <c r="E724" s="2"/>
      <c r="F724" s="2"/>
      <c r="G724" s="22"/>
      <c r="H724" s="17"/>
      <c r="I724" s="17"/>
      <c r="J724" s="17"/>
      <c r="K724" s="1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15"/>
      <c r="B725" s="2"/>
      <c r="C725" s="2"/>
      <c r="D725" s="15"/>
      <c r="E725" s="2"/>
      <c r="F725" s="2"/>
      <c r="G725" s="22"/>
      <c r="H725" s="17"/>
      <c r="I725" s="17"/>
      <c r="J725" s="17"/>
      <c r="K725" s="1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15"/>
      <c r="B726" s="2"/>
      <c r="C726" s="2"/>
      <c r="D726" s="15"/>
      <c r="E726" s="2"/>
      <c r="F726" s="2"/>
      <c r="G726" s="22"/>
      <c r="H726" s="17"/>
      <c r="I726" s="17"/>
      <c r="J726" s="17"/>
      <c r="K726" s="1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15"/>
      <c r="B727" s="2"/>
      <c r="C727" s="2"/>
      <c r="D727" s="15"/>
      <c r="E727" s="2"/>
      <c r="F727" s="2"/>
      <c r="G727" s="22"/>
      <c r="H727" s="17"/>
      <c r="I727" s="17"/>
      <c r="J727" s="17"/>
      <c r="K727" s="1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15"/>
      <c r="B728" s="2"/>
      <c r="C728" s="2"/>
      <c r="D728" s="15"/>
      <c r="E728" s="2"/>
      <c r="F728" s="2"/>
      <c r="G728" s="22"/>
      <c r="H728" s="17"/>
      <c r="I728" s="17"/>
      <c r="J728" s="17"/>
      <c r="K728" s="1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15"/>
      <c r="B729" s="2"/>
      <c r="C729" s="2"/>
      <c r="D729" s="15"/>
      <c r="E729" s="2"/>
      <c r="F729" s="2"/>
      <c r="G729" s="22"/>
      <c r="H729" s="17"/>
      <c r="I729" s="17"/>
      <c r="J729" s="17"/>
      <c r="K729" s="1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15"/>
      <c r="B730" s="2"/>
      <c r="C730" s="2"/>
      <c r="D730" s="15"/>
      <c r="E730" s="2"/>
      <c r="F730" s="2"/>
      <c r="G730" s="22"/>
      <c r="H730" s="17"/>
      <c r="I730" s="17"/>
      <c r="J730" s="17"/>
      <c r="K730" s="1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15"/>
      <c r="B731" s="2"/>
      <c r="C731" s="2"/>
      <c r="D731" s="15"/>
      <c r="E731" s="2"/>
      <c r="F731" s="2"/>
      <c r="G731" s="22"/>
      <c r="H731" s="17"/>
      <c r="I731" s="17"/>
      <c r="J731" s="17"/>
      <c r="K731" s="1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15"/>
      <c r="B732" s="2"/>
      <c r="C732" s="2"/>
      <c r="D732" s="15"/>
      <c r="E732" s="2"/>
      <c r="F732" s="2"/>
      <c r="G732" s="22"/>
      <c r="H732" s="17"/>
      <c r="I732" s="17"/>
      <c r="J732" s="17"/>
      <c r="K732" s="1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15"/>
      <c r="B733" s="2"/>
      <c r="C733" s="2"/>
      <c r="D733" s="15"/>
      <c r="E733" s="2"/>
      <c r="F733" s="2"/>
      <c r="G733" s="22"/>
      <c r="H733" s="17"/>
      <c r="I733" s="17"/>
      <c r="J733" s="17"/>
      <c r="K733" s="1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15"/>
      <c r="B734" s="2"/>
      <c r="C734" s="2"/>
      <c r="D734" s="15"/>
      <c r="E734" s="2"/>
      <c r="F734" s="2"/>
      <c r="G734" s="22"/>
      <c r="H734" s="17"/>
      <c r="I734" s="17"/>
      <c r="J734" s="17"/>
      <c r="K734" s="1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15"/>
      <c r="B735" s="2"/>
      <c r="C735" s="2"/>
      <c r="D735" s="15"/>
      <c r="E735" s="2"/>
      <c r="F735" s="2"/>
      <c r="G735" s="22"/>
      <c r="H735" s="17"/>
      <c r="I735" s="17"/>
      <c r="J735" s="17"/>
      <c r="K735" s="1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15"/>
      <c r="B736" s="2"/>
      <c r="C736" s="2"/>
      <c r="D736" s="15"/>
      <c r="E736" s="2"/>
      <c r="F736" s="2"/>
      <c r="G736" s="22"/>
      <c r="H736" s="17"/>
      <c r="I736" s="17"/>
      <c r="J736" s="17"/>
      <c r="K736" s="1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15"/>
      <c r="B737" s="2"/>
      <c r="C737" s="2"/>
      <c r="D737" s="15"/>
      <c r="E737" s="2"/>
      <c r="F737" s="2"/>
      <c r="G737" s="22"/>
      <c r="H737" s="17"/>
      <c r="I737" s="17"/>
      <c r="J737" s="17"/>
      <c r="K737" s="1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15"/>
      <c r="B738" s="2"/>
      <c r="C738" s="2"/>
      <c r="D738" s="15"/>
      <c r="E738" s="2"/>
      <c r="F738" s="2"/>
      <c r="G738" s="22"/>
      <c r="H738" s="17"/>
      <c r="I738" s="17"/>
      <c r="J738" s="17"/>
      <c r="K738" s="1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15"/>
      <c r="B739" s="2"/>
      <c r="C739" s="2"/>
      <c r="D739" s="15"/>
      <c r="E739" s="2"/>
      <c r="F739" s="2"/>
      <c r="G739" s="22"/>
      <c r="H739" s="17"/>
      <c r="I739" s="17"/>
      <c r="J739" s="17"/>
      <c r="K739" s="1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15"/>
      <c r="B740" s="2"/>
      <c r="C740" s="2"/>
      <c r="D740" s="15"/>
      <c r="E740" s="2"/>
      <c r="F740" s="2"/>
      <c r="G740" s="22"/>
      <c r="H740" s="17"/>
      <c r="I740" s="17"/>
      <c r="J740" s="17"/>
      <c r="K740" s="1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15"/>
      <c r="B741" s="2"/>
      <c r="C741" s="2"/>
      <c r="D741" s="15"/>
      <c r="E741" s="2"/>
      <c r="F741" s="2"/>
      <c r="G741" s="22"/>
      <c r="H741" s="17"/>
      <c r="I741" s="17"/>
      <c r="J741" s="17"/>
      <c r="K741" s="1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15"/>
      <c r="B742" s="2"/>
      <c r="C742" s="2"/>
      <c r="D742" s="15"/>
      <c r="E742" s="2"/>
      <c r="F742" s="2"/>
      <c r="G742" s="22"/>
      <c r="H742" s="17"/>
      <c r="I742" s="17"/>
      <c r="J742" s="17"/>
      <c r="K742" s="1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15"/>
      <c r="B743" s="2"/>
      <c r="C743" s="2"/>
      <c r="D743" s="15"/>
      <c r="E743" s="2"/>
      <c r="F743" s="2"/>
      <c r="G743" s="22"/>
      <c r="H743" s="17"/>
      <c r="I743" s="17"/>
      <c r="J743" s="17"/>
      <c r="K743" s="1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15"/>
      <c r="B744" s="2"/>
      <c r="C744" s="2"/>
      <c r="D744" s="15"/>
      <c r="E744" s="2"/>
      <c r="F744" s="2"/>
      <c r="G744" s="22"/>
      <c r="H744" s="17"/>
      <c r="I744" s="17"/>
      <c r="J744" s="17"/>
      <c r="K744" s="1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15"/>
      <c r="B745" s="2"/>
      <c r="C745" s="2"/>
      <c r="D745" s="15"/>
      <c r="E745" s="2"/>
      <c r="F745" s="2"/>
      <c r="G745" s="22"/>
      <c r="H745" s="17"/>
      <c r="I745" s="17"/>
      <c r="J745" s="17"/>
      <c r="K745" s="1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15"/>
      <c r="B746" s="2"/>
      <c r="C746" s="2"/>
      <c r="D746" s="15"/>
      <c r="E746" s="2"/>
      <c r="F746" s="2"/>
      <c r="G746" s="22"/>
      <c r="H746" s="17"/>
      <c r="I746" s="17"/>
      <c r="J746" s="17"/>
      <c r="K746" s="1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15"/>
      <c r="B747" s="2"/>
      <c r="C747" s="2"/>
      <c r="D747" s="15"/>
      <c r="E747" s="2"/>
      <c r="F747" s="2"/>
      <c r="G747" s="22"/>
      <c r="H747" s="17"/>
      <c r="I747" s="17"/>
      <c r="J747" s="17"/>
      <c r="K747" s="1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15"/>
      <c r="B748" s="2"/>
      <c r="C748" s="2"/>
      <c r="D748" s="15"/>
      <c r="E748" s="2"/>
      <c r="F748" s="2"/>
      <c r="G748" s="22"/>
      <c r="H748" s="17"/>
      <c r="I748" s="17"/>
      <c r="J748" s="17"/>
      <c r="K748" s="1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15"/>
      <c r="B749" s="2"/>
      <c r="C749" s="2"/>
      <c r="D749" s="15"/>
      <c r="E749" s="2"/>
      <c r="F749" s="2"/>
      <c r="G749" s="22"/>
      <c r="H749" s="17"/>
      <c r="I749" s="17"/>
      <c r="J749" s="17"/>
      <c r="K749" s="1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15"/>
      <c r="B750" s="2"/>
      <c r="C750" s="2"/>
      <c r="D750" s="15"/>
      <c r="E750" s="2"/>
      <c r="F750" s="2"/>
      <c r="G750" s="22"/>
      <c r="H750" s="17"/>
      <c r="I750" s="17"/>
      <c r="J750" s="17"/>
      <c r="K750" s="1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15"/>
      <c r="B751" s="2"/>
      <c r="C751" s="2"/>
      <c r="D751" s="15"/>
      <c r="E751" s="2"/>
      <c r="F751" s="2"/>
      <c r="G751" s="22"/>
      <c r="H751" s="17"/>
      <c r="I751" s="17"/>
      <c r="J751" s="17"/>
      <c r="K751" s="1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15"/>
      <c r="B752" s="2"/>
      <c r="C752" s="2"/>
      <c r="D752" s="15"/>
      <c r="E752" s="2"/>
      <c r="F752" s="2"/>
      <c r="G752" s="22"/>
      <c r="H752" s="17"/>
      <c r="I752" s="17"/>
      <c r="J752" s="17"/>
      <c r="K752" s="1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15"/>
      <c r="B753" s="2"/>
      <c r="C753" s="2"/>
      <c r="D753" s="15"/>
      <c r="E753" s="2"/>
      <c r="F753" s="2"/>
      <c r="G753" s="22"/>
      <c r="H753" s="17"/>
      <c r="I753" s="17"/>
      <c r="J753" s="17"/>
      <c r="K753" s="1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15"/>
      <c r="B754" s="2"/>
      <c r="C754" s="2"/>
      <c r="D754" s="15"/>
      <c r="E754" s="2"/>
      <c r="F754" s="2"/>
      <c r="G754" s="22"/>
      <c r="H754" s="17"/>
      <c r="I754" s="17"/>
      <c r="J754" s="17"/>
      <c r="K754" s="1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15"/>
      <c r="B755" s="2"/>
      <c r="C755" s="2"/>
      <c r="D755" s="15"/>
      <c r="E755" s="2"/>
      <c r="F755" s="2"/>
      <c r="G755" s="22"/>
      <c r="H755" s="17"/>
      <c r="I755" s="17"/>
      <c r="J755" s="17"/>
      <c r="K755" s="1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15"/>
      <c r="B756" s="2"/>
      <c r="C756" s="2"/>
      <c r="D756" s="15"/>
      <c r="E756" s="2"/>
      <c r="F756" s="2"/>
      <c r="G756" s="22"/>
      <c r="H756" s="17"/>
      <c r="I756" s="17"/>
      <c r="J756" s="17"/>
      <c r="K756" s="1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15"/>
      <c r="B757" s="2"/>
      <c r="C757" s="2"/>
      <c r="D757" s="15"/>
      <c r="E757" s="2"/>
      <c r="F757" s="2"/>
      <c r="G757" s="22"/>
      <c r="H757" s="17"/>
      <c r="I757" s="17"/>
      <c r="J757" s="17"/>
      <c r="K757" s="1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15"/>
      <c r="B758" s="2"/>
      <c r="C758" s="2"/>
      <c r="D758" s="15"/>
      <c r="E758" s="2"/>
      <c r="F758" s="2"/>
      <c r="G758" s="22"/>
      <c r="H758" s="17"/>
      <c r="I758" s="17"/>
      <c r="J758" s="17"/>
      <c r="K758" s="1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15"/>
      <c r="B759" s="2"/>
      <c r="C759" s="2"/>
      <c r="D759" s="15"/>
      <c r="E759" s="2"/>
      <c r="F759" s="2"/>
      <c r="G759" s="22"/>
      <c r="H759" s="17"/>
      <c r="I759" s="17"/>
      <c r="J759" s="17"/>
      <c r="K759" s="1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15"/>
      <c r="B760" s="2"/>
      <c r="C760" s="2"/>
      <c r="D760" s="15"/>
      <c r="E760" s="2"/>
      <c r="F760" s="2"/>
      <c r="G760" s="22"/>
      <c r="H760" s="17"/>
      <c r="I760" s="17"/>
      <c r="J760" s="17"/>
      <c r="K760" s="1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15"/>
      <c r="B761" s="2"/>
      <c r="C761" s="2"/>
      <c r="D761" s="15"/>
      <c r="E761" s="2"/>
      <c r="F761" s="2"/>
      <c r="G761" s="22"/>
      <c r="H761" s="17"/>
      <c r="I761" s="17"/>
      <c r="J761" s="17"/>
      <c r="K761" s="1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15"/>
      <c r="B762" s="2"/>
      <c r="C762" s="2"/>
      <c r="D762" s="15"/>
      <c r="E762" s="2"/>
      <c r="F762" s="2"/>
      <c r="G762" s="22"/>
      <c r="H762" s="17"/>
      <c r="I762" s="17"/>
      <c r="J762" s="17"/>
      <c r="K762" s="1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15"/>
      <c r="B763" s="2"/>
      <c r="C763" s="2"/>
      <c r="D763" s="15"/>
      <c r="E763" s="2"/>
      <c r="F763" s="2"/>
      <c r="G763" s="22"/>
      <c r="H763" s="17"/>
      <c r="I763" s="17"/>
      <c r="J763" s="17"/>
      <c r="K763" s="1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15"/>
      <c r="B764" s="2"/>
      <c r="C764" s="2"/>
      <c r="D764" s="15"/>
      <c r="E764" s="2"/>
      <c r="F764" s="2"/>
      <c r="G764" s="22"/>
      <c r="H764" s="17"/>
      <c r="I764" s="17"/>
      <c r="J764" s="17"/>
      <c r="K764" s="1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15"/>
      <c r="B765" s="2"/>
      <c r="C765" s="2"/>
      <c r="D765" s="15"/>
      <c r="E765" s="2"/>
      <c r="F765" s="2"/>
      <c r="G765" s="22"/>
      <c r="H765" s="17"/>
      <c r="I765" s="17"/>
      <c r="J765" s="17"/>
      <c r="K765" s="1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15"/>
      <c r="B766" s="2"/>
      <c r="C766" s="2"/>
      <c r="D766" s="15"/>
      <c r="E766" s="2"/>
      <c r="F766" s="2"/>
      <c r="G766" s="22"/>
      <c r="H766" s="17"/>
      <c r="I766" s="17"/>
      <c r="J766" s="17"/>
      <c r="K766" s="1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15"/>
      <c r="B767" s="2"/>
      <c r="C767" s="2"/>
      <c r="D767" s="15"/>
      <c r="E767" s="2"/>
      <c r="F767" s="2"/>
      <c r="G767" s="22"/>
      <c r="H767" s="17"/>
      <c r="I767" s="17"/>
      <c r="J767" s="17"/>
      <c r="K767" s="1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15"/>
      <c r="B768" s="2"/>
      <c r="C768" s="2"/>
      <c r="D768" s="15"/>
      <c r="E768" s="2"/>
      <c r="F768" s="2"/>
      <c r="G768" s="22"/>
      <c r="H768" s="17"/>
      <c r="I768" s="17"/>
      <c r="J768" s="17"/>
      <c r="K768" s="1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15"/>
      <c r="B769" s="2"/>
      <c r="C769" s="2"/>
      <c r="D769" s="15"/>
      <c r="E769" s="2"/>
      <c r="F769" s="2"/>
      <c r="G769" s="22"/>
      <c r="H769" s="17"/>
      <c r="I769" s="17"/>
      <c r="J769" s="17"/>
      <c r="K769" s="1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15"/>
      <c r="B770" s="2"/>
      <c r="C770" s="2"/>
      <c r="D770" s="15"/>
      <c r="E770" s="2"/>
      <c r="F770" s="2"/>
      <c r="G770" s="22"/>
      <c r="H770" s="17"/>
      <c r="I770" s="17"/>
      <c r="J770" s="17"/>
      <c r="K770" s="1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15"/>
      <c r="B771" s="2"/>
      <c r="C771" s="2"/>
      <c r="D771" s="15"/>
      <c r="E771" s="2"/>
      <c r="F771" s="2"/>
      <c r="G771" s="22"/>
      <c r="H771" s="17"/>
      <c r="I771" s="17"/>
      <c r="J771" s="17"/>
      <c r="K771" s="1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15"/>
      <c r="B772" s="2"/>
      <c r="C772" s="2"/>
      <c r="D772" s="15"/>
      <c r="E772" s="2"/>
      <c r="F772" s="2"/>
      <c r="G772" s="22"/>
      <c r="H772" s="17"/>
      <c r="I772" s="17"/>
      <c r="J772" s="17"/>
      <c r="K772" s="1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15"/>
      <c r="B773" s="2"/>
      <c r="C773" s="2"/>
      <c r="D773" s="15"/>
      <c r="E773" s="2"/>
      <c r="F773" s="2"/>
      <c r="G773" s="22"/>
      <c r="H773" s="17"/>
      <c r="I773" s="17"/>
      <c r="J773" s="17"/>
      <c r="K773" s="1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15"/>
      <c r="B774" s="2"/>
      <c r="C774" s="2"/>
      <c r="D774" s="15"/>
      <c r="E774" s="2"/>
      <c r="F774" s="2"/>
      <c r="G774" s="22"/>
      <c r="H774" s="17"/>
      <c r="I774" s="17"/>
      <c r="J774" s="17"/>
      <c r="K774" s="1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15"/>
      <c r="B775" s="2"/>
      <c r="C775" s="2"/>
      <c r="D775" s="15"/>
      <c r="E775" s="2"/>
      <c r="F775" s="2"/>
      <c r="G775" s="22"/>
      <c r="H775" s="17"/>
      <c r="I775" s="17"/>
      <c r="J775" s="17"/>
      <c r="K775" s="1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15"/>
      <c r="B776" s="2"/>
      <c r="C776" s="2"/>
      <c r="D776" s="15"/>
      <c r="E776" s="2"/>
      <c r="F776" s="2"/>
      <c r="G776" s="22"/>
      <c r="H776" s="17"/>
      <c r="I776" s="17"/>
      <c r="J776" s="17"/>
      <c r="K776" s="1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15"/>
      <c r="B777" s="2"/>
      <c r="C777" s="2"/>
      <c r="D777" s="15"/>
      <c r="E777" s="2"/>
      <c r="F777" s="2"/>
      <c r="G777" s="22"/>
      <c r="H777" s="17"/>
      <c r="I777" s="17"/>
      <c r="J777" s="17"/>
      <c r="K777" s="1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15"/>
      <c r="B778" s="2"/>
      <c r="C778" s="2"/>
      <c r="D778" s="15"/>
      <c r="E778" s="2"/>
      <c r="F778" s="2"/>
      <c r="G778" s="22"/>
      <c r="H778" s="17"/>
      <c r="I778" s="17"/>
      <c r="J778" s="17"/>
      <c r="K778" s="1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15"/>
      <c r="B779" s="2"/>
      <c r="C779" s="2"/>
      <c r="D779" s="15"/>
      <c r="E779" s="2"/>
      <c r="F779" s="2"/>
      <c r="G779" s="22"/>
      <c r="H779" s="17"/>
      <c r="I779" s="17"/>
      <c r="J779" s="17"/>
      <c r="K779" s="1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15"/>
      <c r="B780" s="2"/>
      <c r="C780" s="2"/>
      <c r="D780" s="15"/>
      <c r="E780" s="2"/>
      <c r="F780" s="2"/>
      <c r="G780" s="22"/>
      <c r="H780" s="17"/>
      <c r="I780" s="17"/>
      <c r="J780" s="17"/>
      <c r="K780" s="1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15"/>
      <c r="B781" s="2"/>
      <c r="C781" s="2"/>
      <c r="D781" s="15"/>
      <c r="E781" s="2"/>
      <c r="F781" s="2"/>
      <c r="G781" s="22"/>
      <c r="H781" s="17"/>
      <c r="I781" s="17"/>
      <c r="J781" s="17"/>
      <c r="K781" s="1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15"/>
      <c r="B782" s="2"/>
      <c r="C782" s="2"/>
      <c r="D782" s="15"/>
      <c r="E782" s="2"/>
      <c r="F782" s="2"/>
      <c r="G782" s="22"/>
      <c r="H782" s="17"/>
      <c r="I782" s="17"/>
      <c r="J782" s="17"/>
      <c r="K782" s="1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15"/>
      <c r="B783" s="2"/>
      <c r="C783" s="2"/>
      <c r="D783" s="15"/>
      <c r="E783" s="2"/>
      <c r="F783" s="2"/>
      <c r="G783" s="22"/>
      <c r="H783" s="17"/>
      <c r="I783" s="17"/>
      <c r="J783" s="17"/>
      <c r="K783" s="1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15"/>
      <c r="B784" s="2"/>
      <c r="C784" s="2"/>
      <c r="D784" s="15"/>
      <c r="E784" s="2"/>
      <c r="F784" s="2"/>
      <c r="G784" s="22"/>
      <c r="H784" s="17"/>
      <c r="I784" s="17"/>
      <c r="J784" s="17"/>
      <c r="K784" s="1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15"/>
      <c r="B785" s="2"/>
      <c r="C785" s="2"/>
      <c r="D785" s="15"/>
      <c r="E785" s="2"/>
      <c r="F785" s="2"/>
      <c r="G785" s="22"/>
      <c r="H785" s="17"/>
      <c r="I785" s="17"/>
      <c r="J785" s="17"/>
      <c r="K785" s="1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15"/>
      <c r="B786" s="2"/>
      <c r="C786" s="2"/>
      <c r="D786" s="15"/>
      <c r="E786" s="2"/>
      <c r="F786" s="2"/>
      <c r="G786" s="22"/>
      <c r="H786" s="17"/>
      <c r="I786" s="17"/>
      <c r="J786" s="17"/>
      <c r="K786" s="1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15"/>
      <c r="B787" s="2"/>
      <c r="C787" s="2"/>
      <c r="D787" s="15"/>
      <c r="E787" s="2"/>
      <c r="F787" s="2"/>
      <c r="G787" s="22"/>
      <c r="H787" s="17"/>
      <c r="I787" s="17"/>
      <c r="J787" s="17"/>
      <c r="K787" s="1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15"/>
      <c r="B788" s="2"/>
      <c r="C788" s="2"/>
      <c r="D788" s="15"/>
      <c r="E788" s="2"/>
      <c r="F788" s="2"/>
      <c r="G788" s="22"/>
      <c r="H788" s="17"/>
      <c r="I788" s="17"/>
      <c r="J788" s="17"/>
      <c r="K788" s="1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15"/>
      <c r="B789" s="2"/>
      <c r="C789" s="2"/>
      <c r="D789" s="15"/>
      <c r="E789" s="2"/>
      <c r="F789" s="2"/>
      <c r="G789" s="22"/>
      <c r="H789" s="17"/>
      <c r="I789" s="17"/>
      <c r="J789" s="17"/>
      <c r="K789" s="1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15"/>
      <c r="B790" s="2"/>
      <c r="C790" s="2"/>
      <c r="D790" s="15"/>
      <c r="E790" s="2"/>
      <c r="F790" s="2"/>
      <c r="G790" s="22"/>
      <c r="H790" s="17"/>
      <c r="I790" s="17"/>
      <c r="J790" s="17"/>
      <c r="K790" s="1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15"/>
      <c r="B791" s="2"/>
      <c r="C791" s="2"/>
      <c r="D791" s="15"/>
      <c r="E791" s="2"/>
      <c r="F791" s="2"/>
      <c r="G791" s="22"/>
      <c r="H791" s="17"/>
      <c r="I791" s="17"/>
      <c r="J791" s="17"/>
      <c r="K791" s="1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15"/>
      <c r="B792" s="2"/>
      <c r="C792" s="2"/>
      <c r="D792" s="15"/>
      <c r="E792" s="2"/>
      <c r="F792" s="2"/>
      <c r="G792" s="22"/>
      <c r="H792" s="17"/>
      <c r="I792" s="17"/>
      <c r="J792" s="17"/>
      <c r="K792" s="1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15"/>
      <c r="B793" s="2"/>
      <c r="C793" s="2"/>
      <c r="D793" s="15"/>
      <c r="E793" s="2"/>
      <c r="F793" s="2"/>
      <c r="G793" s="22"/>
      <c r="H793" s="17"/>
      <c r="I793" s="17"/>
      <c r="J793" s="17"/>
      <c r="K793" s="1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15"/>
      <c r="B794" s="2"/>
      <c r="C794" s="2"/>
      <c r="D794" s="15"/>
      <c r="E794" s="2"/>
      <c r="F794" s="2"/>
      <c r="G794" s="22"/>
      <c r="H794" s="17"/>
      <c r="I794" s="17"/>
      <c r="J794" s="17"/>
      <c r="K794" s="1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15"/>
      <c r="B795" s="2"/>
      <c r="C795" s="2"/>
      <c r="D795" s="15"/>
      <c r="E795" s="2"/>
      <c r="F795" s="2"/>
      <c r="G795" s="22"/>
      <c r="H795" s="17"/>
      <c r="I795" s="17"/>
      <c r="J795" s="17"/>
      <c r="K795" s="1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15"/>
      <c r="B796" s="2"/>
      <c r="C796" s="2"/>
      <c r="D796" s="15"/>
      <c r="E796" s="2"/>
      <c r="F796" s="2"/>
      <c r="G796" s="22"/>
      <c r="H796" s="17"/>
      <c r="I796" s="17"/>
      <c r="J796" s="17"/>
      <c r="K796" s="1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15"/>
      <c r="B797" s="2"/>
      <c r="C797" s="2"/>
      <c r="D797" s="15"/>
      <c r="E797" s="2"/>
      <c r="F797" s="2"/>
      <c r="G797" s="22"/>
      <c r="H797" s="17"/>
      <c r="I797" s="17"/>
      <c r="J797" s="17"/>
      <c r="K797" s="1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15"/>
      <c r="B798" s="2"/>
      <c r="C798" s="2"/>
      <c r="D798" s="15"/>
      <c r="E798" s="2"/>
      <c r="F798" s="2"/>
      <c r="G798" s="22"/>
      <c r="H798" s="17"/>
      <c r="I798" s="17"/>
      <c r="J798" s="17"/>
      <c r="K798" s="1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15"/>
      <c r="B799" s="2"/>
      <c r="C799" s="2"/>
      <c r="D799" s="15"/>
      <c r="E799" s="2"/>
      <c r="F799" s="2"/>
      <c r="G799" s="22"/>
      <c r="H799" s="17"/>
      <c r="I799" s="17"/>
      <c r="J799" s="17"/>
      <c r="K799" s="1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15"/>
      <c r="B800" s="2"/>
      <c r="C800" s="2"/>
      <c r="D800" s="15"/>
      <c r="E800" s="2"/>
      <c r="F800" s="2"/>
      <c r="G800" s="22"/>
      <c r="H800" s="17"/>
      <c r="I800" s="17"/>
      <c r="J800" s="17"/>
      <c r="K800" s="1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15"/>
      <c r="B801" s="2"/>
      <c r="C801" s="2"/>
      <c r="D801" s="15"/>
      <c r="E801" s="2"/>
      <c r="F801" s="2"/>
      <c r="G801" s="22"/>
      <c r="H801" s="17"/>
      <c r="I801" s="17"/>
      <c r="J801" s="17"/>
      <c r="K801" s="1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15"/>
      <c r="B802" s="2"/>
      <c r="C802" s="2"/>
      <c r="D802" s="15"/>
      <c r="E802" s="2"/>
      <c r="F802" s="2"/>
      <c r="G802" s="22"/>
      <c r="H802" s="17"/>
      <c r="I802" s="17"/>
      <c r="J802" s="17"/>
      <c r="K802" s="1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15"/>
      <c r="B803" s="2"/>
      <c r="C803" s="2"/>
      <c r="D803" s="15"/>
      <c r="E803" s="2"/>
      <c r="F803" s="2"/>
      <c r="G803" s="22"/>
      <c r="H803" s="17"/>
      <c r="I803" s="17"/>
      <c r="J803" s="17"/>
      <c r="K803" s="1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15"/>
      <c r="B804" s="2"/>
      <c r="C804" s="2"/>
      <c r="D804" s="15"/>
      <c r="E804" s="2"/>
      <c r="F804" s="2"/>
      <c r="G804" s="22"/>
      <c r="H804" s="17"/>
      <c r="I804" s="17"/>
      <c r="J804" s="17"/>
      <c r="K804" s="1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15"/>
      <c r="B805" s="2"/>
      <c r="C805" s="2"/>
      <c r="D805" s="15"/>
      <c r="E805" s="2"/>
      <c r="F805" s="2"/>
      <c r="G805" s="22"/>
      <c r="H805" s="17"/>
      <c r="I805" s="17"/>
      <c r="J805" s="17"/>
      <c r="K805" s="1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15"/>
      <c r="B806" s="2"/>
      <c r="C806" s="2"/>
      <c r="D806" s="15"/>
      <c r="E806" s="2"/>
      <c r="F806" s="2"/>
      <c r="G806" s="22"/>
      <c r="H806" s="17"/>
      <c r="I806" s="17"/>
      <c r="J806" s="17"/>
      <c r="K806" s="1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15"/>
      <c r="B807" s="2"/>
      <c r="C807" s="2"/>
      <c r="D807" s="15"/>
      <c r="E807" s="2"/>
      <c r="F807" s="2"/>
      <c r="G807" s="22"/>
      <c r="H807" s="17"/>
      <c r="I807" s="17"/>
      <c r="J807" s="17"/>
      <c r="K807" s="1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15"/>
      <c r="B808" s="2"/>
      <c r="C808" s="2"/>
      <c r="D808" s="15"/>
      <c r="E808" s="2"/>
      <c r="F808" s="2"/>
      <c r="G808" s="22"/>
      <c r="H808" s="17"/>
      <c r="I808" s="17"/>
      <c r="J808" s="17"/>
      <c r="K808" s="1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15"/>
      <c r="B809" s="2"/>
      <c r="C809" s="2"/>
      <c r="D809" s="15"/>
      <c r="E809" s="2"/>
      <c r="F809" s="2"/>
      <c r="G809" s="22"/>
      <c r="H809" s="17"/>
      <c r="I809" s="17"/>
      <c r="J809" s="17"/>
      <c r="K809" s="1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15"/>
      <c r="B810" s="2"/>
      <c r="C810" s="2"/>
      <c r="D810" s="15"/>
      <c r="E810" s="2"/>
      <c r="F810" s="2"/>
      <c r="G810" s="22"/>
      <c r="H810" s="17"/>
      <c r="I810" s="17"/>
      <c r="J810" s="17"/>
      <c r="K810" s="1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15"/>
      <c r="B811" s="2"/>
      <c r="C811" s="2"/>
      <c r="D811" s="15"/>
      <c r="E811" s="2"/>
      <c r="F811" s="2"/>
      <c r="G811" s="22"/>
      <c r="H811" s="17"/>
      <c r="I811" s="17"/>
      <c r="J811" s="17"/>
      <c r="K811" s="1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15"/>
      <c r="B812" s="2"/>
      <c r="C812" s="2"/>
      <c r="D812" s="15"/>
      <c r="E812" s="2"/>
      <c r="F812" s="2"/>
      <c r="G812" s="22"/>
      <c r="H812" s="17"/>
      <c r="I812" s="17"/>
      <c r="J812" s="17"/>
      <c r="K812" s="1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15"/>
      <c r="B813" s="2"/>
      <c r="C813" s="2"/>
      <c r="D813" s="15"/>
      <c r="E813" s="2"/>
      <c r="F813" s="2"/>
      <c r="G813" s="22"/>
      <c r="H813" s="17"/>
      <c r="I813" s="17"/>
      <c r="J813" s="17"/>
      <c r="K813" s="1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15"/>
      <c r="B814" s="2"/>
      <c r="C814" s="2"/>
      <c r="D814" s="15"/>
      <c r="E814" s="2"/>
      <c r="F814" s="2"/>
      <c r="G814" s="22"/>
      <c r="H814" s="17"/>
      <c r="I814" s="17"/>
      <c r="J814" s="17"/>
      <c r="K814" s="1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15"/>
      <c r="B815" s="2"/>
      <c r="C815" s="2"/>
      <c r="D815" s="15"/>
      <c r="E815" s="2"/>
      <c r="F815" s="2"/>
      <c r="G815" s="22"/>
      <c r="H815" s="17"/>
      <c r="I815" s="17"/>
      <c r="J815" s="17"/>
      <c r="K815" s="1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15"/>
      <c r="B816" s="2"/>
      <c r="C816" s="2"/>
      <c r="D816" s="15"/>
      <c r="E816" s="2"/>
      <c r="F816" s="2"/>
      <c r="G816" s="22"/>
      <c r="H816" s="17"/>
      <c r="I816" s="17"/>
      <c r="J816" s="17"/>
      <c r="K816" s="1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15"/>
      <c r="B817" s="2"/>
      <c r="C817" s="2"/>
      <c r="D817" s="15"/>
      <c r="E817" s="2"/>
      <c r="F817" s="2"/>
      <c r="G817" s="22"/>
      <c r="H817" s="17"/>
      <c r="I817" s="17"/>
      <c r="J817" s="17"/>
      <c r="K817" s="1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15"/>
      <c r="B818" s="2"/>
      <c r="C818" s="2"/>
      <c r="D818" s="15"/>
      <c r="E818" s="2"/>
      <c r="F818" s="2"/>
      <c r="G818" s="22"/>
      <c r="H818" s="17"/>
      <c r="I818" s="17"/>
      <c r="J818" s="17"/>
      <c r="K818" s="1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15"/>
      <c r="B819" s="2"/>
      <c r="C819" s="2"/>
      <c r="D819" s="15"/>
      <c r="E819" s="2"/>
      <c r="F819" s="2"/>
      <c r="G819" s="22"/>
      <c r="H819" s="17"/>
      <c r="I819" s="17"/>
      <c r="J819" s="17"/>
      <c r="K819" s="1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15"/>
      <c r="B820" s="2"/>
      <c r="C820" s="2"/>
      <c r="D820" s="15"/>
      <c r="E820" s="2"/>
      <c r="F820" s="2"/>
      <c r="G820" s="22"/>
      <c r="H820" s="17"/>
      <c r="I820" s="17"/>
      <c r="J820" s="17"/>
      <c r="K820" s="1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15"/>
      <c r="B821" s="2"/>
      <c r="C821" s="2"/>
      <c r="D821" s="15"/>
      <c r="E821" s="2"/>
      <c r="F821" s="2"/>
      <c r="G821" s="22"/>
      <c r="H821" s="17"/>
      <c r="I821" s="17"/>
      <c r="J821" s="17"/>
      <c r="K821" s="1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15"/>
      <c r="B822" s="2"/>
      <c r="C822" s="2"/>
      <c r="D822" s="15"/>
      <c r="E822" s="2"/>
      <c r="F822" s="2"/>
      <c r="G822" s="22"/>
      <c r="H822" s="17"/>
      <c r="I822" s="17"/>
      <c r="J822" s="17"/>
      <c r="K822" s="1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15"/>
      <c r="B823" s="2"/>
      <c r="C823" s="2"/>
      <c r="D823" s="15"/>
      <c r="E823" s="2"/>
      <c r="F823" s="2"/>
      <c r="G823" s="22"/>
      <c r="H823" s="17"/>
      <c r="I823" s="17"/>
      <c r="J823" s="17"/>
      <c r="K823" s="1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15"/>
      <c r="B824" s="2"/>
      <c r="C824" s="2"/>
      <c r="D824" s="15"/>
      <c r="E824" s="2"/>
      <c r="F824" s="2"/>
      <c r="G824" s="22"/>
      <c r="H824" s="17"/>
      <c r="I824" s="17"/>
      <c r="J824" s="17"/>
      <c r="K824" s="1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15"/>
      <c r="B825" s="2"/>
      <c r="C825" s="2"/>
      <c r="D825" s="15"/>
      <c r="E825" s="2"/>
      <c r="F825" s="2"/>
      <c r="G825" s="22"/>
      <c r="H825" s="17"/>
      <c r="I825" s="17"/>
      <c r="J825" s="17"/>
      <c r="K825" s="1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15"/>
      <c r="B826" s="2"/>
      <c r="C826" s="2"/>
      <c r="D826" s="15"/>
      <c r="E826" s="2"/>
      <c r="F826" s="2"/>
      <c r="G826" s="22"/>
      <c r="H826" s="17"/>
      <c r="I826" s="17"/>
      <c r="J826" s="17"/>
      <c r="K826" s="1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15"/>
      <c r="B827" s="2"/>
      <c r="C827" s="2"/>
      <c r="D827" s="15"/>
      <c r="E827" s="2"/>
      <c r="F827" s="2"/>
      <c r="G827" s="22"/>
      <c r="H827" s="17"/>
      <c r="I827" s="17"/>
      <c r="J827" s="17"/>
      <c r="K827" s="1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15"/>
      <c r="B828" s="2"/>
      <c r="C828" s="2"/>
      <c r="D828" s="15"/>
      <c r="E828" s="2"/>
      <c r="F828" s="2"/>
      <c r="G828" s="22"/>
      <c r="H828" s="17"/>
      <c r="I828" s="17"/>
      <c r="J828" s="17"/>
      <c r="K828" s="1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15"/>
      <c r="B829" s="2"/>
      <c r="C829" s="2"/>
      <c r="D829" s="15"/>
      <c r="E829" s="2"/>
      <c r="F829" s="2"/>
      <c r="G829" s="22"/>
      <c r="H829" s="17"/>
      <c r="I829" s="17"/>
      <c r="J829" s="17"/>
      <c r="K829" s="1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15"/>
      <c r="B830" s="2"/>
      <c r="C830" s="2"/>
      <c r="D830" s="15"/>
      <c r="E830" s="2"/>
      <c r="F830" s="2"/>
      <c r="G830" s="22"/>
      <c r="H830" s="17"/>
      <c r="I830" s="17"/>
      <c r="J830" s="17"/>
      <c r="K830" s="1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15"/>
      <c r="B831" s="2"/>
      <c r="C831" s="2"/>
      <c r="D831" s="15"/>
      <c r="E831" s="2"/>
      <c r="F831" s="2"/>
      <c r="G831" s="22"/>
      <c r="H831" s="17"/>
      <c r="I831" s="17"/>
      <c r="J831" s="17"/>
      <c r="K831" s="1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15"/>
      <c r="B832" s="2"/>
      <c r="C832" s="2"/>
      <c r="D832" s="15"/>
      <c r="E832" s="2"/>
      <c r="F832" s="2"/>
      <c r="G832" s="22"/>
      <c r="H832" s="17"/>
      <c r="I832" s="17"/>
      <c r="J832" s="17"/>
      <c r="K832" s="1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15"/>
      <c r="B833" s="2"/>
      <c r="C833" s="2"/>
      <c r="D833" s="15"/>
      <c r="E833" s="2"/>
      <c r="F833" s="2"/>
      <c r="G833" s="22"/>
      <c r="H833" s="17"/>
      <c r="I833" s="17"/>
      <c r="J833" s="17"/>
      <c r="K833" s="1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15"/>
      <c r="B834" s="2"/>
      <c r="C834" s="2"/>
      <c r="D834" s="15"/>
      <c r="E834" s="2"/>
      <c r="F834" s="2"/>
      <c r="G834" s="22"/>
      <c r="H834" s="17"/>
      <c r="I834" s="17"/>
      <c r="J834" s="17"/>
      <c r="K834" s="1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15"/>
      <c r="B835" s="2"/>
      <c r="C835" s="2"/>
      <c r="D835" s="15"/>
      <c r="E835" s="2"/>
      <c r="F835" s="2"/>
      <c r="G835" s="22"/>
      <c r="H835" s="17"/>
      <c r="I835" s="17"/>
      <c r="J835" s="17"/>
      <c r="K835" s="1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15"/>
      <c r="B836" s="2"/>
      <c r="C836" s="2"/>
      <c r="D836" s="15"/>
      <c r="E836" s="2"/>
      <c r="F836" s="2"/>
      <c r="G836" s="22"/>
      <c r="H836" s="17"/>
      <c r="I836" s="17"/>
      <c r="J836" s="17"/>
      <c r="K836" s="1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15"/>
      <c r="B837" s="2"/>
      <c r="C837" s="2"/>
      <c r="D837" s="15"/>
      <c r="E837" s="2"/>
      <c r="F837" s="2"/>
      <c r="G837" s="22"/>
      <c r="H837" s="17"/>
      <c r="I837" s="17"/>
      <c r="J837" s="17"/>
      <c r="K837" s="1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15"/>
      <c r="B838" s="2"/>
      <c r="C838" s="2"/>
      <c r="D838" s="15"/>
      <c r="E838" s="2"/>
      <c r="F838" s="2"/>
      <c r="G838" s="22"/>
      <c r="H838" s="17"/>
      <c r="I838" s="17"/>
      <c r="J838" s="17"/>
      <c r="K838" s="1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15"/>
      <c r="B839" s="2"/>
      <c r="C839" s="2"/>
      <c r="D839" s="15"/>
      <c r="E839" s="2"/>
      <c r="F839" s="2"/>
      <c r="G839" s="22"/>
      <c r="H839" s="17"/>
      <c r="I839" s="17"/>
      <c r="J839" s="17"/>
      <c r="K839" s="1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15"/>
      <c r="B840" s="2"/>
      <c r="C840" s="2"/>
      <c r="D840" s="15"/>
      <c r="E840" s="2"/>
      <c r="F840" s="2"/>
      <c r="G840" s="22"/>
      <c r="H840" s="17"/>
      <c r="I840" s="17"/>
      <c r="J840" s="17"/>
      <c r="K840" s="1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15"/>
      <c r="B841" s="2"/>
      <c r="C841" s="2"/>
      <c r="D841" s="15"/>
      <c r="E841" s="2"/>
      <c r="F841" s="2"/>
      <c r="G841" s="22"/>
      <c r="H841" s="17"/>
      <c r="I841" s="17"/>
      <c r="J841" s="17"/>
      <c r="K841" s="1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15"/>
      <c r="B842" s="2"/>
      <c r="C842" s="2"/>
      <c r="D842" s="15"/>
      <c r="E842" s="2"/>
      <c r="F842" s="2"/>
      <c r="G842" s="22"/>
      <c r="H842" s="17"/>
      <c r="I842" s="17"/>
      <c r="J842" s="17"/>
      <c r="K842" s="17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15"/>
      <c r="B843" s="2"/>
      <c r="C843" s="2"/>
      <c r="D843" s="15"/>
      <c r="E843" s="2"/>
      <c r="F843" s="2"/>
      <c r="G843" s="22"/>
      <c r="H843" s="17"/>
      <c r="I843" s="17"/>
      <c r="J843" s="17"/>
      <c r="K843" s="17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15"/>
      <c r="B844" s="2"/>
      <c r="C844" s="2"/>
      <c r="D844" s="15"/>
      <c r="E844" s="2"/>
      <c r="F844" s="2"/>
      <c r="G844" s="22"/>
      <c r="H844" s="17"/>
      <c r="I844" s="17"/>
      <c r="J844" s="17"/>
      <c r="K844" s="17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15"/>
      <c r="B845" s="2"/>
      <c r="C845" s="2"/>
      <c r="D845" s="15"/>
      <c r="E845" s="2"/>
      <c r="F845" s="2"/>
      <c r="G845" s="22"/>
      <c r="H845" s="17"/>
      <c r="I845" s="17"/>
      <c r="J845" s="17"/>
      <c r="K845" s="17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15"/>
      <c r="B846" s="2"/>
      <c r="C846" s="2"/>
      <c r="D846" s="15"/>
      <c r="E846" s="2"/>
      <c r="F846" s="2"/>
      <c r="G846" s="22"/>
      <c r="H846" s="17"/>
      <c r="I846" s="17"/>
      <c r="J846" s="17"/>
      <c r="K846" s="17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15"/>
      <c r="B847" s="2"/>
      <c r="C847" s="2"/>
      <c r="D847" s="15"/>
      <c r="E847" s="2"/>
      <c r="F847" s="2"/>
      <c r="G847" s="22"/>
      <c r="H847" s="17"/>
      <c r="I847" s="17"/>
      <c r="J847" s="17"/>
      <c r="K847" s="17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15"/>
      <c r="B848" s="2"/>
      <c r="C848" s="2"/>
      <c r="D848" s="15"/>
      <c r="E848" s="2"/>
      <c r="F848" s="2"/>
      <c r="G848" s="22"/>
      <c r="H848" s="17"/>
      <c r="I848" s="17"/>
      <c r="J848" s="17"/>
      <c r="K848" s="17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15"/>
      <c r="B849" s="2"/>
      <c r="C849" s="2"/>
      <c r="D849" s="15"/>
      <c r="E849" s="2"/>
      <c r="F849" s="2"/>
      <c r="G849" s="22"/>
      <c r="H849" s="17"/>
      <c r="I849" s="17"/>
      <c r="J849" s="17"/>
      <c r="K849" s="17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15"/>
      <c r="B850" s="2"/>
      <c r="C850" s="2"/>
      <c r="D850" s="15"/>
      <c r="E850" s="2"/>
      <c r="F850" s="2"/>
      <c r="G850" s="22"/>
      <c r="H850" s="17"/>
      <c r="I850" s="17"/>
      <c r="J850" s="17"/>
      <c r="K850" s="17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15"/>
      <c r="B851" s="2"/>
      <c r="C851" s="2"/>
      <c r="D851" s="15"/>
      <c r="E851" s="2"/>
      <c r="F851" s="2"/>
      <c r="G851" s="22"/>
      <c r="H851" s="17"/>
      <c r="I851" s="17"/>
      <c r="J851" s="17"/>
      <c r="K851" s="17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15"/>
      <c r="B852" s="2"/>
      <c r="C852" s="2"/>
      <c r="D852" s="15"/>
      <c r="E852" s="2"/>
      <c r="F852" s="2"/>
      <c r="G852" s="22"/>
      <c r="H852" s="17"/>
      <c r="I852" s="17"/>
      <c r="J852" s="17"/>
      <c r="K852" s="17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15"/>
      <c r="B853" s="2"/>
      <c r="C853" s="2"/>
      <c r="D853" s="15"/>
      <c r="E853" s="2"/>
      <c r="F853" s="2"/>
      <c r="G853" s="22"/>
      <c r="H853" s="17"/>
      <c r="I853" s="17"/>
      <c r="J853" s="17"/>
      <c r="K853" s="17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15"/>
      <c r="B854" s="2"/>
      <c r="C854" s="2"/>
      <c r="D854" s="15"/>
      <c r="E854" s="2"/>
      <c r="F854" s="2"/>
      <c r="G854" s="22"/>
      <c r="H854" s="17"/>
      <c r="I854" s="17"/>
      <c r="J854" s="17"/>
      <c r="K854" s="17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15"/>
      <c r="B855" s="2"/>
      <c r="C855" s="2"/>
      <c r="D855" s="15"/>
      <c r="E855" s="2"/>
      <c r="F855" s="2"/>
      <c r="G855" s="22"/>
      <c r="H855" s="17"/>
      <c r="I855" s="17"/>
      <c r="J855" s="17"/>
      <c r="K855" s="17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15"/>
      <c r="B856" s="2"/>
      <c r="C856" s="2"/>
      <c r="D856" s="15"/>
      <c r="E856" s="2"/>
      <c r="F856" s="2"/>
      <c r="G856" s="22"/>
      <c r="H856" s="17"/>
      <c r="I856" s="17"/>
      <c r="J856" s="17"/>
      <c r="K856" s="17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15"/>
      <c r="B857" s="2"/>
      <c r="C857" s="2"/>
      <c r="D857" s="15"/>
      <c r="E857" s="2"/>
      <c r="F857" s="2"/>
      <c r="G857" s="22"/>
      <c r="H857" s="17"/>
      <c r="I857" s="17"/>
      <c r="J857" s="17"/>
      <c r="K857" s="17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15"/>
      <c r="B858" s="2"/>
      <c r="C858" s="2"/>
      <c r="D858" s="15"/>
      <c r="E858" s="2"/>
      <c r="F858" s="2"/>
      <c r="G858" s="22"/>
      <c r="H858" s="17"/>
      <c r="I858" s="17"/>
      <c r="J858" s="17"/>
      <c r="K858" s="17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15"/>
      <c r="B859" s="2"/>
      <c r="C859" s="2"/>
      <c r="D859" s="15"/>
      <c r="E859" s="2"/>
      <c r="F859" s="2"/>
      <c r="G859" s="22"/>
      <c r="H859" s="17"/>
      <c r="I859" s="17"/>
      <c r="J859" s="17"/>
      <c r="K859" s="17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15"/>
      <c r="B860" s="2"/>
      <c r="C860" s="2"/>
      <c r="D860" s="15"/>
      <c r="E860" s="2"/>
      <c r="F860" s="2"/>
      <c r="G860" s="22"/>
      <c r="H860" s="17"/>
      <c r="I860" s="17"/>
      <c r="J860" s="17"/>
      <c r="K860" s="17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15"/>
      <c r="B861" s="2"/>
      <c r="C861" s="2"/>
      <c r="D861" s="15"/>
      <c r="E861" s="2"/>
      <c r="F861" s="2"/>
      <c r="G861" s="22"/>
      <c r="H861" s="17"/>
      <c r="I861" s="17"/>
      <c r="J861" s="17"/>
      <c r="K861" s="17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15"/>
      <c r="B862" s="2"/>
      <c r="C862" s="2"/>
      <c r="D862" s="15"/>
      <c r="E862" s="2"/>
      <c r="F862" s="2"/>
      <c r="G862" s="22"/>
      <c r="H862" s="17"/>
      <c r="I862" s="17"/>
      <c r="J862" s="17"/>
      <c r="K862" s="17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15"/>
      <c r="B863" s="2"/>
      <c r="C863" s="2"/>
      <c r="D863" s="15"/>
      <c r="E863" s="2"/>
      <c r="F863" s="2"/>
      <c r="G863" s="22"/>
      <c r="H863" s="17"/>
      <c r="I863" s="17"/>
      <c r="J863" s="17"/>
      <c r="K863" s="17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15"/>
      <c r="B864" s="2"/>
      <c r="C864" s="2"/>
      <c r="D864" s="15"/>
      <c r="E864" s="2"/>
      <c r="F864" s="2"/>
      <c r="G864" s="22"/>
      <c r="H864" s="17"/>
      <c r="I864" s="17"/>
      <c r="J864" s="17"/>
      <c r="K864" s="17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15"/>
      <c r="B865" s="2"/>
      <c r="C865" s="2"/>
      <c r="D865" s="15"/>
      <c r="E865" s="2"/>
      <c r="F865" s="2"/>
      <c r="G865" s="22"/>
      <c r="H865" s="17"/>
      <c r="I865" s="17"/>
      <c r="J865" s="17"/>
      <c r="K865" s="17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15"/>
      <c r="B866" s="2"/>
      <c r="C866" s="2"/>
      <c r="D866" s="15"/>
      <c r="E866" s="2"/>
      <c r="F866" s="2"/>
      <c r="G866" s="22"/>
      <c r="H866" s="17"/>
      <c r="I866" s="17"/>
      <c r="J866" s="17"/>
      <c r="K866" s="17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15"/>
      <c r="B867" s="2"/>
      <c r="C867" s="2"/>
      <c r="D867" s="15"/>
      <c r="E867" s="2"/>
      <c r="F867" s="2"/>
      <c r="G867" s="22"/>
      <c r="H867" s="17"/>
      <c r="I867" s="17"/>
      <c r="J867" s="17"/>
      <c r="K867" s="17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15"/>
      <c r="B868" s="2"/>
      <c r="C868" s="2"/>
      <c r="D868" s="15"/>
      <c r="E868" s="2"/>
      <c r="F868" s="2"/>
      <c r="G868" s="22"/>
      <c r="H868" s="17"/>
      <c r="I868" s="17"/>
      <c r="J868" s="17"/>
      <c r="K868" s="17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15"/>
      <c r="B869" s="2"/>
      <c r="C869" s="2"/>
      <c r="D869" s="15"/>
      <c r="E869" s="2"/>
      <c r="F869" s="2"/>
      <c r="G869" s="22"/>
      <c r="H869" s="17"/>
      <c r="I869" s="17"/>
      <c r="J869" s="17"/>
      <c r="K869" s="17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15"/>
      <c r="B870" s="2"/>
      <c r="C870" s="2"/>
      <c r="D870" s="15"/>
      <c r="E870" s="2"/>
      <c r="F870" s="2"/>
      <c r="G870" s="22"/>
      <c r="H870" s="17"/>
      <c r="I870" s="17"/>
      <c r="J870" s="17"/>
      <c r="K870" s="17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15"/>
      <c r="B871" s="2"/>
      <c r="C871" s="2"/>
      <c r="D871" s="15"/>
      <c r="E871" s="2"/>
      <c r="F871" s="2"/>
      <c r="G871" s="22"/>
      <c r="H871" s="17"/>
      <c r="I871" s="17"/>
      <c r="J871" s="17"/>
      <c r="K871" s="17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15"/>
      <c r="B872" s="2"/>
      <c r="C872" s="2"/>
      <c r="D872" s="15"/>
      <c r="E872" s="2"/>
      <c r="F872" s="2"/>
      <c r="G872" s="22"/>
      <c r="H872" s="17"/>
      <c r="I872" s="17"/>
      <c r="J872" s="17"/>
      <c r="K872" s="17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15"/>
      <c r="B873" s="2"/>
      <c r="C873" s="2"/>
      <c r="D873" s="15"/>
      <c r="E873" s="2"/>
      <c r="F873" s="2"/>
      <c r="G873" s="22"/>
      <c r="H873" s="17"/>
      <c r="I873" s="17"/>
      <c r="J873" s="17"/>
      <c r="K873" s="17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15"/>
      <c r="B874" s="2"/>
      <c r="C874" s="2"/>
      <c r="D874" s="15"/>
      <c r="E874" s="2"/>
      <c r="F874" s="2"/>
      <c r="G874" s="22"/>
      <c r="H874" s="17"/>
      <c r="I874" s="17"/>
      <c r="J874" s="17"/>
      <c r="K874" s="17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15"/>
      <c r="B875" s="2"/>
      <c r="C875" s="2"/>
      <c r="D875" s="15"/>
      <c r="E875" s="2"/>
      <c r="F875" s="2"/>
      <c r="G875" s="22"/>
      <c r="H875" s="17"/>
      <c r="I875" s="17"/>
      <c r="J875" s="17"/>
      <c r="K875" s="17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15"/>
      <c r="B876" s="2"/>
      <c r="C876" s="2"/>
      <c r="D876" s="15"/>
      <c r="E876" s="2"/>
      <c r="F876" s="2"/>
      <c r="G876" s="22"/>
      <c r="H876" s="17"/>
      <c r="I876" s="17"/>
      <c r="J876" s="17"/>
      <c r="K876" s="17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15"/>
      <c r="B877" s="2"/>
      <c r="C877" s="2"/>
      <c r="D877" s="15"/>
      <c r="E877" s="2"/>
      <c r="F877" s="2"/>
      <c r="G877" s="22"/>
      <c r="H877" s="17"/>
      <c r="I877" s="17"/>
      <c r="J877" s="17"/>
      <c r="K877" s="17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15"/>
      <c r="B878" s="2"/>
      <c r="C878" s="2"/>
      <c r="D878" s="15"/>
      <c r="E878" s="2"/>
      <c r="F878" s="2"/>
      <c r="G878" s="22"/>
      <c r="H878" s="17"/>
      <c r="I878" s="17"/>
      <c r="J878" s="17"/>
      <c r="K878" s="17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15"/>
      <c r="B879" s="2"/>
      <c r="C879" s="2"/>
      <c r="D879" s="15"/>
      <c r="E879" s="2"/>
      <c r="F879" s="2"/>
      <c r="G879" s="22"/>
      <c r="H879" s="17"/>
      <c r="I879" s="17"/>
      <c r="J879" s="17"/>
      <c r="K879" s="17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15"/>
      <c r="B880" s="2"/>
      <c r="C880" s="2"/>
      <c r="D880" s="15"/>
      <c r="E880" s="2"/>
      <c r="F880" s="2"/>
      <c r="G880" s="22"/>
      <c r="H880" s="17"/>
      <c r="I880" s="17"/>
      <c r="J880" s="17"/>
      <c r="K880" s="17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15"/>
      <c r="B881" s="2"/>
      <c r="C881" s="2"/>
      <c r="D881" s="15"/>
      <c r="E881" s="2"/>
      <c r="F881" s="2"/>
      <c r="G881" s="22"/>
      <c r="H881" s="17"/>
      <c r="I881" s="17"/>
      <c r="J881" s="17"/>
      <c r="K881" s="17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15"/>
      <c r="B882" s="2"/>
      <c r="C882" s="2"/>
      <c r="D882" s="15"/>
      <c r="E882" s="2"/>
      <c r="F882" s="2"/>
      <c r="G882" s="22"/>
      <c r="H882" s="17"/>
      <c r="I882" s="17"/>
      <c r="J882" s="17"/>
      <c r="K882" s="17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15"/>
      <c r="B883" s="2"/>
      <c r="C883" s="2"/>
      <c r="D883" s="15"/>
      <c r="E883" s="2"/>
      <c r="F883" s="2"/>
      <c r="G883" s="22"/>
      <c r="H883" s="17"/>
      <c r="I883" s="17"/>
      <c r="J883" s="17"/>
      <c r="K883" s="17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15"/>
      <c r="B884" s="2"/>
      <c r="C884" s="2"/>
      <c r="D884" s="15"/>
      <c r="E884" s="2"/>
      <c r="F884" s="2"/>
      <c r="G884" s="22"/>
      <c r="H884" s="17"/>
      <c r="I884" s="17"/>
      <c r="J884" s="17"/>
      <c r="K884" s="17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15"/>
      <c r="B885" s="2"/>
      <c r="C885" s="2"/>
      <c r="D885" s="15"/>
      <c r="E885" s="2"/>
      <c r="F885" s="2"/>
      <c r="G885" s="22"/>
      <c r="H885" s="17"/>
      <c r="I885" s="17"/>
      <c r="J885" s="17"/>
      <c r="K885" s="17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15"/>
      <c r="B886" s="2"/>
      <c r="C886" s="2"/>
      <c r="D886" s="15"/>
      <c r="E886" s="2"/>
      <c r="F886" s="2"/>
      <c r="G886" s="22"/>
      <c r="H886" s="17"/>
      <c r="I886" s="17"/>
      <c r="J886" s="17"/>
      <c r="K886" s="17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15"/>
      <c r="B887" s="2"/>
      <c r="C887" s="2"/>
      <c r="D887" s="15"/>
      <c r="E887" s="2"/>
      <c r="F887" s="2"/>
      <c r="G887" s="22"/>
      <c r="H887" s="17"/>
      <c r="I887" s="17"/>
      <c r="J887" s="17"/>
      <c r="K887" s="17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15"/>
      <c r="B888" s="2"/>
      <c r="C888" s="2"/>
      <c r="D888" s="15"/>
      <c r="E888" s="2"/>
      <c r="F888" s="2"/>
      <c r="G888" s="22"/>
      <c r="H888" s="17"/>
      <c r="I888" s="17"/>
      <c r="J888" s="17"/>
      <c r="K888" s="17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15"/>
      <c r="B889" s="2"/>
      <c r="C889" s="2"/>
      <c r="D889" s="15"/>
      <c r="E889" s="2"/>
      <c r="F889" s="2"/>
      <c r="G889" s="22"/>
      <c r="H889" s="17"/>
      <c r="I889" s="17"/>
      <c r="J889" s="17"/>
      <c r="K889" s="17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15"/>
      <c r="B890" s="2"/>
      <c r="C890" s="2"/>
      <c r="D890" s="15"/>
      <c r="E890" s="2"/>
      <c r="F890" s="2"/>
      <c r="G890" s="22"/>
      <c r="H890" s="17"/>
      <c r="I890" s="17"/>
      <c r="J890" s="17"/>
      <c r="K890" s="17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15"/>
      <c r="B891" s="2"/>
      <c r="C891" s="2"/>
      <c r="D891" s="15"/>
      <c r="E891" s="2"/>
      <c r="F891" s="2"/>
      <c r="G891" s="22"/>
      <c r="H891" s="17"/>
      <c r="I891" s="17"/>
      <c r="J891" s="17"/>
      <c r="K891" s="17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15"/>
      <c r="B892" s="2"/>
      <c r="C892" s="2"/>
      <c r="D892" s="15"/>
      <c r="E892" s="2"/>
      <c r="F892" s="2"/>
      <c r="G892" s="22"/>
      <c r="H892" s="17"/>
      <c r="I892" s="17"/>
      <c r="J892" s="17"/>
      <c r="K892" s="17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15"/>
      <c r="B893" s="2"/>
      <c r="C893" s="2"/>
      <c r="D893" s="15"/>
      <c r="E893" s="2"/>
      <c r="F893" s="2"/>
      <c r="G893" s="22"/>
      <c r="H893" s="17"/>
      <c r="I893" s="17"/>
      <c r="J893" s="17"/>
      <c r="K893" s="17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15"/>
      <c r="B894" s="2"/>
      <c r="C894" s="2"/>
      <c r="D894" s="15"/>
      <c r="E894" s="2"/>
      <c r="F894" s="2"/>
      <c r="G894" s="22"/>
      <c r="H894" s="17"/>
      <c r="I894" s="17"/>
      <c r="J894" s="17"/>
      <c r="K894" s="17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15"/>
      <c r="B895" s="2"/>
      <c r="C895" s="2"/>
      <c r="D895" s="15"/>
      <c r="E895" s="2"/>
      <c r="F895" s="2"/>
      <c r="G895" s="22"/>
      <c r="H895" s="17"/>
      <c r="I895" s="17"/>
      <c r="J895" s="17"/>
      <c r="K895" s="17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15"/>
      <c r="B896" s="2"/>
      <c r="C896" s="2"/>
      <c r="D896" s="15"/>
      <c r="E896" s="2"/>
      <c r="F896" s="2"/>
      <c r="G896" s="22"/>
      <c r="H896" s="17"/>
      <c r="I896" s="17"/>
      <c r="J896" s="17"/>
      <c r="K896" s="17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15"/>
      <c r="B897" s="2"/>
      <c r="C897" s="2"/>
      <c r="D897" s="15"/>
      <c r="E897" s="2"/>
      <c r="F897" s="2"/>
      <c r="G897" s="22"/>
      <c r="H897" s="17"/>
      <c r="I897" s="17"/>
      <c r="J897" s="17"/>
      <c r="K897" s="17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15"/>
      <c r="B898" s="2"/>
      <c r="C898" s="2"/>
      <c r="D898" s="15"/>
      <c r="E898" s="2"/>
      <c r="F898" s="2"/>
      <c r="G898" s="22"/>
      <c r="H898" s="17"/>
      <c r="I898" s="17"/>
      <c r="J898" s="17"/>
      <c r="K898" s="17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15"/>
      <c r="B899" s="2"/>
      <c r="C899" s="2"/>
      <c r="D899" s="15"/>
      <c r="E899" s="2"/>
      <c r="F899" s="2"/>
      <c r="G899" s="22"/>
      <c r="H899" s="17"/>
      <c r="I899" s="17"/>
      <c r="J899" s="17"/>
      <c r="K899" s="17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15"/>
      <c r="B900" s="2"/>
      <c r="C900" s="2"/>
      <c r="D900" s="15"/>
      <c r="E900" s="2"/>
      <c r="F900" s="2"/>
      <c r="G900" s="22"/>
      <c r="H900" s="17"/>
      <c r="I900" s="17"/>
      <c r="J900" s="17"/>
      <c r="K900" s="17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15"/>
      <c r="B901" s="2"/>
      <c r="C901" s="2"/>
      <c r="D901" s="15"/>
      <c r="E901" s="2"/>
      <c r="F901" s="2"/>
      <c r="G901" s="22"/>
      <c r="H901" s="17"/>
      <c r="I901" s="17"/>
      <c r="J901" s="17"/>
      <c r="K901" s="17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15"/>
      <c r="B902" s="2"/>
      <c r="C902" s="2"/>
      <c r="D902" s="15"/>
      <c r="E902" s="2"/>
      <c r="F902" s="2"/>
      <c r="G902" s="22"/>
      <c r="H902" s="17"/>
      <c r="I902" s="17"/>
      <c r="J902" s="17"/>
      <c r="K902" s="17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15"/>
      <c r="B903" s="2"/>
      <c r="C903" s="2"/>
      <c r="D903" s="15"/>
      <c r="E903" s="2"/>
      <c r="F903" s="2"/>
      <c r="G903" s="22"/>
      <c r="H903" s="17"/>
      <c r="I903" s="17"/>
      <c r="J903" s="17"/>
      <c r="K903" s="17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15"/>
      <c r="B904" s="2"/>
      <c r="C904" s="2"/>
      <c r="D904" s="15"/>
      <c r="E904" s="2"/>
      <c r="F904" s="2"/>
      <c r="G904" s="22"/>
      <c r="H904" s="17"/>
      <c r="I904" s="17"/>
      <c r="J904" s="17"/>
      <c r="K904" s="17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15"/>
      <c r="B905" s="2"/>
      <c r="C905" s="2"/>
      <c r="D905" s="15"/>
      <c r="E905" s="2"/>
      <c r="F905" s="2"/>
      <c r="G905" s="22"/>
      <c r="H905" s="17"/>
      <c r="I905" s="17"/>
      <c r="J905" s="17"/>
      <c r="K905" s="17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15"/>
      <c r="B906" s="2"/>
      <c r="C906" s="2"/>
      <c r="D906" s="15"/>
      <c r="E906" s="2"/>
      <c r="F906" s="2"/>
      <c r="G906" s="22"/>
      <c r="H906" s="17"/>
      <c r="I906" s="17"/>
      <c r="J906" s="17"/>
      <c r="K906" s="17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15"/>
      <c r="B907" s="2"/>
      <c r="C907" s="2"/>
      <c r="D907" s="15"/>
      <c r="E907" s="2"/>
      <c r="F907" s="2"/>
      <c r="G907" s="22"/>
      <c r="H907" s="17"/>
      <c r="I907" s="17"/>
      <c r="J907" s="17"/>
      <c r="K907" s="17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15"/>
      <c r="B908" s="2"/>
      <c r="C908" s="2"/>
      <c r="D908" s="15"/>
      <c r="E908" s="2"/>
      <c r="F908" s="2"/>
      <c r="G908" s="22"/>
      <c r="H908" s="17"/>
      <c r="I908" s="17"/>
      <c r="J908" s="17"/>
      <c r="K908" s="17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15"/>
      <c r="B909" s="2"/>
      <c r="C909" s="2"/>
      <c r="D909" s="15"/>
      <c r="E909" s="2"/>
      <c r="F909" s="2"/>
      <c r="G909" s="22"/>
      <c r="H909" s="17"/>
      <c r="I909" s="17"/>
      <c r="J909" s="17"/>
      <c r="K909" s="17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15"/>
      <c r="B910" s="2"/>
      <c r="C910" s="2"/>
      <c r="D910" s="15"/>
      <c r="E910" s="2"/>
      <c r="F910" s="2"/>
      <c r="G910" s="22"/>
      <c r="H910" s="17"/>
      <c r="I910" s="17"/>
      <c r="J910" s="17"/>
      <c r="K910" s="17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15"/>
      <c r="B911" s="2"/>
      <c r="C911" s="2"/>
      <c r="D911" s="15"/>
      <c r="E911" s="2"/>
      <c r="F911" s="2"/>
      <c r="G911" s="22"/>
      <c r="H911" s="17"/>
      <c r="I911" s="17"/>
      <c r="J911" s="17"/>
      <c r="K911" s="17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15"/>
      <c r="B912" s="2"/>
      <c r="C912" s="2"/>
      <c r="D912" s="15"/>
      <c r="E912" s="2"/>
      <c r="F912" s="2"/>
      <c r="G912" s="22"/>
      <c r="H912" s="17"/>
      <c r="I912" s="17"/>
      <c r="J912" s="17"/>
      <c r="K912" s="17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15"/>
      <c r="B913" s="2"/>
      <c r="C913" s="2"/>
      <c r="D913" s="15"/>
      <c r="E913" s="2"/>
      <c r="F913" s="2"/>
      <c r="G913" s="22"/>
      <c r="H913" s="17"/>
      <c r="I913" s="17"/>
      <c r="J913" s="17"/>
      <c r="K913" s="17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15"/>
      <c r="B914" s="2"/>
      <c r="C914" s="2"/>
      <c r="D914" s="15"/>
      <c r="E914" s="2"/>
      <c r="F914" s="2"/>
      <c r="G914" s="22"/>
      <c r="H914" s="17"/>
      <c r="I914" s="17"/>
      <c r="J914" s="17"/>
      <c r="K914" s="17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15"/>
      <c r="B915" s="2"/>
      <c r="C915" s="2"/>
      <c r="D915" s="15"/>
      <c r="E915" s="2"/>
      <c r="F915" s="2"/>
      <c r="G915" s="22"/>
      <c r="H915" s="17"/>
      <c r="I915" s="17"/>
      <c r="J915" s="17"/>
      <c r="K915" s="17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15"/>
      <c r="B916" s="2"/>
      <c r="C916" s="2"/>
      <c r="D916" s="15"/>
      <c r="E916" s="2"/>
      <c r="F916" s="2"/>
      <c r="G916" s="22"/>
      <c r="H916" s="17"/>
      <c r="I916" s="17"/>
      <c r="J916" s="17"/>
      <c r="K916" s="17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15"/>
      <c r="B917" s="2"/>
      <c r="C917" s="2"/>
      <c r="D917" s="15"/>
      <c r="E917" s="2"/>
      <c r="F917" s="2"/>
      <c r="G917" s="22"/>
      <c r="H917" s="17"/>
      <c r="I917" s="17"/>
      <c r="J917" s="17"/>
      <c r="K917" s="17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15"/>
      <c r="B918" s="2"/>
      <c r="C918" s="2"/>
      <c r="D918" s="15"/>
      <c r="E918" s="2"/>
      <c r="F918" s="2"/>
      <c r="G918" s="22"/>
      <c r="H918" s="17"/>
      <c r="I918" s="17"/>
      <c r="J918" s="17"/>
      <c r="K918" s="17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15"/>
      <c r="B919" s="2"/>
      <c r="C919" s="2"/>
      <c r="D919" s="15"/>
      <c r="E919" s="2"/>
      <c r="F919" s="2"/>
      <c r="G919" s="22"/>
      <c r="H919" s="17"/>
      <c r="I919" s="17"/>
      <c r="J919" s="17"/>
      <c r="K919" s="17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15"/>
      <c r="B920" s="2"/>
      <c r="C920" s="2"/>
      <c r="D920" s="15"/>
      <c r="E920" s="2"/>
      <c r="F920" s="2"/>
      <c r="G920" s="22"/>
      <c r="H920" s="17"/>
      <c r="I920" s="17"/>
      <c r="J920" s="17"/>
      <c r="K920" s="17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15"/>
      <c r="B921" s="2"/>
      <c r="C921" s="2"/>
      <c r="D921" s="15"/>
      <c r="E921" s="2"/>
      <c r="F921" s="2"/>
      <c r="G921" s="22"/>
      <c r="H921" s="17"/>
      <c r="I921" s="17"/>
      <c r="J921" s="17"/>
      <c r="K921" s="17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15"/>
      <c r="B922" s="2"/>
      <c r="C922" s="2"/>
      <c r="D922" s="15"/>
      <c r="E922" s="2"/>
      <c r="F922" s="2"/>
      <c r="G922" s="22"/>
      <c r="H922" s="17"/>
      <c r="I922" s="17"/>
      <c r="J922" s="17"/>
      <c r="K922" s="17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15"/>
      <c r="B923" s="2"/>
      <c r="C923" s="2"/>
      <c r="D923" s="15"/>
      <c r="E923" s="2"/>
      <c r="F923" s="2"/>
      <c r="G923" s="22"/>
      <c r="H923" s="17"/>
      <c r="I923" s="17"/>
      <c r="J923" s="17"/>
      <c r="K923" s="17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15"/>
      <c r="B924" s="2"/>
      <c r="C924" s="2"/>
      <c r="D924" s="15"/>
      <c r="E924" s="2"/>
      <c r="F924" s="2"/>
      <c r="G924" s="22"/>
      <c r="H924" s="17"/>
      <c r="I924" s="17"/>
      <c r="J924" s="17"/>
      <c r="K924" s="17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15"/>
      <c r="B925" s="2"/>
      <c r="C925" s="2"/>
      <c r="D925" s="15"/>
      <c r="E925" s="2"/>
      <c r="F925" s="2"/>
      <c r="G925" s="22"/>
      <c r="H925" s="17"/>
      <c r="I925" s="17"/>
      <c r="J925" s="17"/>
      <c r="K925" s="17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15"/>
      <c r="B926" s="2"/>
      <c r="C926" s="2"/>
      <c r="D926" s="15"/>
      <c r="E926" s="2"/>
      <c r="F926" s="2"/>
      <c r="G926" s="22"/>
      <c r="H926" s="17"/>
      <c r="I926" s="17"/>
      <c r="J926" s="17"/>
      <c r="K926" s="17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15"/>
      <c r="B927" s="2"/>
      <c r="C927" s="2"/>
      <c r="D927" s="15"/>
      <c r="E927" s="2"/>
      <c r="F927" s="2"/>
      <c r="G927" s="22"/>
      <c r="H927" s="17"/>
      <c r="I927" s="17"/>
      <c r="J927" s="17"/>
      <c r="K927" s="17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15"/>
      <c r="B928" s="2"/>
      <c r="C928" s="2"/>
      <c r="D928" s="15"/>
      <c r="E928" s="2"/>
      <c r="F928" s="2"/>
      <c r="G928" s="22"/>
      <c r="H928" s="17"/>
      <c r="I928" s="17"/>
      <c r="J928" s="17"/>
      <c r="K928" s="17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</sheetData>
  <autoFilter xmlns:etc="http://www.wps.cn/officeDocument/2017/etCustomData" ref="A2:AE836" etc:filterBottomFollowUsedRange="0">
    <sortState ref="A2:AE836">
      <sortCondition ref="A2:A836"/>
      <sortCondition ref="G2:G836"/>
    </sortState>
    <extLst/>
  </autoFilter>
  <customSheetViews>
    <customSheetView guid="{9F5CA6FA-3603-46C5-B92A-AA18DF993A7B}" filter="1" showAutoFilter="1">
      <pageMargins left="0.7" right="0.7" top="0.75" bottom="0.75" header="0.3" footer="0.3"/>
      <headerFooter/>
      <autoFilter ref="A2:AE836"/>
    </customSheetView>
    <customSheetView guid="{3FEE1AD5-5085-46C1-B949-20E580490EEE}" filter="1" showAutoFilter="1">
      <pageMargins left="0.7" right="0.7" top="0.75" bottom="0.75" header="0.3" footer="0.3"/>
      <headerFooter/>
      <autoFilter ref="A2:AE836"/>
    </customSheetView>
    <customSheetView guid="{C1E3DABB-D22D-4E53-95C6-3D3F7F921711}" filter="1" showAutoFilter="1">
      <pageMargins left="0.7" right="0.7" top="0.75" bottom="0.75" header="0.3" footer="0.3"/>
      <headerFooter/>
      <autoFilter ref="A2:AE836"/>
    </customSheetView>
    <customSheetView guid="{EFD1D5E9-D7BD-427F-92E0-88FD678CA247}" filter="1" showAutoFilter="1">
      <pageMargins left="0.7" right="0.7" top="0.75" bottom="0.75" header="0.3" footer="0.3"/>
      <headerFooter/>
      <autoFilter ref="A2:AE328"/>
    </customSheetView>
    <customSheetView guid="{1EE957F7-2E57-4C1C-9156-1D558715E01E}" filter="1" showAutoFilter="1">
      <pageMargins left="0.7" right="0.7" top="0.75" bottom="0.75" header="0.3" footer="0.3"/>
      <headerFooter/>
      <autoFilter ref="A2:N2"/>
    </customSheetView>
    <customSheetView guid="{7251771E-0DA3-4902-8E85-7962B86F6B3E}" filter="1" showAutoFilter="1">
      <pageMargins left="0.7" right="0.7" top="0.75" bottom="0.75" header="0.3" footer="0.3"/>
      <headerFooter/>
      <autoFilter ref="A2:N448"/>
    </customSheetView>
    <customSheetView guid="{591E5CEE-2A8C-43D4-A9DA-707585E4C451}" filter="1" showAutoFilter="1">
      <pageMargins left="0.7" right="0.7" top="0.75" bottom="0.75" header="0.3" footer="0.3"/>
      <headerFooter/>
      <autoFilter ref="A2:N452"/>
    </customSheetView>
  </customSheetViews>
  <dataValidations count="2">
    <dataValidation type="custom" allowBlank="1" sqref="F162">
      <formula1>AND(ISNUMBER(F162),(NOT(OR(NOT(ISERROR(DATEVALUE(F162))),AND(ISNUMBER(F162),LEFT(CELL("format",F162))="D")))))</formula1>
    </dataValidation>
    <dataValidation type="list" allowBlank="1" showErrorMessage="1" sqref="L3:L928">
      <formula1>"√"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6.1428571428571" customWidth="1"/>
    <col min="2" max="2" width="9.57142857142857" customWidth="1"/>
    <col min="3" max="3" width="27.2857142857143" customWidth="1"/>
    <col min="4" max="4" width="22.1428571428571" customWidth="1"/>
    <col min="5" max="5" width="47.4285714285714" customWidth="1"/>
    <col min="6" max="6" width="24" customWidth="1"/>
    <col min="7" max="7" width="16" customWidth="1"/>
    <col min="9" max="9" width="22.4285714285714" customWidth="1"/>
    <col min="10" max="10" width="19.2857142857143" customWidth="1"/>
    <col min="11" max="11" width="18.7142857142857" customWidth="1"/>
    <col min="13" max="13" width="17.4285714285714" customWidth="1"/>
    <col min="14" max="14" width="54.7142857142857" customWidth="1"/>
  </cols>
  <sheetData>
    <row r="1" ht="19.5" spans="1:31">
      <c r="A1" s="1" t="s">
        <v>0</v>
      </c>
      <c r="B1" s="2"/>
      <c r="C1" s="2"/>
      <c r="D1" s="15"/>
      <c r="E1" s="2"/>
      <c r="F1" s="3" t="e">
        <f>SUBTOTAL(9,#REF!)</f>
        <v>#REF!</v>
      </c>
      <c r="G1" s="4">
        <f>SUBTOTAL(9,G4:G4530)</f>
        <v>48312.37</v>
      </c>
      <c r="H1" s="18" t="e">
        <f>F1+G1</f>
        <v>#REF!</v>
      </c>
      <c r="I1" s="17"/>
      <c r="J1" s="18"/>
      <c r="K1" s="18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8" customHeight="1" spans="1:31">
      <c r="A2" s="39" t="s">
        <v>1569</v>
      </c>
      <c r="B2" s="8" t="s">
        <v>2</v>
      </c>
      <c r="C2" s="7" t="s">
        <v>3</v>
      </c>
      <c r="D2" s="26" t="s">
        <v>4</v>
      </c>
      <c r="E2" s="9" t="s">
        <v>5</v>
      </c>
      <c r="F2" s="7" t="s">
        <v>6</v>
      </c>
      <c r="G2" s="10" t="s">
        <v>7</v>
      </c>
      <c r="H2" s="7" t="s">
        <v>8</v>
      </c>
      <c r="I2" s="11" t="s">
        <v>9</v>
      </c>
      <c r="J2" s="12" t="s">
        <v>10</v>
      </c>
      <c r="K2" s="13" t="s">
        <v>11</v>
      </c>
      <c r="L2" s="14" t="s">
        <v>12</v>
      </c>
      <c r="M2" s="13" t="s">
        <v>13</v>
      </c>
      <c r="N2" s="1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15">
        <v>46083</v>
      </c>
      <c r="B3" s="2"/>
      <c r="C3" s="2" t="s">
        <v>1754</v>
      </c>
      <c r="D3" s="15">
        <v>46063</v>
      </c>
      <c r="E3" s="2" t="s">
        <v>4714</v>
      </c>
      <c r="F3" s="2" t="s">
        <v>17</v>
      </c>
      <c r="G3" s="4">
        <v>17</v>
      </c>
      <c r="H3" s="17" t="s">
        <v>18</v>
      </c>
      <c r="I3" s="18" t="s">
        <v>27</v>
      </c>
      <c r="J3" s="17" t="s">
        <v>20</v>
      </c>
      <c r="K3" s="17" t="s">
        <v>4715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5">
        <v>46083</v>
      </c>
      <c r="B4" s="2"/>
      <c r="C4" s="2" t="s">
        <v>4716</v>
      </c>
      <c r="D4" s="15">
        <v>46055</v>
      </c>
      <c r="E4" s="2" t="s">
        <v>4717</v>
      </c>
      <c r="F4" s="2" t="s">
        <v>17</v>
      </c>
      <c r="G4" s="4">
        <v>239.05</v>
      </c>
      <c r="H4" s="17" t="s">
        <v>18</v>
      </c>
      <c r="I4" s="18" t="s">
        <v>27</v>
      </c>
      <c r="J4" s="17" t="s">
        <v>20</v>
      </c>
      <c r="K4" s="17" t="s">
        <v>4718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15">
        <v>46083</v>
      </c>
      <c r="B5" s="2"/>
      <c r="C5" s="2" t="s">
        <v>1754</v>
      </c>
      <c r="D5" s="15">
        <v>45976</v>
      </c>
      <c r="E5" s="2" t="s">
        <v>4719</v>
      </c>
      <c r="F5" s="21" t="s">
        <v>17</v>
      </c>
      <c r="G5" s="22">
        <v>3300.62</v>
      </c>
      <c r="H5" s="17" t="s">
        <v>18</v>
      </c>
      <c r="I5" s="18" t="s">
        <v>27</v>
      </c>
      <c r="J5" s="17" t="s">
        <v>20</v>
      </c>
      <c r="K5" s="17" t="s">
        <v>4720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15">
        <v>46084</v>
      </c>
      <c r="B6" s="2"/>
      <c r="C6" s="2" t="s">
        <v>4721</v>
      </c>
      <c r="D6" s="15">
        <v>46062</v>
      </c>
      <c r="E6" s="2" t="s">
        <v>4722</v>
      </c>
      <c r="F6" s="21" t="s">
        <v>17</v>
      </c>
      <c r="G6" s="22">
        <v>7.98</v>
      </c>
      <c r="H6" s="17" t="s">
        <v>18</v>
      </c>
      <c r="I6" s="18" t="s">
        <v>27</v>
      </c>
      <c r="J6" s="17" t="s">
        <v>20</v>
      </c>
      <c r="K6" s="17" t="s">
        <v>4723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15">
        <v>46084</v>
      </c>
      <c r="B7" s="2"/>
      <c r="C7" s="2" t="s">
        <v>3121</v>
      </c>
      <c r="D7" s="15">
        <v>46047</v>
      </c>
      <c r="E7" s="2" t="s">
        <v>4724</v>
      </c>
      <c r="F7" s="21" t="s">
        <v>17</v>
      </c>
      <c r="G7" s="22">
        <v>8</v>
      </c>
      <c r="H7" s="17" t="s">
        <v>18</v>
      </c>
      <c r="I7" s="18" t="s">
        <v>27</v>
      </c>
      <c r="J7" s="17" t="s">
        <v>20</v>
      </c>
      <c r="K7" s="17" t="s">
        <v>4725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15">
        <v>46084</v>
      </c>
      <c r="B8" s="2"/>
      <c r="C8" s="2" t="s">
        <v>4726</v>
      </c>
      <c r="D8" s="15">
        <v>46056</v>
      </c>
      <c r="E8" s="2" t="s">
        <v>4727</v>
      </c>
      <c r="F8" s="21" t="s">
        <v>17</v>
      </c>
      <c r="G8" s="22">
        <v>19.88</v>
      </c>
      <c r="H8" s="17" t="s">
        <v>18</v>
      </c>
      <c r="I8" s="18" t="s">
        <v>27</v>
      </c>
      <c r="J8" s="17" t="s">
        <v>20</v>
      </c>
      <c r="K8" s="17" t="s">
        <v>4728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15">
        <v>46084</v>
      </c>
      <c r="B9" s="2"/>
      <c r="C9" s="2" t="s">
        <v>4729</v>
      </c>
      <c r="D9" s="15">
        <v>46063</v>
      </c>
      <c r="E9" s="2" t="s">
        <v>4730</v>
      </c>
      <c r="F9" s="21" t="s">
        <v>17</v>
      </c>
      <c r="G9" s="22">
        <v>20</v>
      </c>
      <c r="H9" s="17" t="s">
        <v>18</v>
      </c>
      <c r="I9" s="18" t="s">
        <v>27</v>
      </c>
      <c r="J9" s="17" t="s">
        <v>20</v>
      </c>
      <c r="K9" s="17" t="s">
        <v>4731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15">
        <v>46084</v>
      </c>
      <c r="B10" s="2"/>
      <c r="C10" s="2" t="s">
        <v>4732</v>
      </c>
      <c r="D10" s="15">
        <v>46047</v>
      </c>
      <c r="E10" s="2" t="s">
        <v>4733</v>
      </c>
      <c r="F10" s="21" t="s">
        <v>17</v>
      </c>
      <c r="G10" s="22">
        <v>39.12</v>
      </c>
      <c r="H10" s="17" t="s">
        <v>18</v>
      </c>
      <c r="I10" s="18" t="s">
        <v>27</v>
      </c>
      <c r="J10" s="17" t="s">
        <v>20</v>
      </c>
      <c r="K10" s="17" t="s">
        <v>4734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15">
        <v>46084</v>
      </c>
      <c r="B11" s="2"/>
      <c r="C11" s="2" t="s">
        <v>4735</v>
      </c>
      <c r="D11" s="15">
        <v>46043</v>
      </c>
      <c r="E11" s="2" t="s">
        <v>4736</v>
      </c>
      <c r="F11" s="21" t="s">
        <v>17</v>
      </c>
      <c r="G11" s="22">
        <v>7.93</v>
      </c>
      <c r="H11" s="17" t="s">
        <v>18</v>
      </c>
      <c r="I11" s="18" t="s">
        <v>27</v>
      </c>
      <c r="J11" s="17" t="s">
        <v>20</v>
      </c>
      <c r="K11" s="17" t="s">
        <v>4737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15">
        <v>46084</v>
      </c>
      <c r="B12" s="2"/>
      <c r="C12" s="2" t="s">
        <v>4738</v>
      </c>
      <c r="D12" s="15">
        <v>46053</v>
      </c>
      <c r="E12" s="2" t="s">
        <v>4739</v>
      </c>
      <c r="F12" s="21" t="s">
        <v>17</v>
      </c>
      <c r="G12" s="22">
        <v>10</v>
      </c>
      <c r="H12" s="17" t="s">
        <v>18</v>
      </c>
      <c r="I12" s="18" t="s">
        <v>27</v>
      </c>
      <c r="J12" s="17" t="s">
        <v>20</v>
      </c>
      <c r="K12" s="17" t="s">
        <v>4740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15">
        <v>46084</v>
      </c>
      <c r="B13" s="2"/>
      <c r="C13" s="2" t="s">
        <v>4741</v>
      </c>
      <c r="D13" s="15">
        <v>46056</v>
      </c>
      <c r="E13" s="2" t="s">
        <v>4742</v>
      </c>
      <c r="F13" s="21" t="s">
        <v>17</v>
      </c>
      <c r="G13" s="22">
        <v>10</v>
      </c>
      <c r="H13" s="17" t="s">
        <v>18</v>
      </c>
      <c r="I13" s="18" t="s">
        <v>27</v>
      </c>
      <c r="J13" s="17" t="s">
        <v>20</v>
      </c>
      <c r="K13" s="17" t="s">
        <v>4743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15">
        <v>46084</v>
      </c>
      <c r="B14" s="2"/>
      <c r="C14" s="2" t="s">
        <v>4744</v>
      </c>
      <c r="D14" s="15">
        <v>46049</v>
      </c>
      <c r="E14" s="2" t="s">
        <v>4745</v>
      </c>
      <c r="F14" s="21" t="s">
        <v>17</v>
      </c>
      <c r="G14" s="22">
        <v>10</v>
      </c>
      <c r="H14" s="17" t="s">
        <v>18</v>
      </c>
      <c r="I14" s="18" t="s">
        <v>27</v>
      </c>
      <c r="J14" s="17" t="s">
        <v>20</v>
      </c>
      <c r="K14" s="17" t="s">
        <v>4746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15">
        <v>46084</v>
      </c>
      <c r="B15" s="2"/>
      <c r="C15" s="2" t="s">
        <v>4747</v>
      </c>
      <c r="D15" s="15">
        <v>46053</v>
      </c>
      <c r="E15" s="2" t="s">
        <v>4748</v>
      </c>
      <c r="F15" s="21" t="s">
        <v>17</v>
      </c>
      <c r="G15" s="22">
        <v>10</v>
      </c>
      <c r="H15" s="17" t="s">
        <v>18</v>
      </c>
      <c r="I15" s="18" t="s">
        <v>27</v>
      </c>
      <c r="J15" s="17" t="s">
        <v>20</v>
      </c>
      <c r="K15" s="17" t="s">
        <v>4749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15">
        <v>46084</v>
      </c>
      <c r="B16" s="2"/>
      <c r="C16" s="2" t="s">
        <v>4750</v>
      </c>
      <c r="D16" s="15">
        <v>46063</v>
      </c>
      <c r="E16" s="2" t="s">
        <v>4751</v>
      </c>
      <c r="F16" s="21" t="s">
        <v>17</v>
      </c>
      <c r="G16" s="22">
        <v>10</v>
      </c>
      <c r="H16" s="17" t="s">
        <v>18</v>
      </c>
      <c r="I16" s="18" t="s">
        <v>27</v>
      </c>
      <c r="J16" s="17" t="s">
        <v>20</v>
      </c>
      <c r="K16" s="17" t="s">
        <v>4752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15">
        <v>46084</v>
      </c>
      <c r="B17" s="2"/>
      <c r="C17" s="2" t="s">
        <v>4753</v>
      </c>
      <c r="D17" s="15">
        <v>46063</v>
      </c>
      <c r="E17" s="2" t="s">
        <v>4754</v>
      </c>
      <c r="F17" s="21" t="s">
        <v>17</v>
      </c>
      <c r="G17" s="22">
        <v>10</v>
      </c>
      <c r="H17" s="17" t="s">
        <v>18</v>
      </c>
      <c r="I17" s="18" t="s">
        <v>27</v>
      </c>
      <c r="J17" s="17" t="s">
        <v>20</v>
      </c>
      <c r="K17" s="17" t="s">
        <v>4755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15">
        <v>46084</v>
      </c>
      <c r="B18" s="2"/>
      <c r="C18" s="2" t="s">
        <v>4756</v>
      </c>
      <c r="D18" s="15">
        <v>46061</v>
      </c>
      <c r="E18" s="2" t="s">
        <v>4757</v>
      </c>
      <c r="F18" s="21" t="s">
        <v>17</v>
      </c>
      <c r="G18" s="22">
        <v>15.88</v>
      </c>
      <c r="H18" s="17" t="s">
        <v>18</v>
      </c>
      <c r="I18" s="18" t="s">
        <v>27</v>
      </c>
      <c r="J18" s="17" t="s">
        <v>20</v>
      </c>
      <c r="K18" s="17" t="s">
        <v>4758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15">
        <v>46084</v>
      </c>
      <c r="B19" s="2"/>
      <c r="C19" s="2" t="s">
        <v>4759</v>
      </c>
      <c r="D19" s="15">
        <v>46057</v>
      </c>
      <c r="E19" s="2" t="s">
        <v>4760</v>
      </c>
      <c r="F19" s="21" t="s">
        <v>17</v>
      </c>
      <c r="G19" s="22">
        <v>20</v>
      </c>
      <c r="H19" s="17" t="s">
        <v>18</v>
      </c>
      <c r="I19" s="18" t="s">
        <v>27</v>
      </c>
      <c r="J19" s="17" t="s">
        <v>20</v>
      </c>
      <c r="K19" s="17" t="s">
        <v>4761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15">
        <v>46084</v>
      </c>
      <c r="B20" s="2"/>
      <c r="C20" s="2" t="s">
        <v>4762</v>
      </c>
      <c r="D20" s="15">
        <v>46061</v>
      </c>
      <c r="E20" s="2" t="s">
        <v>4763</v>
      </c>
      <c r="F20" s="21" t="s">
        <v>17</v>
      </c>
      <c r="G20" s="22">
        <v>25</v>
      </c>
      <c r="H20" s="17" t="s">
        <v>18</v>
      </c>
      <c r="I20" s="18" t="s">
        <v>27</v>
      </c>
      <c r="J20" s="17" t="s">
        <v>20</v>
      </c>
      <c r="K20" s="17" t="s">
        <v>4764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15">
        <v>46084</v>
      </c>
      <c r="B21" s="2"/>
      <c r="C21" s="2" t="s">
        <v>4765</v>
      </c>
      <c r="D21" s="15">
        <v>46063</v>
      </c>
      <c r="E21" s="2" t="s">
        <v>4766</v>
      </c>
      <c r="F21" s="21" t="s">
        <v>17</v>
      </c>
      <c r="G21" s="22">
        <v>25.88</v>
      </c>
      <c r="H21" s="17" t="s">
        <v>18</v>
      </c>
      <c r="I21" s="18" t="s">
        <v>27</v>
      </c>
      <c r="J21" s="17" t="s">
        <v>20</v>
      </c>
      <c r="K21" s="17" t="s">
        <v>4767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15">
        <v>46084</v>
      </c>
      <c r="B22" s="2"/>
      <c r="C22" s="2" t="s">
        <v>4768</v>
      </c>
      <c r="D22" s="15">
        <v>45971</v>
      </c>
      <c r="E22" s="2" t="s">
        <v>4769</v>
      </c>
      <c r="F22" s="21" t="s">
        <v>17</v>
      </c>
      <c r="G22" s="22">
        <v>160</v>
      </c>
      <c r="H22" s="17" t="s">
        <v>18</v>
      </c>
      <c r="I22" s="18" t="s">
        <v>27</v>
      </c>
      <c r="J22" s="17" t="s">
        <v>20</v>
      </c>
      <c r="K22" s="17" t="s">
        <v>4770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15">
        <v>46084</v>
      </c>
      <c r="B23" s="2"/>
      <c r="C23" s="2" t="s">
        <v>4771</v>
      </c>
      <c r="D23" s="15">
        <v>45911</v>
      </c>
      <c r="E23" s="2" t="s">
        <v>4772</v>
      </c>
      <c r="F23" s="21" t="s">
        <v>17</v>
      </c>
      <c r="G23" s="22">
        <v>2</v>
      </c>
      <c r="H23" s="17" t="s">
        <v>18</v>
      </c>
      <c r="I23" s="18" t="s">
        <v>27</v>
      </c>
      <c r="J23" s="17" t="s">
        <v>20</v>
      </c>
      <c r="K23" s="17" t="s">
        <v>4773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15">
        <v>46084</v>
      </c>
      <c r="B24" s="2"/>
      <c r="C24" s="2" t="s">
        <v>4771</v>
      </c>
      <c r="D24" s="15">
        <v>46002</v>
      </c>
      <c r="E24" s="2" t="s">
        <v>4774</v>
      </c>
      <c r="F24" s="21" t="s">
        <v>17</v>
      </c>
      <c r="G24" s="22">
        <v>3.28</v>
      </c>
      <c r="H24" s="17" t="s">
        <v>18</v>
      </c>
      <c r="I24" s="18" t="s">
        <v>27</v>
      </c>
      <c r="J24" s="17" t="s">
        <v>20</v>
      </c>
      <c r="K24" s="17" t="s">
        <v>4773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15">
        <v>46084</v>
      </c>
      <c r="B25" s="2"/>
      <c r="C25" s="2" t="s">
        <v>4771</v>
      </c>
      <c r="D25" s="15">
        <v>46049</v>
      </c>
      <c r="E25" s="2" t="s">
        <v>4775</v>
      </c>
      <c r="F25" s="21" t="s">
        <v>17</v>
      </c>
      <c r="G25" s="22">
        <v>0.84</v>
      </c>
      <c r="H25" s="17" t="s">
        <v>18</v>
      </c>
      <c r="I25" s="18" t="s">
        <v>27</v>
      </c>
      <c r="J25" s="17" t="s">
        <v>20</v>
      </c>
      <c r="K25" s="17" t="s">
        <v>4773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15">
        <v>46085</v>
      </c>
      <c r="B26" s="2"/>
      <c r="C26" s="2" t="s">
        <v>4776</v>
      </c>
      <c r="D26" s="15">
        <v>46063</v>
      </c>
      <c r="E26" s="2" t="s">
        <v>4777</v>
      </c>
      <c r="F26" s="21" t="s">
        <v>17</v>
      </c>
      <c r="G26" s="22">
        <v>4.01</v>
      </c>
      <c r="H26" s="17" t="s">
        <v>18</v>
      </c>
      <c r="I26" s="18" t="s">
        <v>27</v>
      </c>
      <c r="J26" s="17" t="s">
        <v>20</v>
      </c>
      <c r="K26" s="17" t="s">
        <v>4778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15">
        <v>46085</v>
      </c>
      <c r="B27" s="2"/>
      <c r="C27" s="2" t="s">
        <v>4178</v>
      </c>
      <c r="D27" s="15">
        <v>46063</v>
      </c>
      <c r="E27" s="2" t="s">
        <v>4779</v>
      </c>
      <c r="F27" s="21" t="s">
        <v>17</v>
      </c>
      <c r="G27" s="22">
        <v>10</v>
      </c>
      <c r="H27" s="17" t="s">
        <v>18</v>
      </c>
      <c r="I27" s="18" t="s">
        <v>27</v>
      </c>
      <c r="J27" s="17" t="s">
        <v>20</v>
      </c>
      <c r="K27" s="17" t="s">
        <v>4780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15">
        <v>46085</v>
      </c>
      <c r="B28" s="2"/>
      <c r="C28" s="2" t="s">
        <v>4781</v>
      </c>
      <c r="D28" s="15">
        <v>46049</v>
      </c>
      <c r="E28" s="2" t="s">
        <v>4782</v>
      </c>
      <c r="F28" s="21" t="s">
        <v>17</v>
      </c>
      <c r="G28" s="22">
        <v>10</v>
      </c>
      <c r="H28" s="17" t="s">
        <v>18</v>
      </c>
      <c r="I28" s="18" t="s">
        <v>27</v>
      </c>
      <c r="J28" s="17" t="s">
        <v>20</v>
      </c>
      <c r="K28" s="17" t="s">
        <v>4780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15">
        <v>46085</v>
      </c>
      <c r="B29" s="2"/>
      <c r="C29" s="2" t="s">
        <v>4783</v>
      </c>
      <c r="D29" s="15">
        <v>46059</v>
      </c>
      <c r="E29" s="2" t="s">
        <v>4784</v>
      </c>
      <c r="F29" s="21" t="s">
        <v>17</v>
      </c>
      <c r="G29" s="22">
        <v>3.01</v>
      </c>
      <c r="H29" s="17" t="s">
        <v>18</v>
      </c>
      <c r="I29" s="18" t="s">
        <v>27</v>
      </c>
      <c r="J29" s="17" t="s">
        <v>20</v>
      </c>
      <c r="K29" s="17" t="s">
        <v>4785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5">
        <v>46085</v>
      </c>
      <c r="B30" s="2"/>
      <c r="C30" s="2" t="s">
        <v>4783</v>
      </c>
      <c r="D30" s="15">
        <v>46035</v>
      </c>
      <c r="E30" s="2" t="s">
        <v>4786</v>
      </c>
      <c r="F30" s="21" t="s">
        <v>17</v>
      </c>
      <c r="G30" s="22">
        <v>7.3</v>
      </c>
      <c r="H30" s="17" t="s">
        <v>18</v>
      </c>
      <c r="I30" s="18" t="s">
        <v>27</v>
      </c>
      <c r="J30" s="17" t="s">
        <v>20</v>
      </c>
      <c r="K30" s="17" t="s">
        <v>4785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15">
        <v>46085</v>
      </c>
      <c r="B31" s="2"/>
      <c r="C31" s="2" t="s">
        <v>4783</v>
      </c>
      <c r="D31" s="15">
        <v>46045</v>
      </c>
      <c r="E31" s="2" t="s">
        <v>4787</v>
      </c>
      <c r="F31" s="21" t="s">
        <v>17</v>
      </c>
      <c r="G31" s="22">
        <v>1.12</v>
      </c>
      <c r="H31" s="17" t="s">
        <v>18</v>
      </c>
      <c r="I31" s="18" t="s">
        <v>27</v>
      </c>
      <c r="J31" s="17" t="s">
        <v>20</v>
      </c>
      <c r="K31" s="17" t="s">
        <v>4785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15">
        <v>46085</v>
      </c>
      <c r="B32" s="2"/>
      <c r="C32" s="2" t="s">
        <v>4788</v>
      </c>
      <c r="D32" s="15">
        <v>46058</v>
      </c>
      <c r="E32" s="2" t="s">
        <v>4789</v>
      </c>
      <c r="F32" s="21" t="s">
        <v>17</v>
      </c>
      <c r="G32" s="22">
        <v>39.98</v>
      </c>
      <c r="H32" s="17" t="s">
        <v>18</v>
      </c>
      <c r="I32" s="18" t="s">
        <v>27</v>
      </c>
      <c r="J32" s="17" t="s">
        <v>20</v>
      </c>
      <c r="K32" s="17" t="s">
        <v>4790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15">
        <v>46085</v>
      </c>
      <c r="B33" s="2"/>
      <c r="C33" s="2" t="s">
        <v>4791</v>
      </c>
      <c r="D33" s="15">
        <v>46051</v>
      </c>
      <c r="E33" s="2" t="s">
        <v>3376</v>
      </c>
      <c r="F33" s="21" t="s">
        <v>17</v>
      </c>
      <c r="G33" s="22">
        <v>0.57</v>
      </c>
      <c r="H33" s="17" t="s">
        <v>18</v>
      </c>
      <c r="I33" s="18" t="s">
        <v>27</v>
      </c>
      <c r="J33" s="17" t="s">
        <v>20</v>
      </c>
      <c r="K33" s="17" t="s">
        <v>4792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5">
        <v>46085</v>
      </c>
      <c r="B34" s="2"/>
      <c r="C34" s="2" t="s">
        <v>4793</v>
      </c>
      <c r="D34" s="15">
        <v>46063</v>
      </c>
      <c r="E34" s="2" t="s">
        <v>4794</v>
      </c>
      <c r="F34" s="21" t="s">
        <v>17</v>
      </c>
      <c r="G34" s="22">
        <v>0.88</v>
      </c>
      <c r="H34" s="17" t="s">
        <v>18</v>
      </c>
      <c r="I34" s="18" t="s">
        <v>27</v>
      </c>
      <c r="J34" s="17" t="s">
        <v>20</v>
      </c>
      <c r="K34" s="17" t="s">
        <v>4795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15">
        <v>46085</v>
      </c>
      <c r="B35" s="2"/>
      <c r="C35" s="2" t="s">
        <v>4796</v>
      </c>
      <c r="D35" s="15">
        <v>46063</v>
      </c>
      <c r="E35" s="2" t="s">
        <v>4797</v>
      </c>
      <c r="F35" s="21" t="s">
        <v>17</v>
      </c>
      <c r="G35" s="22">
        <v>1.03</v>
      </c>
      <c r="H35" s="17" t="s">
        <v>18</v>
      </c>
      <c r="I35" s="18" t="s">
        <v>27</v>
      </c>
      <c r="J35" s="17" t="s">
        <v>20</v>
      </c>
      <c r="K35" s="17" t="s">
        <v>4798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15">
        <v>46085</v>
      </c>
      <c r="B36" s="2"/>
      <c r="C36" s="2" t="s">
        <v>4799</v>
      </c>
      <c r="D36" s="15">
        <v>46063</v>
      </c>
      <c r="E36" s="2" t="s">
        <v>4800</v>
      </c>
      <c r="F36" s="21" t="s">
        <v>17</v>
      </c>
      <c r="G36" s="22">
        <v>3.98</v>
      </c>
      <c r="H36" s="17" t="s">
        <v>18</v>
      </c>
      <c r="I36" s="18" t="s">
        <v>27</v>
      </c>
      <c r="J36" s="17" t="s">
        <v>20</v>
      </c>
      <c r="K36" s="17" t="s">
        <v>4801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15">
        <v>46085</v>
      </c>
      <c r="B37" s="2"/>
      <c r="C37" s="2" t="s">
        <v>4802</v>
      </c>
      <c r="D37" s="15">
        <v>46063</v>
      </c>
      <c r="E37" s="2" t="s">
        <v>4803</v>
      </c>
      <c r="F37" s="21" t="s">
        <v>17</v>
      </c>
      <c r="G37" s="22">
        <v>4</v>
      </c>
      <c r="H37" s="17" t="s">
        <v>18</v>
      </c>
      <c r="I37" s="18" t="s">
        <v>27</v>
      </c>
      <c r="J37" s="17" t="s">
        <v>20</v>
      </c>
      <c r="K37" s="17" t="s">
        <v>4804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15">
        <v>46085</v>
      </c>
      <c r="B38" s="2"/>
      <c r="C38" s="2" t="s">
        <v>4805</v>
      </c>
      <c r="D38" s="15">
        <v>46063</v>
      </c>
      <c r="E38" s="2" t="s">
        <v>4806</v>
      </c>
      <c r="F38" s="21" t="s">
        <v>17</v>
      </c>
      <c r="G38" s="22">
        <v>7.03</v>
      </c>
      <c r="H38" s="17" t="s">
        <v>18</v>
      </c>
      <c r="I38" s="18" t="s">
        <v>27</v>
      </c>
      <c r="J38" s="17" t="s">
        <v>20</v>
      </c>
      <c r="K38" s="17" t="s">
        <v>4807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15">
        <v>46085</v>
      </c>
      <c r="B39" s="2"/>
      <c r="C39" s="2" t="s">
        <v>4808</v>
      </c>
      <c r="D39" s="15">
        <v>46063</v>
      </c>
      <c r="E39" s="2" t="s">
        <v>4809</v>
      </c>
      <c r="F39" s="21" t="s">
        <v>17</v>
      </c>
      <c r="G39" s="22">
        <v>10</v>
      </c>
      <c r="H39" s="17" t="s">
        <v>18</v>
      </c>
      <c r="I39" s="18" t="s">
        <v>27</v>
      </c>
      <c r="J39" s="17" t="s">
        <v>20</v>
      </c>
      <c r="K39" s="17" t="s">
        <v>4810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15">
        <v>46085</v>
      </c>
      <c r="B40" s="2"/>
      <c r="C40" s="2" t="s">
        <v>4811</v>
      </c>
      <c r="D40" s="15">
        <v>46064</v>
      </c>
      <c r="E40" s="2" t="s">
        <v>4812</v>
      </c>
      <c r="F40" s="21" t="s">
        <v>17</v>
      </c>
      <c r="G40" s="22">
        <v>10</v>
      </c>
      <c r="H40" s="17" t="s">
        <v>18</v>
      </c>
      <c r="I40" s="18" t="s">
        <v>27</v>
      </c>
      <c r="J40" s="17" t="s">
        <v>20</v>
      </c>
      <c r="K40" s="17" t="s">
        <v>4813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15">
        <v>46085</v>
      </c>
      <c r="B41" s="2"/>
      <c r="C41" s="24" t="s">
        <v>4814</v>
      </c>
      <c r="D41" s="15">
        <v>46063</v>
      </c>
      <c r="E41" s="2" t="s">
        <v>4815</v>
      </c>
      <c r="F41" s="21" t="s">
        <v>17</v>
      </c>
      <c r="G41" s="22">
        <v>10.88</v>
      </c>
      <c r="H41" s="17" t="s">
        <v>18</v>
      </c>
      <c r="I41" s="18" t="s">
        <v>27</v>
      </c>
      <c r="J41" s="17" t="s">
        <v>20</v>
      </c>
      <c r="K41" s="17" t="s">
        <v>4816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15">
        <v>46085</v>
      </c>
      <c r="B42" s="2"/>
      <c r="C42" s="2" t="s">
        <v>4319</v>
      </c>
      <c r="D42" s="15">
        <v>46063</v>
      </c>
      <c r="E42" s="2" t="s">
        <v>4817</v>
      </c>
      <c r="F42" s="21" t="s">
        <v>17</v>
      </c>
      <c r="G42" s="22">
        <v>10.88</v>
      </c>
      <c r="H42" s="17" t="s">
        <v>18</v>
      </c>
      <c r="I42" s="18" t="s">
        <v>27</v>
      </c>
      <c r="J42" s="17" t="s">
        <v>20</v>
      </c>
      <c r="K42" s="17" t="s">
        <v>4818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15">
        <v>46085</v>
      </c>
      <c r="B43" s="2"/>
      <c r="C43" s="2" t="s">
        <v>4819</v>
      </c>
      <c r="D43" s="15">
        <v>46063</v>
      </c>
      <c r="E43" s="2" t="s">
        <v>4820</v>
      </c>
      <c r="F43" s="21" t="s">
        <v>17</v>
      </c>
      <c r="G43" s="22">
        <v>10.97</v>
      </c>
      <c r="H43" s="17" t="s">
        <v>18</v>
      </c>
      <c r="I43" s="18" t="s">
        <v>27</v>
      </c>
      <c r="J43" s="17" t="s">
        <v>20</v>
      </c>
      <c r="K43" s="17" t="s">
        <v>4821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5">
        <v>46085</v>
      </c>
      <c r="B44" s="2"/>
      <c r="C44" s="2" t="s">
        <v>4085</v>
      </c>
      <c r="D44" s="15">
        <v>46063</v>
      </c>
      <c r="E44" s="2" t="s">
        <v>4822</v>
      </c>
      <c r="F44" s="21" t="s">
        <v>17</v>
      </c>
      <c r="G44" s="22">
        <v>11.52</v>
      </c>
      <c r="H44" s="17" t="s">
        <v>18</v>
      </c>
      <c r="I44" s="18" t="s">
        <v>27</v>
      </c>
      <c r="J44" s="17" t="s">
        <v>20</v>
      </c>
      <c r="K44" s="17" t="s">
        <v>4823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15">
        <v>46085</v>
      </c>
      <c r="B45" s="2"/>
      <c r="C45" s="2" t="s">
        <v>4130</v>
      </c>
      <c r="D45" s="15">
        <v>46063</v>
      </c>
      <c r="E45" s="2" t="s">
        <v>4824</v>
      </c>
      <c r="F45" s="21" t="s">
        <v>17</v>
      </c>
      <c r="G45" s="22">
        <v>3.5</v>
      </c>
      <c r="H45" s="17" t="s">
        <v>18</v>
      </c>
      <c r="I45" s="18" t="s">
        <v>27</v>
      </c>
      <c r="J45" s="17" t="s">
        <v>20</v>
      </c>
      <c r="K45" s="17" t="s">
        <v>4825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15">
        <v>46085</v>
      </c>
      <c r="B46" s="2"/>
      <c r="C46" s="2" t="s">
        <v>4130</v>
      </c>
      <c r="D46" s="15">
        <v>46066</v>
      </c>
      <c r="E46" s="2" t="s">
        <v>4826</v>
      </c>
      <c r="F46" s="21" t="s">
        <v>17</v>
      </c>
      <c r="G46" s="22">
        <v>10</v>
      </c>
      <c r="H46" s="17" t="s">
        <v>18</v>
      </c>
      <c r="I46" s="18" t="s">
        <v>27</v>
      </c>
      <c r="J46" s="17" t="s">
        <v>20</v>
      </c>
      <c r="K46" s="17" t="s">
        <v>4825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15">
        <v>46085</v>
      </c>
      <c r="B47" s="2"/>
      <c r="C47" s="2" t="s">
        <v>4771</v>
      </c>
      <c r="D47" s="15">
        <v>46327</v>
      </c>
      <c r="E47" s="2" t="s">
        <v>4827</v>
      </c>
      <c r="F47" s="21" t="s">
        <v>17</v>
      </c>
      <c r="G47" s="22">
        <v>14.88</v>
      </c>
      <c r="H47" s="17" t="s">
        <v>18</v>
      </c>
      <c r="I47" s="18" t="s">
        <v>27</v>
      </c>
      <c r="J47" s="17" t="s">
        <v>20</v>
      </c>
      <c r="K47" s="17" t="s">
        <v>4828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15">
        <v>46085</v>
      </c>
      <c r="B48" s="2"/>
      <c r="C48" s="2" t="s">
        <v>4829</v>
      </c>
      <c r="D48" s="15">
        <v>46044</v>
      </c>
      <c r="E48" s="2" t="s">
        <v>4830</v>
      </c>
      <c r="F48" s="21" t="s">
        <v>17</v>
      </c>
      <c r="G48" s="22">
        <v>15</v>
      </c>
      <c r="H48" s="17" t="s">
        <v>18</v>
      </c>
      <c r="I48" s="18" t="s">
        <v>27</v>
      </c>
      <c r="J48" s="17" t="s">
        <v>20</v>
      </c>
      <c r="K48" s="17" t="s">
        <v>4831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15">
        <v>46085</v>
      </c>
      <c r="B49" s="2"/>
      <c r="C49" s="2" t="s">
        <v>4832</v>
      </c>
      <c r="D49" s="15">
        <v>46062</v>
      </c>
      <c r="E49" s="2" t="s">
        <v>4833</v>
      </c>
      <c r="F49" s="21" t="s">
        <v>17</v>
      </c>
      <c r="G49" s="22">
        <v>15.76</v>
      </c>
      <c r="H49" s="17" t="s">
        <v>18</v>
      </c>
      <c r="I49" s="18" t="s">
        <v>27</v>
      </c>
      <c r="J49" s="17" t="s">
        <v>20</v>
      </c>
      <c r="K49" s="17" t="s">
        <v>4834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15">
        <v>46085</v>
      </c>
      <c r="B50" s="2"/>
      <c r="C50" s="2" t="s">
        <v>4835</v>
      </c>
      <c r="D50" s="15">
        <v>46041</v>
      </c>
      <c r="E50" s="2" t="s">
        <v>4836</v>
      </c>
      <c r="F50" s="21" t="s">
        <v>17</v>
      </c>
      <c r="G50" s="22">
        <v>15.87</v>
      </c>
      <c r="H50" s="17" t="s">
        <v>18</v>
      </c>
      <c r="I50" s="18" t="s">
        <v>27</v>
      </c>
      <c r="J50" s="17" t="s">
        <v>20</v>
      </c>
      <c r="K50" s="17" t="s">
        <v>4837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15">
        <v>46085</v>
      </c>
      <c r="B51" s="2"/>
      <c r="C51" s="2" t="s">
        <v>4838</v>
      </c>
      <c r="D51" s="15">
        <v>46063</v>
      </c>
      <c r="E51" s="2" t="s">
        <v>4839</v>
      </c>
      <c r="F51" s="21" t="s">
        <v>17</v>
      </c>
      <c r="G51" s="22">
        <v>20</v>
      </c>
      <c r="H51" s="17" t="s">
        <v>18</v>
      </c>
      <c r="I51" s="18" t="s">
        <v>27</v>
      </c>
      <c r="J51" s="17" t="s">
        <v>20</v>
      </c>
      <c r="K51" s="17" t="s">
        <v>4840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15">
        <v>46085</v>
      </c>
      <c r="B52" s="2"/>
      <c r="C52" s="2" t="s">
        <v>4841</v>
      </c>
      <c r="D52" s="15">
        <v>46063</v>
      </c>
      <c r="E52" s="2" t="s">
        <v>4842</v>
      </c>
      <c r="F52" s="21" t="s">
        <v>17</v>
      </c>
      <c r="G52" s="22">
        <v>20</v>
      </c>
      <c r="H52" s="17" t="s">
        <v>18</v>
      </c>
      <c r="I52" s="18" t="s">
        <v>27</v>
      </c>
      <c r="J52" s="17" t="s">
        <v>20</v>
      </c>
      <c r="K52" s="17" t="s">
        <v>4843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15">
        <v>46085</v>
      </c>
      <c r="B53" s="2"/>
      <c r="C53" s="2" t="s">
        <v>4844</v>
      </c>
      <c r="D53" s="15">
        <v>46063</v>
      </c>
      <c r="E53" s="2" t="s">
        <v>4845</v>
      </c>
      <c r="F53" s="21" t="s">
        <v>17</v>
      </c>
      <c r="G53" s="22">
        <v>20.88</v>
      </c>
      <c r="H53" s="17" t="s">
        <v>18</v>
      </c>
      <c r="I53" s="18" t="s">
        <v>27</v>
      </c>
      <c r="J53" s="17" t="s">
        <v>20</v>
      </c>
      <c r="K53" s="17" t="s">
        <v>4846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15">
        <v>46085</v>
      </c>
      <c r="B54" s="2"/>
      <c r="C54" s="2" t="s">
        <v>4847</v>
      </c>
      <c r="D54" s="15">
        <v>46063</v>
      </c>
      <c r="E54" s="2" t="s">
        <v>4848</v>
      </c>
      <c r="F54" s="21" t="s">
        <v>17</v>
      </c>
      <c r="G54" s="22">
        <v>27.92</v>
      </c>
      <c r="H54" s="17" t="s">
        <v>18</v>
      </c>
      <c r="I54" s="18" t="s">
        <v>27</v>
      </c>
      <c r="J54" s="17" t="s">
        <v>20</v>
      </c>
      <c r="K54" s="17" t="s">
        <v>4849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15">
        <v>46085</v>
      </c>
      <c r="B55" s="2"/>
      <c r="C55" s="2" t="s">
        <v>4850</v>
      </c>
      <c r="D55" s="15">
        <v>46029</v>
      </c>
      <c r="E55" s="2" t="s">
        <v>4851</v>
      </c>
      <c r="F55" s="21" t="s">
        <v>17</v>
      </c>
      <c r="G55" s="22">
        <v>32</v>
      </c>
      <c r="H55" s="17" t="s">
        <v>18</v>
      </c>
      <c r="I55" s="18" t="s">
        <v>27</v>
      </c>
      <c r="J55" s="17" t="s">
        <v>20</v>
      </c>
      <c r="K55" s="17" t="s">
        <v>4852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15">
        <v>46085</v>
      </c>
      <c r="B56" s="2"/>
      <c r="C56" s="2" t="s">
        <v>4853</v>
      </c>
      <c r="D56" s="15">
        <v>45698</v>
      </c>
      <c r="E56" s="2" t="s">
        <v>4854</v>
      </c>
      <c r="F56" s="21" t="s">
        <v>17</v>
      </c>
      <c r="G56" s="22">
        <v>40.85</v>
      </c>
      <c r="H56" s="17" t="s">
        <v>18</v>
      </c>
      <c r="I56" s="18" t="s">
        <v>27</v>
      </c>
      <c r="J56" s="17" t="s">
        <v>20</v>
      </c>
      <c r="K56" s="17" t="s">
        <v>4855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15">
        <v>46085</v>
      </c>
      <c r="B57" s="2"/>
      <c r="C57" s="2" t="s">
        <v>4856</v>
      </c>
      <c r="D57" s="15">
        <v>46063</v>
      </c>
      <c r="E57" s="2" t="s">
        <v>4857</v>
      </c>
      <c r="F57" s="21" t="s">
        <v>17</v>
      </c>
      <c r="G57" s="22">
        <v>42.41</v>
      </c>
      <c r="H57" s="17" t="s">
        <v>18</v>
      </c>
      <c r="I57" s="18" t="s">
        <v>27</v>
      </c>
      <c r="J57" s="17" t="s">
        <v>20</v>
      </c>
      <c r="K57" s="17" t="s">
        <v>4858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15">
        <v>46085</v>
      </c>
      <c r="B58" s="2"/>
      <c r="C58" s="2" t="s">
        <v>4859</v>
      </c>
      <c r="D58" s="15">
        <v>46045</v>
      </c>
      <c r="E58" s="2" t="s">
        <v>4860</v>
      </c>
      <c r="F58" s="21" t="s">
        <v>17</v>
      </c>
      <c r="G58" s="22">
        <v>134.88</v>
      </c>
      <c r="H58" s="17" t="s">
        <v>18</v>
      </c>
      <c r="I58" s="18" t="s">
        <v>27</v>
      </c>
      <c r="J58" s="17" t="s">
        <v>20</v>
      </c>
      <c r="K58" s="17" t="s">
        <v>4861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15">
        <v>46085</v>
      </c>
      <c r="B59" s="2"/>
      <c r="C59" s="2" t="s">
        <v>4862</v>
      </c>
      <c r="D59" s="15">
        <v>45967</v>
      </c>
      <c r="E59" s="2" t="s">
        <v>2025</v>
      </c>
      <c r="F59" s="21" t="s">
        <v>17</v>
      </c>
      <c r="G59" s="22">
        <v>157</v>
      </c>
      <c r="H59" s="17" t="s">
        <v>18</v>
      </c>
      <c r="I59" s="18" t="s">
        <v>27</v>
      </c>
      <c r="J59" s="17" t="s">
        <v>20</v>
      </c>
      <c r="K59" s="17" t="s">
        <v>4863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15">
        <v>46085</v>
      </c>
      <c r="B60" s="2"/>
      <c r="C60" s="2" t="s">
        <v>4864</v>
      </c>
      <c r="D60" s="15">
        <v>46056</v>
      </c>
      <c r="E60" s="2" t="s">
        <v>4865</v>
      </c>
      <c r="F60" s="21" t="s">
        <v>17</v>
      </c>
      <c r="G60" s="22">
        <v>395.92</v>
      </c>
      <c r="H60" s="17" t="s">
        <v>18</v>
      </c>
      <c r="I60" s="18" t="s">
        <v>27</v>
      </c>
      <c r="J60" s="17" t="s">
        <v>20</v>
      </c>
      <c r="K60" s="17" t="s">
        <v>4866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15">
        <v>46085</v>
      </c>
      <c r="B61" s="2"/>
      <c r="C61" s="2" t="s">
        <v>4867</v>
      </c>
      <c r="D61" s="15">
        <v>46040</v>
      </c>
      <c r="E61" s="2" t="s">
        <v>4868</v>
      </c>
      <c r="F61" s="21" t="s">
        <v>17</v>
      </c>
      <c r="G61" s="22">
        <v>457.01</v>
      </c>
      <c r="H61" s="17" t="s">
        <v>18</v>
      </c>
      <c r="I61" s="18" t="s">
        <v>27</v>
      </c>
      <c r="J61" s="17" t="s">
        <v>20</v>
      </c>
      <c r="K61" s="17" t="s">
        <v>4869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15">
        <v>46085</v>
      </c>
      <c r="B62" s="2"/>
      <c r="C62" s="2" t="s">
        <v>4870</v>
      </c>
      <c r="D62" s="15">
        <v>46046</v>
      </c>
      <c r="E62" s="2" t="s">
        <v>4871</v>
      </c>
      <c r="F62" s="21" t="s">
        <v>17</v>
      </c>
      <c r="G62" s="22">
        <v>12.74</v>
      </c>
      <c r="H62" s="17" t="s">
        <v>494</v>
      </c>
      <c r="I62" s="18" t="s">
        <v>27</v>
      </c>
      <c r="J62" s="17" t="s">
        <v>20</v>
      </c>
      <c r="K62" s="17" t="s">
        <v>4872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15">
        <v>46085</v>
      </c>
      <c r="B63" s="2"/>
      <c r="C63" s="2" t="s">
        <v>4873</v>
      </c>
      <c r="D63" s="15">
        <v>46063</v>
      </c>
      <c r="E63" s="2" t="s">
        <v>4874</v>
      </c>
      <c r="F63" s="21" t="s">
        <v>17</v>
      </c>
      <c r="G63" s="22">
        <v>4</v>
      </c>
      <c r="H63" s="17" t="s">
        <v>18</v>
      </c>
      <c r="I63" s="18" t="s">
        <v>27</v>
      </c>
      <c r="J63" s="17" t="s">
        <v>20</v>
      </c>
      <c r="K63" s="27" t="s">
        <v>4875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15">
        <v>46085</v>
      </c>
      <c r="B64" s="2"/>
      <c r="C64" s="2" t="s">
        <v>4876</v>
      </c>
      <c r="D64" s="15">
        <v>46019</v>
      </c>
      <c r="E64" s="2" t="s">
        <v>4877</v>
      </c>
      <c r="F64" s="21" t="s">
        <v>17</v>
      </c>
      <c r="G64" s="22">
        <v>20</v>
      </c>
      <c r="H64" s="17" t="s">
        <v>18</v>
      </c>
      <c r="I64" s="18" t="s">
        <v>27</v>
      </c>
      <c r="J64" s="17" t="s">
        <v>20</v>
      </c>
      <c r="K64" s="27" t="s">
        <v>4878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15">
        <v>46086</v>
      </c>
      <c r="B65" s="2"/>
      <c r="C65" s="2" t="s">
        <v>4879</v>
      </c>
      <c r="D65" s="15">
        <v>45966</v>
      </c>
      <c r="E65" s="2" t="s">
        <v>4880</v>
      </c>
      <c r="F65" s="21" t="s">
        <v>17</v>
      </c>
      <c r="G65" s="22">
        <v>0.73</v>
      </c>
      <c r="H65" s="17" t="s">
        <v>18</v>
      </c>
      <c r="I65" s="18" t="s">
        <v>27</v>
      </c>
      <c r="J65" s="17" t="s">
        <v>20</v>
      </c>
      <c r="K65" s="27" t="s">
        <v>4881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15">
        <v>46086</v>
      </c>
      <c r="B66" s="2"/>
      <c r="C66" s="2" t="s">
        <v>743</v>
      </c>
      <c r="D66" s="15">
        <v>46068</v>
      </c>
      <c r="E66" s="2" t="s">
        <v>4882</v>
      </c>
      <c r="F66" s="21" t="s">
        <v>17</v>
      </c>
      <c r="G66" s="22">
        <v>5</v>
      </c>
      <c r="H66" s="17" t="s">
        <v>18</v>
      </c>
      <c r="I66" s="18" t="s">
        <v>27</v>
      </c>
      <c r="J66" s="17" t="s">
        <v>20</v>
      </c>
      <c r="K66" s="27" t="s">
        <v>4883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15">
        <v>46086</v>
      </c>
      <c r="B67" s="2"/>
      <c r="C67" s="2" t="s">
        <v>4884</v>
      </c>
      <c r="D67" s="15">
        <v>46066</v>
      </c>
      <c r="E67" s="2" t="s">
        <v>4885</v>
      </c>
      <c r="F67" s="21" t="s">
        <v>17</v>
      </c>
      <c r="G67" s="22">
        <v>10</v>
      </c>
      <c r="H67" s="17" t="s">
        <v>18</v>
      </c>
      <c r="I67" s="18" t="s">
        <v>27</v>
      </c>
      <c r="J67" s="17" t="s">
        <v>20</v>
      </c>
      <c r="K67" s="27" t="s">
        <v>4886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15">
        <v>46086</v>
      </c>
      <c r="B68" s="2"/>
      <c r="C68" s="2" t="s">
        <v>4887</v>
      </c>
      <c r="D68" s="15">
        <v>46059</v>
      </c>
      <c r="E68" s="2" t="s">
        <v>4888</v>
      </c>
      <c r="F68" s="21" t="s">
        <v>17</v>
      </c>
      <c r="G68" s="22">
        <v>10</v>
      </c>
      <c r="H68" s="17" t="s">
        <v>18</v>
      </c>
      <c r="I68" s="18" t="s">
        <v>27</v>
      </c>
      <c r="J68" s="17" t="s">
        <v>20</v>
      </c>
      <c r="K68" s="27" t="s">
        <v>4889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15">
        <v>46086</v>
      </c>
      <c r="B69" s="2"/>
      <c r="C69" s="2" t="s">
        <v>4890</v>
      </c>
      <c r="D69" s="15">
        <v>45966</v>
      </c>
      <c r="E69" s="2" t="s">
        <v>4891</v>
      </c>
      <c r="F69" s="21" t="s">
        <v>17</v>
      </c>
      <c r="G69" s="22">
        <v>15</v>
      </c>
      <c r="H69" s="17" t="s">
        <v>18</v>
      </c>
      <c r="I69" s="18" t="s">
        <v>27</v>
      </c>
      <c r="J69" s="17" t="s">
        <v>20</v>
      </c>
      <c r="K69" s="27" t="s">
        <v>4892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15">
        <v>46086</v>
      </c>
      <c r="B70" s="2"/>
      <c r="C70" s="2" t="s">
        <v>4893</v>
      </c>
      <c r="D70" s="15">
        <v>46052</v>
      </c>
      <c r="E70" s="2" t="s">
        <v>4894</v>
      </c>
      <c r="F70" s="21" t="s">
        <v>17</v>
      </c>
      <c r="G70" s="22">
        <v>0.6</v>
      </c>
      <c r="H70" s="17" t="s">
        <v>18</v>
      </c>
      <c r="I70" s="18" t="s">
        <v>27</v>
      </c>
      <c r="J70" s="17" t="s">
        <v>20</v>
      </c>
      <c r="K70" s="27" t="s">
        <v>4895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15">
        <v>46086</v>
      </c>
      <c r="B71" s="2"/>
      <c r="C71" s="2" t="s">
        <v>4896</v>
      </c>
      <c r="D71" s="15">
        <v>46066</v>
      </c>
      <c r="E71" s="2" t="s">
        <v>4897</v>
      </c>
      <c r="F71" s="21" t="s">
        <v>17</v>
      </c>
      <c r="G71" s="22">
        <v>1</v>
      </c>
      <c r="H71" s="17" t="s">
        <v>18</v>
      </c>
      <c r="I71" s="18" t="s">
        <v>27</v>
      </c>
      <c r="J71" s="17" t="s">
        <v>20</v>
      </c>
      <c r="K71" s="27" t="s">
        <v>4898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15">
        <v>46086</v>
      </c>
      <c r="B72" s="2"/>
      <c r="C72" s="2" t="s">
        <v>4899</v>
      </c>
      <c r="D72" s="15">
        <v>46066</v>
      </c>
      <c r="E72" s="2" t="s">
        <v>4900</v>
      </c>
      <c r="F72" s="21" t="s">
        <v>17</v>
      </c>
      <c r="G72" s="22">
        <v>1.36</v>
      </c>
      <c r="H72" s="17" t="s">
        <v>18</v>
      </c>
      <c r="I72" s="18" t="s">
        <v>27</v>
      </c>
      <c r="J72" s="17" t="s">
        <v>20</v>
      </c>
      <c r="K72" s="27" t="s">
        <v>4901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15">
        <v>46086</v>
      </c>
      <c r="B73" s="2"/>
      <c r="C73" s="2" t="s">
        <v>4902</v>
      </c>
      <c r="D73" s="15">
        <v>46068</v>
      </c>
      <c r="E73" s="2" t="s">
        <v>4903</v>
      </c>
      <c r="F73" s="21" t="s">
        <v>17</v>
      </c>
      <c r="G73" s="22">
        <v>2</v>
      </c>
      <c r="H73" s="17" t="s">
        <v>18</v>
      </c>
      <c r="I73" s="18" t="s">
        <v>27</v>
      </c>
      <c r="J73" s="17" t="s">
        <v>20</v>
      </c>
      <c r="K73" s="27" t="s">
        <v>4904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15">
        <v>46086</v>
      </c>
      <c r="B74" s="2"/>
      <c r="C74" s="2" t="s">
        <v>4905</v>
      </c>
      <c r="D74" s="15">
        <v>46068</v>
      </c>
      <c r="E74" s="2" t="s">
        <v>4906</v>
      </c>
      <c r="F74" s="21" t="s">
        <v>17</v>
      </c>
      <c r="G74" s="22">
        <v>2.13</v>
      </c>
      <c r="H74" s="17" t="s">
        <v>18</v>
      </c>
      <c r="I74" s="18" t="s">
        <v>27</v>
      </c>
      <c r="J74" s="17" t="s">
        <v>20</v>
      </c>
      <c r="K74" s="27" t="s">
        <v>4907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15">
        <v>46086</v>
      </c>
      <c r="B75" s="2"/>
      <c r="C75" s="2" t="s">
        <v>4908</v>
      </c>
      <c r="D75" s="15">
        <v>46065</v>
      </c>
      <c r="E75" s="2" t="s">
        <v>4909</v>
      </c>
      <c r="F75" s="21" t="s">
        <v>17</v>
      </c>
      <c r="G75" s="22">
        <v>5.05</v>
      </c>
      <c r="H75" s="17" t="s">
        <v>18</v>
      </c>
      <c r="I75" s="18" t="s">
        <v>27</v>
      </c>
      <c r="J75" s="17" t="s">
        <v>20</v>
      </c>
      <c r="K75" s="27" t="s">
        <v>4910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15">
        <v>46086</v>
      </c>
      <c r="B76" s="2"/>
      <c r="C76" s="2" t="s">
        <v>4911</v>
      </c>
      <c r="D76" s="15">
        <v>46067</v>
      </c>
      <c r="E76" s="2" t="s">
        <v>4912</v>
      </c>
      <c r="F76" s="21" t="s">
        <v>17</v>
      </c>
      <c r="G76" s="22">
        <v>6.76</v>
      </c>
      <c r="H76" s="17" t="s">
        <v>18</v>
      </c>
      <c r="I76" s="18" t="s">
        <v>27</v>
      </c>
      <c r="J76" s="17" t="s">
        <v>20</v>
      </c>
      <c r="K76" s="27" t="s">
        <v>4913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15">
        <v>46086</v>
      </c>
      <c r="B77" s="2"/>
      <c r="C77" s="2" t="s">
        <v>4914</v>
      </c>
      <c r="D77" s="15">
        <v>46063</v>
      </c>
      <c r="E77" s="2" t="s">
        <v>4915</v>
      </c>
      <c r="F77" s="21" t="s">
        <v>17</v>
      </c>
      <c r="G77" s="22">
        <v>10</v>
      </c>
      <c r="H77" s="17" t="s">
        <v>18</v>
      </c>
      <c r="I77" s="18" t="s">
        <v>27</v>
      </c>
      <c r="J77" s="17" t="s">
        <v>20</v>
      </c>
      <c r="K77" s="27" t="s">
        <v>4916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15">
        <v>46086</v>
      </c>
      <c r="B78" s="2"/>
      <c r="C78" s="2" t="s">
        <v>4917</v>
      </c>
      <c r="D78" s="15">
        <v>46053</v>
      </c>
      <c r="E78" s="2" t="s">
        <v>4918</v>
      </c>
      <c r="F78" s="21" t="s">
        <v>17</v>
      </c>
      <c r="G78" s="22">
        <v>10.86</v>
      </c>
      <c r="H78" s="17" t="s">
        <v>18</v>
      </c>
      <c r="I78" s="18" t="s">
        <v>27</v>
      </c>
      <c r="J78" s="17" t="s">
        <v>20</v>
      </c>
      <c r="K78" s="27" t="s">
        <v>4919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15">
        <v>46086</v>
      </c>
      <c r="B79" s="2"/>
      <c r="C79" s="2" t="s">
        <v>4920</v>
      </c>
      <c r="D79" s="15">
        <v>46066</v>
      </c>
      <c r="E79" s="2" t="s">
        <v>4921</v>
      </c>
      <c r="F79" s="21" t="s">
        <v>17</v>
      </c>
      <c r="G79" s="22">
        <v>20</v>
      </c>
      <c r="H79" s="17" t="s">
        <v>18</v>
      </c>
      <c r="I79" s="18" t="s">
        <v>27</v>
      </c>
      <c r="J79" s="17" t="s">
        <v>20</v>
      </c>
      <c r="K79" s="27" t="s">
        <v>4922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15">
        <v>46086</v>
      </c>
      <c r="B80" s="2"/>
      <c r="C80" s="2" t="s">
        <v>4923</v>
      </c>
      <c r="D80" s="15">
        <v>46041</v>
      </c>
      <c r="E80" s="2" t="s">
        <v>4924</v>
      </c>
      <c r="F80" s="21" t="s">
        <v>17</v>
      </c>
      <c r="G80" s="22">
        <v>42</v>
      </c>
      <c r="H80" s="17" t="s">
        <v>18</v>
      </c>
      <c r="I80" s="18" t="s">
        <v>27</v>
      </c>
      <c r="J80" s="17" t="s">
        <v>20</v>
      </c>
      <c r="K80" s="27" t="s">
        <v>4925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15">
        <v>46086</v>
      </c>
      <c r="B81" s="2"/>
      <c r="C81" s="2" t="s">
        <v>4926</v>
      </c>
      <c r="D81" s="15">
        <v>46033</v>
      </c>
      <c r="E81" s="2" t="s">
        <v>4927</v>
      </c>
      <c r="F81" s="21" t="s">
        <v>17</v>
      </c>
      <c r="G81" s="22">
        <v>54.86</v>
      </c>
      <c r="H81" s="17" t="s">
        <v>18</v>
      </c>
      <c r="I81" s="18" t="s">
        <v>27</v>
      </c>
      <c r="J81" s="17" t="s">
        <v>20</v>
      </c>
      <c r="K81" s="27" t="s">
        <v>4928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15">
        <v>46086</v>
      </c>
      <c r="B82" s="2"/>
      <c r="C82" s="2" t="s">
        <v>4929</v>
      </c>
      <c r="D82" s="15">
        <v>46048</v>
      </c>
      <c r="E82" s="2" t="s">
        <v>4930</v>
      </c>
      <c r="F82" s="21" t="s">
        <v>17</v>
      </c>
      <c r="G82" s="22">
        <v>72.81</v>
      </c>
      <c r="H82" s="17" t="s">
        <v>18</v>
      </c>
      <c r="I82" s="18" t="s">
        <v>27</v>
      </c>
      <c r="J82" s="17" t="s">
        <v>20</v>
      </c>
      <c r="K82" s="27" t="s">
        <v>4931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5">
        <v>46086</v>
      </c>
      <c r="B83" s="2"/>
      <c r="C83" s="2" t="s">
        <v>4932</v>
      </c>
      <c r="D83" s="15">
        <v>46063</v>
      </c>
      <c r="E83" s="2" t="s">
        <v>4933</v>
      </c>
      <c r="F83" s="21" t="s">
        <v>17</v>
      </c>
      <c r="G83" s="22">
        <v>76.95</v>
      </c>
      <c r="H83" s="17" t="s">
        <v>18</v>
      </c>
      <c r="I83" s="18" t="s">
        <v>27</v>
      </c>
      <c r="J83" s="17" t="s">
        <v>20</v>
      </c>
      <c r="K83" s="27" t="s">
        <v>4934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15">
        <v>46086</v>
      </c>
      <c r="B84" s="2"/>
      <c r="C84" s="2" t="s">
        <v>4935</v>
      </c>
      <c r="D84" s="15">
        <v>45928</v>
      </c>
      <c r="E84" s="2" t="s">
        <v>4936</v>
      </c>
      <c r="F84" s="21" t="s">
        <v>17</v>
      </c>
      <c r="G84" s="22">
        <v>7.99</v>
      </c>
      <c r="H84" s="17" t="s">
        <v>18</v>
      </c>
      <c r="I84" s="18" t="s">
        <v>27</v>
      </c>
      <c r="J84" s="17" t="s">
        <v>20</v>
      </c>
      <c r="K84" s="27" t="s">
        <v>4937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15">
        <v>46086</v>
      </c>
      <c r="B85" s="2"/>
      <c r="C85" s="2" t="s">
        <v>4935</v>
      </c>
      <c r="D85" s="15">
        <v>45939</v>
      </c>
      <c r="E85" s="2" t="s">
        <v>4938</v>
      </c>
      <c r="F85" s="21" t="s">
        <v>17</v>
      </c>
      <c r="G85" s="22">
        <v>10</v>
      </c>
      <c r="H85" s="17" t="s">
        <v>18</v>
      </c>
      <c r="I85" s="18" t="s">
        <v>27</v>
      </c>
      <c r="J85" s="17" t="s">
        <v>20</v>
      </c>
      <c r="K85" s="27" t="s">
        <v>4937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15">
        <v>46086</v>
      </c>
      <c r="B86" s="2"/>
      <c r="C86" s="2" t="s">
        <v>4935</v>
      </c>
      <c r="D86" s="15">
        <v>46063</v>
      </c>
      <c r="E86" s="2" t="s">
        <v>4939</v>
      </c>
      <c r="F86" s="21" t="s">
        <v>17</v>
      </c>
      <c r="G86" s="22">
        <v>66.12</v>
      </c>
      <c r="H86" s="17" t="s">
        <v>18</v>
      </c>
      <c r="I86" s="18" t="s">
        <v>27</v>
      </c>
      <c r="J86" s="17" t="s">
        <v>20</v>
      </c>
      <c r="K86" s="27" t="s">
        <v>4937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15">
        <v>46086</v>
      </c>
      <c r="B87" s="2"/>
      <c r="C87" s="2" t="s">
        <v>4940</v>
      </c>
      <c r="D87" s="15">
        <v>46063</v>
      </c>
      <c r="E87" s="2" t="s">
        <v>4941</v>
      </c>
      <c r="F87" s="21" t="s">
        <v>17</v>
      </c>
      <c r="G87" s="22">
        <v>13</v>
      </c>
      <c r="H87" s="17" t="s">
        <v>18</v>
      </c>
      <c r="I87" s="18" t="s">
        <v>27</v>
      </c>
      <c r="J87" s="17" t="s">
        <v>20</v>
      </c>
      <c r="K87" s="27" t="s">
        <v>4942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15">
        <v>46086</v>
      </c>
      <c r="B88" s="2"/>
      <c r="C88" s="2" t="s">
        <v>53</v>
      </c>
      <c r="D88" s="15">
        <v>45983</v>
      </c>
      <c r="E88" s="2" t="s">
        <v>4943</v>
      </c>
      <c r="F88" s="21" t="s">
        <v>17</v>
      </c>
      <c r="G88" s="22">
        <v>170.16</v>
      </c>
      <c r="H88" s="17" t="s">
        <v>18</v>
      </c>
      <c r="I88" s="18" t="s">
        <v>27</v>
      </c>
      <c r="J88" s="17" t="s">
        <v>20</v>
      </c>
      <c r="K88" s="27" t="s">
        <v>4944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15">
        <v>46087</v>
      </c>
      <c r="B89" s="2"/>
      <c r="C89" s="2" t="s">
        <v>4945</v>
      </c>
      <c r="D89" s="15">
        <v>46066</v>
      </c>
      <c r="E89" s="2" t="s">
        <v>4946</v>
      </c>
      <c r="F89" s="21" t="s">
        <v>17</v>
      </c>
      <c r="G89" s="22">
        <v>5</v>
      </c>
      <c r="H89" s="17" t="s">
        <v>18</v>
      </c>
      <c r="I89" s="18" t="s">
        <v>27</v>
      </c>
      <c r="J89" s="17" t="s">
        <v>20</v>
      </c>
      <c r="K89" s="27" t="s">
        <v>4947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15">
        <v>46087</v>
      </c>
      <c r="B90" s="2"/>
      <c r="C90" s="2" t="s">
        <v>4948</v>
      </c>
      <c r="D90" s="15">
        <v>46066</v>
      </c>
      <c r="E90" s="2" t="s">
        <v>4949</v>
      </c>
      <c r="F90" s="21" t="s">
        <v>17</v>
      </c>
      <c r="G90" s="22">
        <v>12</v>
      </c>
      <c r="H90" s="17" t="s">
        <v>18</v>
      </c>
      <c r="I90" s="18" t="s">
        <v>27</v>
      </c>
      <c r="J90" s="17" t="s">
        <v>20</v>
      </c>
      <c r="K90" s="27" t="s">
        <v>4950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15">
        <v>46087</v>
      </c>
      <c r="B91" s="2"/>
      <c r="C91" s="2" t="s">
        <v>4951</v>
      </c>
      <c r="D91" s="15">
        <v>46041</v>
      </c>
      <c r="E91" s="2" t="s">
        <v>4952</v>
      </c>
      <c r="F91" s="21" t="s">
        <v>17</v>
      </c>
      <c r="G91" s="22">
        <v>427.74</v>
      </c>
      <c r="H91" s="17" t="s">
        <v>18</v>
      </c>
      <c r="I91" s="18" t="s">
        <v>27</v>
      </c>
      <c r="J91" s="17" t="s">
        <v>20</v>
      </c>
      <c r="K91" s="27" t="s">
        <v>4953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15">
        <v>46087</v>
      </c>
      <c r="B92" s="2"/>
      <c r="C92" s="2" t="s">
        <v>4954</v>
      </c>
      <c r="D92" s="15">
        <v>46069</v>
      </c>
      <c r="E92" s="2" t="s">
        <v>4955</v>
      </c>
      <c r="F92" s="21" t="s">
        <v>17</v>
      </c>
      <c r="G92" s="22">
        <v>0.9</v>
      </c>
      <c r="H92" s="17" t="s">
        <v>18</v>
      </c>
      <c r="I92" s="18" t="s">
        <v>27</v>
      </c>
      <c r="J92" s="17" t="s">
        <v>20</v>
      </c>
      <c r="K92" s="27" t="s">
        <v>4956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15">
        <v>46087</v>
      </c>
      <c r="B93" s="2"/>
      <c r="C93" s="2" t="s">
        <v>4957</v>
      </c>
      <c r="D93" s="15">
        <v>46068</v>
      </c>
      <c r="E93" s="2" t="s">
        <v>4958</v>
      </c>
      <c r="F93" s="21" t="s">
        <v>17</v>
      </c>
      <c r="G93" s="22">
        <v>1</v>
      </c>
      <c r="H93" s="17" t="s">
        <v>18</v>
      </c>
      <c r="I93" s="18" t="s">
        <v>27</v>
      </c>
      <c r="J93" s="17" t="s">
        <v>20</v>
      </c>
      <c r="K93" s="27" t="s">
        <v>4959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15">
        <v>46087</v>
      </c>
      <c r="B94" s="2"/>
      <c r="C94" s="2" t="s">
        <v>4960</v>
      </c>
      <c r="D94" s="15">
        <v>46068</v>
      </c>
      <c r="E94" s="2" t="s">
        <v>4961</v>
      </c>
      <c r="F94" s="21" t="s">
        <v>17</v>
      </c>
      <c r="G94" s="22">
        <v>1</v>
      </c>
      <c r="H94" s="17" t="s">
        <v>18</v>
      </c>
      <c r="I94" s="18" t="s">
        <v>27</v>
      </c>
      <c r="J94" s="17" t="s">
        <v>20</v>
      </c>
      <c r="K94" s="27" t="s">
        <v>4962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15">
        <v>46087</v>
      </c>
      <c r="B95" s="2"/>
      <c r="C95" s="2" t="s">
        <v>4963</v>
      </c>
      <c r="D95" s="15">
        <v>46068</v>
      </c>
      <c r="E95" s="2" t="s">
        <v>4964</v>
      </c>
      <c r="F95" s="21" t="s">
        <v>17</v>
      </c>
      <c r="G95" s="22">
        <v>3</v>
      </c>
      <c r="H95" s="17" t="s">
        <v>18</v>
      </c>
      <c r="I95" s="18" t="s">
        <v>27</v>
      </c>
      <c r="J95" s="17" t="s">
        <v>20</v>
      </c>
      <c r="K95" s="27" t="s">
        <v>4965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15">
        <v>46087</v>
      </c>
      <c r="B96" s="2"/>
      <c r="C96" s="2" t="s">
        <v>4966</v>
      </c>
      <c r="D96" s="15">
        <v>46063</v>
      </c>
      <c r="E96" s="2" t="s">
        <v>4967</v>
      </c>
      <c r="F96" s="21" t="s">
        <v>17</v>
      </c>
      <c r="G96" s="22">
        <v>3.75</v>
      </c>
      <c r="H96" s="17" t="s">
        <v>18</v>
      </c>
      <c r="I96" s="18" t="s">
        <v>27</v>
      </c>
      <c r="J96" s="17" t="s">
        <v>20</v>
      </c>
      <c r="K96" s="27" t="s">
        <v>4968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15">
        <v>46087</v>
      </c>
      <c r="B97" s="2"/>
      <c r="C97" s="2" t="s">
        <v>3363</v>
      </c>
      <c r="D97" s="15">
        <v>46068</v>
      </c>
      <c r="E97" s="2" t="s">
        <v>4969</v>
      </c>
      <c r="F97" s="21" t="s">
        <v>17</v>
      </c>
      <c r="G97" s="22">
        <v>4.25</v>
      </c>
      <c r="H97" s="17" t="s">
        <v>18</v>
      </c>
      <c r="I97" s="18" t="s">
        <v>27</v>
      </c>
      <c r="J97" s="17" t="s">
        <v>20</v>
      </c>
      <c r="K97" s="27" t="s">
        <v>4970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15">
        <v>46087</v>
      </c>
      <c r="B98" s="2"/>
      <c r="C98" s="2" t="s">
        <v>4971</v>
      </c>
      <c r="D98" s="15">
        <v>46061</v>
      </c>
      <c r="E98" s="2" t="s">
        <v>4578</v>
      </c>
      <c r="F98" s="21" t="s">
        <v>17</v>
      </c>
      <c r="G98" s="22">
        <v>4.64</v>
      </c>
      <c r="H98" s="17" t="s">
        <v>18</v>
      </c>
      <c r="I98" s="18" t="s">
        <v>27</v>
      </c>
      <c r="J98" s="17" t="s">
        <v>20</v>
      </c>
      <c r="K98" s="27" t="s">
        <v>4972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15">
        <v>46087</v>
      </c>
      <c r="B99" s="2"/>
      <c r="C99" s="2" t="s">
        <v>4973</v>
      </c>
      <c r="D99" s="15">
        <v>46068</v>
      </c>
      <c r="E99" s="2" t="s">
        <v>4974</v>
      </c>
      <c r="F99" s="21" t="s">
        <v>17</v>
      </c>
      <c r="G99" s="22">
        <v>5.98</v>
      </c>
      <c r="H99" s="17" t="s">
        <v>18</v>
      </c>
      <c r="I99" s="18" t="s">
        <v>27</v>
      </c>
      <c r="J99" s="17" t="s">
        <v>20</v>
      </c>
      <c r="K99" s="27" t="s">
        <v>4975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15">
        <v>46087</v>
      </c>
      <c r="B100" s="2"/>
      <c r="C100" s="2" t="s">
        <v>4159</v>
      </c>
      <c r="D100" s="15">
        <v>46075</v>
      </c>
      <c r="E100" s="2" t="s">
        <v>4976</v>
      </c>
      <c r="F100" s="21" t="s">
        <v>17</v>
      </c>
      <c r="G100" s="22">
        <v>7.3</v>
      </c>
      <c r="H100" s="17" t="s">
        <v>18</v>
      </c>
      <c r="I100" s="18" t="s">
        <v>27</v>
      </c>
      <c r="J100" s="17" t="s">
        <v>20</v>
      </c>
      <c r="K100" s="27" t="s">
        <v>4977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15">
        <v>46087</v>
      </c>
      <c r="B101" s="2"/>
      <c r="C101" s="2" t="s">
        <v>4978</v>
      </c>
      <c r="D101" s="15">
        <v>46062</v>
      </c>
      <c r="E101" s="2" t="s">
        <v>4979</v>
      </c>
      <c r="F101" s="21" t="s">
        <v>17</v>
      </c>
      <c r="G101" s="22">
        <v>10</v>
      </c>
      <c r="H101" s="17" t="s">
        <v>18</v>
      </c>
      <c r="I101" s="18" t="s">
        <v>27</v>
      </c>
      <c r="J101" s="17" t="s">
        <v>20</v>
      </c>
      <c r="K101" s="27" t="s">
        <v>4980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15">
        <v>46087</v>
      </c>
      <c r="B102" s="2"/>
      <c r="C102" s="2" t="s">
        <v>4981</v>
      </c>
      <c r="D102" s="15">
        <v>46064</v>
      </c>
      <c r="E102" s="2" t="s">
        <v>4982</v>
      </c>
      <c r="F102" s="21" t="s">
        <v>17</v>
      </c>
      <c r="G102" s="22">
        <v>10</v>
      </c>
      <c r="H102" s="17" t="s">
        <v>18</v>
      </c>
      <c r="I102" s="18" t="s">
        <v>27</v>
      </c>
      <c r="J102" s="17" t="s">
        <v>20</v>
      </c>
      <c r="K102" s="27" t="s">
        <v>4983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15">
        <v>46087</v>
      </c>
      <c r="B103" s="2"/>
      <c r="C103" s="2" t="s">
        <v>4853</v>
      </c>
      <c r="D103" s="15">
        <v>46066</v>
      </c>
      <c r="E103" s="2" t="s">
        <v>4984</v>
      </c>
      <c r="F103" s="21" t="s">
        <v>17</v>
      </c>
      <c r="G103" s="22">
        <v>10</v>
      </c>
      <c r="H103" s="17" t="s">
        <v>18</v>
      </c>
      <c r="I103" s="18" t="s">
        <v>27</v>
      </c>
      <c r="J103" s="17" t="s">
        <v>20</v>
      </c>
      <c r="K103" s="27" t="s">
        <v>4985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15">
        <v>46087</v>
      </c>
      <c r="B104" s="2"/>
      <c r="C104" s="2" t="s">
        <v>4986</v>
      </c>
      <c r="D104" s="15">
        <v>46064</v>
      </c>
      <c r="E104" s="2" t="s">
        <v>4987</v>
      </c>
      <c r="F104" s="21" t="s">
        <v>17</v>
      </c>
      <c r="G104" s="22">
        <v>10</v>
      </c>
      <c r="H104" s="17" t="s">
        <v>18</v>
      </c>
      <c r="I104" s="18" t="s">
        <v>27</v>
      </c>
      <c r="J104" s="17" t="s">
        <v>20</v>
      </c>
      <c r="K104" s="27" t="s">
        <v>4988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15">
        <v>46087</v>
      </c>
      <c r="B105" s="2"/>
      <c r="C105" s="2" t="s">
        <v>4989</v>
      </c>
      <c r="D105" s="15">
        <v>46078</v>
      </c>
      <c r="E105" s="2" t="s">
        <v>4990</v>
      </c>
      <c r="F105" s="21" t="s">
        <v>17</v>
      </c>
      <c r="G105" s="22">
        <v>10</v>
      </c>
      <c r="H105" s="17" t="s">
        <v>18</v>
      </c>
      <c r="I105" s="18" t="s">
        <v>27</v>
      </c>
      <c r="J105" s="17" t="s">
        <v>20</v>
      </c>
      <c r="K105" s="27" t="s">
        <v>4991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15">
        <v>46087</v>
      </c>
      <c r="B106" s="2"/>
      <c r="C106" s="2" t="s">
        <v>4847</v>
      </c>
      <c r="D106" s="15">
        <v>46068</v>
      </c>
      <c r="E106" s="2" t="s">
        <v>4992</v>
      </c>
      <c r="F106" s="21" t="s">
        <v>17</v>
      </c>
      <c r="G106" s="22">
        <v>15</v>
      </c>
      <c r="H106" s="17" t="s">
        <v>18</v>
      </c>
      <c r="I106" s="18" t="s">
        <v>27</v>
      </c>
      <c r="J106" s="17" t="s">
        <v>20</v>
      </c>
      <c r="K106" s="27" t="s">
        <v>4993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15">
        <v>46087</v>
      </c>
      <c r="B107" s="2"/>
      <c r="C107" s="2" t="s">
        <v>4994</v>
      </c>
      <c r="D107" s="15">
        <v>46066</v>
      </c>
      <c r="E107" s="2" t="s">
        <v>4995</v>
      </c>
      <c r="F107" s="21" t="s">
        <v>17</v>
      </c>
      <c r="G107" s="22">
        <v>20</v>
      </c>
      <c r="H107" s="17" t="s">
        <v>18</v>
      </c>
      <c r="I107" s="18" t="s">
        <v>27</v>
      </c>
      <c r="J107" s="17" t="s">
        <v>20</v>
      </c>
      <c r="K107" s="27" t="s">
        <v>4996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15">
        <v>46087</v>
      </c>
      <c r="B108" s="2"/>
      <c r="C108" s="2" t="s">
        <v>4997</v>
      </c>
      <c r="D108" s="15">
        <v>46049</v>
      </c>
      <c r="E108" s="2" t="s">
        <v>4998</v>
      </c>
      <c r="F108" s="21" t="s">
        <v>17</v>
      </c>
      <c r="G108" s="22">
        <v>38.31</v>
      </c>
      <c r="H108" s="17" t="s">
        <v>18</v>
      </c>
      <c r="I108" s="18" t="s">
        <v>27</v>
      </c>
      <c r="J108" s="17" t="s">
        <v>20</v>
      </c>
      <c r="K108" s="27" t="s">
        <v>4999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15">
        <v>46087</v>
      </c>
      <c r="B109" s="2"/>
      <c r="C109" s="2" t="s">
        <v>5000</v>
      </c>
      <c r="D109" s="15">
        <v>46072</v>
      </c>
      <c r="E109" s="2" t="s">
        <v>5001</v>
      </c>
      <c r="F109" s="21" t="s">
        <v>17</v>
      </c>
      <c r="G109" s="22">
        <v>50</v>
      </c>
      <c r="H109" s="17" t="s">
        <v>18</v>
      </c>
      <c r="I109" s="18" t="s">
        <v>27</v>
      </c>
      <c r="J109" s="17" t="s">
        <v>20</v>
      </c>
      <c r="K109" s="27" t="s">
        <v>5002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15">
        <v>46087</v>
      </c>
      <c r="B110" s="2"/>
      <c r="C110" s="2" t="s">
        <v>5003</v>
      </c>
      <c r="D110" s="15">
        <v>46048</v>
      </c>
      <c r="E110" s="2" t="s">
        <v>5004</v>
      </c>
      <c r="F110" s="21" t="s">
        <v>17</v>
      </c>
      <c r="G110" s="22">
        <v>77.88</v>
      </c>
      <c r="H110" s="17" t="s">
        <v>18</v>
      </c>
      <c r="I110" s="18" t="s">
        <v>27</v>
      </c>
      <c r="J110" s="17" t="s">
        <v>20</v>
      </c>
      <c r="K110" s="27" t="s">
        <v>5005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15">
        <v>46087</v>
      </c>
      <c r="B111" s="2"/>
      <c r="C111" s="2" t="s">
        <v>5006</v>
      </c>
      <c r="D111" s="15">
        <v>46046</v>
      </c>
      <c r="E111" s="2" t="s">
        <v>5007</v>
      </c>
      <c r="F111" s="21" t="s">
        <v>17</v>
      </c>
      <c r="G111" s="22">
        <v>100</v>
      </c>
      <c r="H111" s="17" t="s">
        <v>18</v>
      </c>
      <c r="I111" s="18" t="s">
        <v>27</v>
      </c>
      <c r="J111" s="17" t="s">
        <v>20</v>
      </c>
      <c r="K111" s="27" t="s">
        <v>5008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15">
        <v>46087</v>
      </c>
      <c r="B112" s="2"/>
      <c r="C112" s="2" t="s">
        <v>5009</v>
      </c>
      <c r="D112" s="15">
        <v>46078</v>
      </c>
      <c r="E112" s="2" t="s">
        <v>5010</v>
      </c>
      <c r="F112" s="21" t="s">
        <v>17</v>
      </c>
      <c r="G112" s="22">
        <v>172</v>
      </c>
      <c r="H112" s="17" t="s">
        <v>18</v>
      </c>
      <c r="I112" s="18" t="s">
        <v>27</v>
      </c>
      <c r="J112" s="17" t="s">
        <v>20</v>
      </c>
      <c r="K112" s="27" t="s">
        <v>5011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15">
        <v>46087</v>
      </c>
      <c r="B113" s="2"/>
      <c r="C113" s="2" t="s">
        <v>5012</v>
      </c>
      <c r="D113" s="15">
        <v>46079</v>
      </c>
      <c r="E113" s="2" t="s">
        <v>5013</v>
      </c>
      <c r="F113" s="21" t="s">
        <v>17</v>
      </c>
      <c r="G113" s="22">
        <v>259.98</v>
      </c>
      <c r="H113" s="17" t="s">
        <v>18</v>
      </c>
      <c r="I113" s="18" t="s">
        <v>27</v>
      </c>
      <c r="J113" s="17" t="s">
        <v>20</v>
      </c>
      <c r="K113" s="27" t="s">
        <v>5014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15">
        <v>46087</v>
      </c>
      <c r="B114" s="2"/>
      <c r="C114" s="2" t="s">
        <v>5015</v>
      </c>
      <c r="D114" s="15">
        <v>46069</v>
      </c>
      <c r="E114" s="2" t="s">
        <v>5016</v>
      </c>
      <c r="F114" s="21" t="s">
        <v>17</v>
      </c>
      <c r="G114" s="22">
        <v>1176</v>
      </c>
      <c r="H114" s="17" t="s">
        <v>18</v>
      </c>
      <c r="I114" s="18" t="s">
        <v>27</v>
      </c>
      <c r="J114" s="17" t="s">
        <v>20</v>
      </c>
      <c r="K114" s="27" t="s">
        <v>5017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15">
        <v>46090</v>
      </c>
      <c r="B115" s="2"/>
      <c r="C115" s="2" t="s">
        <v>5018</v>
      </c>
      <c r="D115" s="15">
        <v>46073</v>
      </c>
      <c r="E115" s="2" t="s">
        <v>5019</v>
      </c>
      <c r="F115" s="21" t="s">
        <v>17</v>
      </c>
      <c r="G115" s="22">
        <v>2</v>
      </c>
      <c r="H115" s="17" t="s">
        <v>18</v>
      </c>
      <c r="I115" s="18" t="s">
        <v>27</v>
      </c>
      <c r="J115" s="17" t="s">
        <v>20</v>
      </c>
      <c r="K115" s="27" t="s">
        <v>5020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15">
        <v>46090</v>
      </c>
      <c r="B116" s="2"/>
      <c r="C116" s="2" t="s">
        <v>5021</v>
      </c>
      <c r="D116" s="15">
        <v>46078</v>
      </c>
      <c r="E116" s="2" t="s">
        <v>5022</v>
      </c>
      <c r="F116" s="21" t="s">
        <v>17</v>
      </c>
      <c r="G116" s="22">
        <v>10</v>
      </c>
      <c r="H116" s="17" t="s">
        <v>18</v>
      </c>
      <c r="I116" s="18" t="s">
        <v>27</v>
      </c>
      <c r="J116" s="17" t="s">
        <v>20</v>
      </c>
      <c r="K116" s="27" t="s">
        <v>5023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15">
        <v>46090</v>
      </c>
      <c r="B117" s="2"/>
      <c r="C117" s="2" t="s">
        <v>5024</v>
      </c>
      <c r="D117" s="15">
        <v>46066</v>
      </c>
      <c r="E117" s="2" t="s">
        <v>5025</v>
      </c>
      <c r="F117" s="21" t="s">
        <v>17</v>
      </c>
      <c r="G117" s="22">
        <v>25</v>
      </c>
      <c r="H117" s="17" t="s">
        <v>18</v>
      </c>
      <c r="I117" s="18" t="s">
        <v>27</v>
      </c>
      <c r="J117" s="17" t="s">
        <v>20</v>
      </c>
      <c r="K117" s="27" t="s">
        <v>5026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15">
        <v>46090</v>
      </c>
      <c r="B118" s="2"/>
      <c r="C118" s="2" t="s">
        <v>5027</v>
      </c>
      <c r="D118" s="15">
        <v>46047</v>
      </c>
      <c r="E118" s="2" t="s">
        <v>5028</v>
      </c>
      <c r="F118" s="21" t="s">
        <v>17</v>
      </c>
      <c r="G118" s="22">
        <v>25</v>
      </c>
      <c r="H118" s="17" t="s">
        <v>18</v>
      </c>
      <c r="I118" s="18" t="s">
        <v>27</v>
      </c>
      <c r="J118" s="17" t="s">
        <v>20</v>
      </c>
      <c r="K118" s="27" t="s">
        <v>5029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15">
        <v>46090</v>
      </c>
      <c r="B119" s="2"/>
      <c r="C119" s="2" t="s">
        <v>5030</v>
      </c>
      <c r="D119" s="15">
        <v>46071</v>
      </c>
      <c r="E119" s="2" t="s">
        <v>5031</v>
      </c>
      <c r="F119" s="21" t="s">
        <v>17</v>
      </c>
      <c r="G119" s="22">
        <v>1</v>
      </c>
      <c r="H119" s="17" t="s">
        <v>18</v>
      </c>
      <c r="I119" s="18" t="s">
        <v>27</v>
      </c>
      <c r="J119" s="17" t="s">
        <v>20</v>
      </c>
      <c r="K119" s="27" t="s">
        <v>5032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15">
        <v>46090</v>
      </c>
      <c r="B120" s="2"/>
      <c r="C120" s="2" t="s">
        <v>5033</v>
      </c>
      <c r="D120" s="15">
        <v>46079</v>
      </c>
      <c r="E120" s="2" t="s">
        <v>5034</v>
      </c>
      <c r="F120" s="21" t="s">
        <v>17</v>
      </c>
      <c r="G120" s="22">
        <v>3.39</v>
      </c>
      <c r="H120" s="17" t="s">
        <v>18</v>
      </c>
      <c r="I120" s="18" t="s">
        <v>27</v>
      </c>
      <c r="J120" s="17" t="s">
        <v>20</v>
      </c>
      <c r="K120" s="27" t="s">
        <v>5035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15">
        <v>46090</v>
      </c>
      <c r="B121" s="2"/>
      <c r="C121" s="2" t="s">
        <v>5036</v>
      </c>
      <c r="D121" s="15">
        <v>46075</v>
      </c>
      <c r="E121" s="2" t="s">
        <v>5037</v>
      </c>
      <c r="F121" s="21" t="s">
        <v>17</v>
      </c>
      <c r="G121" s="22">
        <v>8.75</v>
      </c>
      <c r="H121" s="17" t="s">
        <v>18</v>
      </c>
      <c r="I121" s="18" t="s">
        <v>27</v>
      </c>
      <c r="J121" s="17" t="s">
        <v>20</v>
      </c>
      <c r="K121" s="27" t="s">
        <v>5038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15">
        <v>46090</v>
      </c>
      <c r="B122" s="2"/>
      <c r="C122" s="2" t="s">
        <v>5039</v>
      </c>
      <c r="D122" s="15">
        <v>46076</v>
      </c>
      <c r="E122" s="2" t="s">
        <v>5040</v>
      </c>
      <c r="F122" s="21" t="s">
        <v>17</v>
      </c>
      <c r="G122" s="22">
        <v>25.76</v>
      </c>
      <c r="H122" s="17" t="s">
        <v>18</v>
      </c>
      <c r="I122" s="18" t="s">
        <v>27</v>
      </c>
      <c r="J122" s="17" t="s">
        <v>20</v>
      </c>
      <c r="K122" s="27" t="s">
        <v>5041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15">
        <v>46090</v>
      </c>
      <c r="B123" s="2"/>
      <c r="C123" s="2" t="s">
        <v>5042</v>
      </c>
      <c r="D123" s="15">
        <v>46077</v>
      </c>
      <c r="E123" s="2" t="s">
        <v>5043</v>
      </c>
      <c r="F123" s="21" t="s">
        <v>17</v>
      </c>
      <c r="G123" s="22">
        <v>40</v>
      </c>
      <c r="H123" s="17" t="s">
        <v>18</v>
      </c>
      <c r="I123" s="18" t="s">
        <v>27</v>
      </c>
      <c r="J123" s="17" t="s">
        <v>20</v>
      </c>
      <c r="K123" s="27" t="s">
        <v>5044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15">
        <v>46090</v>
      </c>
      <c r="B124" s="2"/>
      <c r="C124" s="2" t="s">
        <v>5045</v>
      </c>
      <c r="D124" s="15">
        <v>46056</v>
      </c>
      <c r="E124" s="2" t="s">
        <v>1173</v>
      </c>
      <c r="F124" s="21" t="s">
        <v>17</v>
      </c>
      <c r="G124" s="22">
        <v>60</v>
      </c>
      <c r="H124" s="17" t="s">
        <v>18</v>
      </c>
      <c r="I124" s="18" t="s">
        <v>27</v>
      </c>
      <c r="J124" s="17" t="s">
        <v>20</v>
      </c>
      <c r="K124" s="27" t="s">
        <v>5046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15">
        <v>46090</v>
      </c>
      <c r="B125" s="2"/>
      <c r="C125" s="2" t="s">
        <v>5047</v>
      </c>
      <c r="D125" s="15">
        <v>46042</v>
      </c>
      <c r="E125" s="2" t="s">
        <v>5048</v>
      </c>
      <c r="F125" s="21" t="s">
        <v>17</v>
      </c>
      <c r="G125" s="22">
        <v>85</v>
      </c>
      <c r="H125" s="17" t="s">
        <v>18</v>
      </c>
      <c r="I125" s="18" t="s">
        <v>27</v>
      </c>
      <c r="J125" s="17" t="s">
        <v>20</v>
      </c>
      <c r="K125" s="27" t="s">
        <v>5049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15">
        <v>46090</v>
      </c>
      <c r="B126" s="2"/>
      <c r="C126" s="2" t="s">
        <v>5050</v>
      </c>
      <c r="D126" s="15">
        <v>46079</v>
      </c>
      <c r="E126" s="2" t="s">
        <v>5051</v>
      </c>
      <c r="F126" s="21" t="s">
        <v>17</v>
      </c>
      <c r="G126" s="22">
        <v>88</v>
      </c>
      <c r="H126" s="17" t="s">
        <v>18</v>
      </c>
      <c r="I126" s="18" t="s">
        <v>27</v>
      </c>
      <c r="J126" s="17" t="s">
        <v>20</v>
      </c>
      <c r="K126" s="27" t="s">
        <v>5052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15">
        <v>46090</v>
      </c>
      <c r="B127" s="2"/>
      <c r="C127" s="2" t="s">
        <v>3974</v>
      </c>
      <c r="D127" s="15">
        <v>46060</v>
      </c>
      <c r="E127" s="2" t="s">
        <v>5053</v>
      </c>
      <c r="F127" s="21" t="s">
        <v>17</v>
      </c>
      <c r="G127" s="22">
        <v>93</v>
      </c>
      <c r="H127" s="17" t="s">
        <v>18</v>
      </c>
      <c r="I127" s="18" t="s">
        <v>27</v>
      </c>
      <c r="J127" s="17" t="s">
        <v>20</v>
      </c>
      <c r="K127" s="27" t="s">
        <v>5054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15">
        <v>46090</v>
      </c>
      <c r="B128" s="2"/>
      <c r="C128" s="2" t="s">
        <v>5055</v>
      </c>
      <c r="D128" s="15">
        <v>46061</v>
      </c>
      <c r="E128" s="2" t="s">
        <v>5056</v>
      </c>
      <c r="F128" s="21" t="s">
        <v>17</v>
      </c>
      <c r="G128" s="22">
        <v>99</v>
      </c>
      <c r="H128" s="17" t="s">
        <v>18</v>
      </c>
      <c r="I128" s="18" t="s">
        <v>27</v>
      </c>
      <c r="J128" s="17" t="s">
        <v>20</v>
      </c>
      <c r="K128" s="27" t="s">
        <v>5057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15">
        <v>46090</v>
      </c>
      <c r="B129" s="2"/>
      <c r="C129" s="2" t="s">
        <v>5058</v>
      </c>
      <c r="D129" s="15">
        <v>46080</v>
      </c>
      <c r="E129" s="2" t="s">
        <v>5059</v>
      </c>
      <c r="F129" s="21" t="s">
        <v>17</v>
      </c>
      <c r="G129" s="22">
        <v>163.98</v>
      </c>
      <c r="H129" s="17" t="s">
        <v>18</v>
      </c>
      <c r="I129" s="18" t="s">
        <v>27</v>
      </c>
      <c r="J129" s="17" t="s">
        <v>20</v>
      </c>
      <c r="K129" s="27" t="s">
        <v>5060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15">
        <v>46090</v>
      </c>
      <c r="B130" s="2"/>
      <c r="C130" s="2" t="s">
        <v>5061</v>
      </c>
      <c r="D130" s="15">
        <v>46080</v>
      </c>
      <c r="E130" s="2" t="s">
        <v>5062</v>
      </c>
      <c r="F130" s="21" t="s">
        <v>17</v>
      </c>
      <c r="G130" s="22">
        <v>188.87</v>
      </c>
      <c r="H130" s="17" t="s">
        <v>18</v>
      </c>
      <c r="I130" s="18" t="s">
        <v>27</v>
      </c>
      <c r="J130" s="17" t="s">
        <v>20</v>
      </c>
      <c r="K130" s="27" t="s">
        <v>5063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15">
        <v>46090</v>
      </c>
      <c r="B131" s="2"/>
      <c r="C131" s="2" t="s">
        <v>5064</v>
      </c>
      <c r="D131" s="15">
        <v>46081</v>
      </c>
      <c r="E131" s="2" t="s">
        <v>5065</v>
      </c>
      <c r="F131" s="21" t="s">
        <v>17</v>
      </c>
      <c r="G131" s="22">
        <v>199</v>
      </c>
      <c r="H131" s="17" t="s">
        <v>18</v>
      </c>
      <c r="I131" s="18" t="s">
        <v>27</v>
      </c>
      <c r="J131" s="17" t="s">
        <v>20</v>
      </c>
      <c r="K131" s="27" t="s">
        <v>5066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15">
        <v>46090</v>
      </c>
      <c r="B132" s="22"/>
      <c r="C132" s="2" t="s">
        <v>5067</v>
      </c>
      <c r="D132" s="15">
        <v>46048</v>
      </c>
      <c r="E132" s="2" t="s">
        <v>5068</v>
      </c>
      <c r="F132" s="21" t="s">
        <v>17</v>
      </c>
      <c r="G132" s="22">
        <v>118.6</v>
      </c>
      <c r="H132" s="17" t="s">
        <v>18</v>
      </c>
      <c r="I132" s="18" t="s">
        <v>27</v>
      </c>
      <c r="J132" s="17" t="s">
        <v>20</v>
      </c>
      <c r="K132" s="27" t="s">
        <v>5069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15">
        <v>46090</v>
      </c>
      <c r="B133" s="2"/>
      <c r="C133" s="2" t="s">
        <v>5070</v>
      </c>
      <c r="D133" s="15">
        <v>46041</v>
      </c>
      <c r="E133" s="2" t="s">
        <v>5071</v>
      </c>
      <c r="F133" s="21" t="s">
        <v>17</v>
      </c>
      <c r="G133" s="22">
        <v>14.95</v>
      </c>
      <c r="H133" s="17" t="s">
        <v>18</v>
      </c>
      <c r="I133" s="18" t="s">
        <v>27</v>
      </c>
      <c r="J133" s="17" t="s">
        <v>20</v>
      </c>
      <c r="K133" s="27" t="s">
        <v>5072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15">
        <v>46092</v>
      </c>
      <c r="B134" s="2"/>
      <c r="C134" s="2" t="s">
        <v>5073</v>
      </c>
      <c r="D134" s="15">
        <v>46083</v>
      </c>
      <c r="E134" s="2" t="s">
        <v>5074</v>
      </c>
      <c r="F134" s="21" t="s">
        <v>17</v>
      </c>
      <c r="G134" s="22">
        <v>55.04</v>
      </c>
      <c r="H134" s="17" t="s">
        <v>18</v>
      </c>
      <c r="I134" s="18" t="s">
        <v>27</v>
      </c>
      <c r="J134" s="17" t="s">
        <v>20</v>
      </c>
      <c r="K134" s="17" t="s">
        <v>5075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15">
        <v>46092</v>
      </c>
      <c r="B135" s="2"/>
      <c r="C135" s="2" t="s">
        <v>3486</v>
      </c>
      <c r="D135" s="15">
        <v>46081</v>
      </c>
      <c r="E135" s="2" t="s">
        <v>5076</v>
      </c>
      <c r="F135" s="21" t="s">
        <v>17</v>
      </c>
      <c r="G135" s="22">
        <v>1.24</v>
      </c>
      <c r="H135" s="17" t="s">
        <v>18</v>
      </c>
      <c r="I135" s="18" t="s">
        <v>27</v>
      </c>
      <c r="J135" s="17" t="s">
        <v>20</v>
      </c>
      <c r="K135" s="27" t="s">
        <v>5077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15">
        <v>46092</v>
      </c>
      <c r="B136" s="2"/>
      <c r="C136" s="2" t="s">
        <v>1109</v>
      </c>
      <c r="D136" s="15">
        <v>46080</v>
      </c>
      <c r="E136" s="2" t="s">
        <v>5078</v>
      </c>
      <c r="F136" s="21" t="s">
        <v>17</v>
      </c>
      <c r="G136" s="22">
        <v>2</v>
      </c>
      <c r="H136" s="17" t="s">
        <v>18</v>
      </c>
      <c r="I136" s="18" t="s">
        <v>27</v>
      </c>
      <c r="J136" s="17" t="s">
        <v>20</v>
      </c>
      <c r="K136" s="27" t="s">
        <v>5079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15">
        <v>46092</v>
      </c>
      <c r="B137" s="2"/>
      <c r="C137" s="2" t="s">
        <v>5080</v>
      </c>
      <c r="D137" s="16">
        <v>46012</v>
      </c>
      <c r="E137" s="2" t="s">
        <v>5081</v>
      </c>
      <c r="F137" s="21" t="s">
        <v>17</v>
      </c>
      <c r="G137" s="22">
        <v>30</v>
      </c>
      <c r="H137" s="17" t="s">
        <v>18</v>
      </c>
      <c r="I137" s="18" t="s">
        <v>27</v>
      </c>
      <c r="J137" s="17" t="s">
        <v>20</v>
      </c>
      <c r="K137" s="27" t="s">
        <v>5082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15">
        <v>46092</v>
      </c>
      <c r="B138" s="2"/>
      <c r="C138" s="2" t="s">
        <v>5083</v>
      </c>
      <c r="D138" s="15">
        <v>46045</v>
      </c>
      <c r="E138" s="2" t="s">
        <v>5084</v>
      </c>
      <c r="F138" s="21" t="s">
        <v>17</v>
      </c>
      <c r="G138" s="22">
        <v>44</v>
      </c>
      <c r="H138" s="17" t="s">
        <v>18</v>
      </c>
      <c r="I138" s="18" t="s">
        <v>27</v>
      </c>
      <c r="J138" s="17" t="s">
        <v>20</v>
      </c>
      <c r="K138" s="27" t="s">
        <v>5085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15">
        <v>46092</v>
      </c>
      <c r="B139" s="2"/>
      <c r="C139" s="2" t="s">
        <v>5086</v>
      </c>
      <c r="D139" s="15">
        <v>46056</v>
      </c>
      <c r="E139" s="2" t="s">
        <v>5087</v>
      </c>
      <c r="F139" s="21" t="s">
        <v>17</v>
      </c>
      <c r="G139" s="22">
        <v>38</v>
      </c>
      <c r="H139" s="17" t="s">
        <v>18</v>
      </c>
      <c r="I139" s="18" t="s">
        <v>27</v>
      </c>
      <c r="J139" s="17" t="s">
        <v>20</v>
      </c>
      <c r="K139" s="27" t="s">
        <v>5088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15">
        <v>46092</v>
      </c>
      <c r="B140" s="2"/>
      <c r="C140" s="2" t="s">
        <v>5086</v>
      </c>
      <c r="D140" s="15">
        <v>46083</v>
      </c>
      <c r="E140" s="2" t="s">
        <v>5089</v>
      </c>
      <c r="F140" s="21" t="s">
        <v>17</v>
      </c>
      <c r="G140" s="22">
        <v>22</v>
      </c>
      <c r="H140" s="17" t="s">
        <v>18</v>
      </c>
      <c r="I140" s="18" t="s">
        <v>27</v>
      </c>
      <c r="J140" s="17" t="s">
        <v>20</v>
      </c>
      <c r="K140" s="27" t="s">
        <v>5088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15">
        <v>46092</v>
      </c>
      <c r="B141" s="2"/>
      <c r="C141" s="2" t="s">
        <v>853</v>
      </c>
      <c r="D141" s="15">
        <v>46072</v>
      </c>
      <c r="E141" s="2" t="s">
        <v>5090</v>
      </c>
      <c r="F141" s="21" t="s">
        <v>17</v>
      </c>
      <c r="G141" s="22">
        <v>1</v>
      </c>
      <c r="H141" s="17" t="s">
        <v>18</v>
      </c>
      <c r="I141" s="18" t="s">
        <v>27</v>
      </c>
      <c r="J141" s="17" t="s">
        <v>20</v>
      </c>
      <c r="K141" s="27" t="s">
        <v>5091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15">
        <v>46092</v>
      </c>
      <c r="B142" s="2"/>
      <c r="C142" s="2" t="s">
        <v>3708</v>
      </c>
      <c r="D142" s="15">
        <v>46072</v>
      </c>
      <c r="E142" s="2" t="s">
        <v>5092</v>
      </c>
      <c r="F142" s="21" t="s">
        <v>17</v>
      </c>
      <c r="G142" s="22">
        <v>1.84</v>
      </c>
      <c r="H142" s="17" t="s">
        <v>18</v>
      </c>
      <c r="I142" s="18" t="s">
        <v>27</v>
      </c>
      <c r="J142" s="17" t="s">
        <v>20</v>
      </c>
      <c r="K142" s="27" t="s">
        <v>5093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15">
        <v>46092</v>
      </c>
      <c r="B143" s="2"/>
      <c r="C143" s="2" t="s">
        <v>5094</v>
      </c>
      <c r="D143" s="15">
        <v>46061</v>
      </c>
      <c r="E143" s="2" t="s">
        <v>5095</v>
      </c>
      <c r="F143" s="21" t="s">
        <v>17</v>
      </c>
      <c r="G143" s="22">
        <v>2</v>
      </c>
      <c r="H143" s="17" t="s">
        <v>18</v>
      </c>
      <c r="I143" s="18" t="s">
        <v>27</v>
      </c>
      <c r="J143" s="17" t="s">
        <v>20</v>
      </c>
      <c r="K143" s="27" t="s">
        <v>5096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15">
        <v>46092</v>
      </c>
      <c r="B144" s="2"/>
      <c r="C144" s="2" t="s">
        <v>940</v>
      </c>
      <c r="D144" s="15">
        <v>46081</v>
      </c>
      <c r="E144" s="2" t="s">
        <v>5097</v>
      </c>
      <c r="F144" s="21" t="s">
        <v>17</v>
      </c>
      <c r="G144" s="22">
        <v>2.08</v>
      </c>
      <c r="H144" s="17" t="s">
        <v>18</v>
      </c>
      <c r="I144" s="18" t="s">
        <v>27</v>
      </c>
      <c r="J144" s="17" t="s">
        <v>20</v>
      </c>
      <c r="K144" s="27" t="s">
        <v>5098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15">
        <v>46092</v>
      </c>
      <c r="B145" s="2"/>
      <c r="C145" s="2" t="s">
        <v>5099</v>
      </c>
      <c r="D145" s="15">
        <v>46081</v>
      </c>
      <c r="E145" s="2" t="s">
        <v>5100</v>
      </c>
      <c r="F145" s="21" t="s">
        <v>17</v>
      </c>
      <c r="G145" s="22">
        <v>2.12</v>
      </c>
      <c r="H145" s="17" t="s">
        <v>18</v>
      </c>
      <c r="I145" s="18" t="s">
        <v>27</v>
      </c>
      <c r="J145" s="17" t="s">
        <v>20</v>
      </c>
      <c r="K145" s="27" t="s">
        <v>5101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15">
        <v>46092</v>
      </c>
      <c r="B146" s="2"/>
      <c r="C146" s="2" t="s">
        <v>1251</v>
      </c>
      <c r="D146" s="15">
        <v>46081</v>
      </c>
      <c r="E146" s="2" t="s">
        <v>5102</v>
      </c>
      <c r="F146" s="21" t="s">
        <v>17</v>
      </c>
      <c r="G146" s="22">
        <v>3.7</v>
      </c>
      <c r="H146" s="17" t="s">
        <v>18</v>
      </c>
      <c r="I146" s="18" t="s">
        <v>27</v>
      </c>
      <c r="J146" s="17" t="s">
        <v>20</v>
      </c>
      <c r="K146" s="27" t="s">
        <v>5103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15">
        <v>46092</v>
      </c>
      <c r="B147" s="2"/>
      <c r="C147" s="2" t="s">
        <v>5104</v>
      </c>
      <c r="D147" s="15">
        <v>46058</v>
      </c>
      <c r="E147" s="2" t="s">
        <v>5105</v>
      </c>
      <c r="F147" s="21" t="s">
        <v>17</v>
      </c>
      <c r="G147" s="22">
        <v>5.9</v>
      </c>
      <c r="H147" s="17" t="s">
        <v>18</v>
      </c>
      <c r="I147" s="18" t="s">
        <v>27</v>
      </c>
      <c r="J147" s="17" t="s">
        <v>20</v>
      </c>
      <c r="K147" s="27" t="s">
        <v>5106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15">
        <v>46092</v>
      </c>
      <c r="B148" s="2"/>
      <c r="C148" s="2" t="s">
        <v>5107</v>
      </c>
      <c r="D148" s="15">
        <v>46081</v>
      </c>
      <c r="E148" s="2" t="s">
        <v>5108</v>
      </c>
      <c r="F148" s="21" t="s">
        <v>17</v>
      </c>
      <c r="G148" s="22">
        <v>10</v>
      </c>
      <c r="H148" s="17" t="s">
        <v>18</v>
      </c>
      <c r="I148" s="18" t="s">
        <v>27</v>
      </c>
      <c r="J148" s="17" t="s">
        <v>20</v>
      </c>
      <c r="K148" s="27" t="s">
        <v>5109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15">
        <v>46092</v>
      </c>
      <c r="B149" s="2"/>
      <c r="C149" s="2" t="s">
        <v>5110</v>
      </c>
      <c r="D149" s="16">
        <v>46081</v>
      </c>
      <c r="E149" s="2" t="s">
        <v>5111</v>
      </c>
      <c r="F149" s="21" t="s">
        <v>17</v>
      </c>
      <c r="G149" s="22">
        <v>10</v>
      </c>
      <c r="H149" s="17" t="s">
        <v>18</v>
      </c>
      <c r="I149" s="18" t="s">
        <v>27</v>
      </c>
      <c r="J149" s="17" t="s">
        <v>20</v>
      </c>
      <c r="K149" s="27" t="s">
        <v>5112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15">
        <v>46092</v>
      </c>
      <c r="B150" s="2"/>
      <c r="C150" s="2" t="s">
        <v>5113</v>
      </c>
      <c r="D150" s="15">
        <v>46080</v>
      </c>
      <c r="E150" s="2" t="s">
        <v>5114</v>
      </c>
      <c r="F150" s="21" t="s">
        <v>17</v>
      </c>
      <c r="G150" s="22">
        <v>11.2</v>
      </c>
      <c r="H150" s="17" t="s">
        <v>18</v>
      </c>
      <c r="I150" s="18" t="s">
        <v>27</v>
      </c>
      <c r="J150" s="17" t="s">
        <v>20</v>
      </c>
      <c r="K150" s="27" t="s">
        <v>5115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15">
        <v>46092</v>
      </c>
      <c r="B151" s="2"/>
      <c r="C151" s="2" t="s">
        <v>5116</v>
      </c>
      <c r="D151" s="15">
        <v>45995</v>
      </c>
      <c r="E151" s="2" t="s">
        <v>5117</v>
      </c>
      <c r="F151" s="21" t="s">
        <v>17</v>
      </c>
      <c r="G151" s="22">
        <v>11.7</v>
      </c>
      <c r="H151" s="17" t="s">
        <v>18</v>
      </c>
      <c r="I151" s="18" t="s">
        <v>27</v>
      </c>
      <c r="J151" s="17" t="s">
        <v>20</v>
      </c>
      <c r="K151" s="27" t="s">
        <v>5118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15">
        <v>46092</v>
      </c>
      <c r="B152" s="2"/>
      <c r="C152" s="2" t="s">
        <v>5119</v>
      </c>
      <c r="D152" s="16">
        <v>46081</v>
      </c>
      <c r="E152" s="2" t="s">
        <v>5120</v>
      </c>
      <c r="F152" s="21" t="s">
        <v>17</v>
      </c>
      <c r="G152" s="22">
        <v>30</v>
      </c>
      <c r="H152" s="17" t="s">
        <v>18</v>
      </c>
      <c r="I152" s="18" t="s">
        <v>27</v>
      </c>
      <c r="J152" s="17" t="s">
        <v>20</v>
      </c>
      <c r="K152" s="27" t="s">
        <v>5121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15">
        <v>46092</v>
      </c>
      <c r="B153" s="2"/>
      <c r="C153" s="2" t="s">
        <v>3470</v>
      </c>
      <c r="D153" s="15">
        <v>46063</v>
      </c>
      <c r="E153" s="2" t="s">
        <v>5122</v>
      </c>
      <c r="F153" s="21" t="s">
        <v>17</v>
      </c>
      <c r="G153" s="22">
        <v>35.97</v>
      </c>
      <c r="H153" s="17" t="s">
        <v>18</v>
      </c>
      <c r="I153" s="18" t="s">
        <v>27</v>
      </c>
      <c r="J153" s="17" t="s">
        <v>20</v>
      </c>
      <c r="K153" s="27" t="s">
        <v>5123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15">
        <v>46092</v>
      </c>
      <c r="B154" s="2"/>
      <c r="C154" s="2" t="s">
        <v>3204</v>
      </c>
      <c r="D154" s="15">
        <v>46022</v>
      </c>
      <c r="E154" s="2" t="s">
        <v>5124</v>
      </c>
      <c r="F154" s="21" t="s">
        <v>17</v>
      </c>
      <c r="G154" s="22">
        <v>52.67</v>
      </c>
      <c r="H154" s="17" t="s">
        <v>18</v>
      </c>
      <c r="I154" s="18" t="s">
        <v>27</v>
      </c>
      <c r="J154" s="17" t="s">
        <v>20</v>
      </c>
      <c r="K154" s="27" t="s">
        <v>5125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15">
        <v>46092</v>
      </c>
      <c r="B155" s="2"/>
      <c r="C155" s="2" t="s">
        <v>5126</v>
      </c>
      <c r="D155" s="15">
        <v>46081</v>
      </c>
      <c r="E155" s="2" t="s">
        <v>5127</v>
      </c>
      <c r="F155" s="21" t="s">
        <v>17</v>
      </c>
      <c r="G155" s="22">
        <v>56.19</v>
      </c>
      <c r="H155" s="17" t="s">
        <v>18</v>
      </c>
      <c r="I155" s="18" t="s">
        <v>27</v>
      </c>
      <c r="J155" s="17" t="s">
        <v>20</v>
      </c>
      <c r="K155" s="27" t="s">
        <v>5128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15">
        <v>46092</v>
      </c>
      <c r="B156" s="2"/>
      <c r="C156" s="2" t="s">
        <v>5129</v>
      </c>
      <c r="D156" s="15">
        <v>46063</v>
      </c>
      <c r="E156" s="2" t="s">
        <v>5130</v>
      </c>
      <c r="F156" s="21" t="s">
        <v>17</v>
      </c>
      <c r="G156" s="22">
        <v>75.86</v>
      </c>
      <c r="H156" s="17" t="s">
        <v>18</v>
      </c>
      <c r="I156" s="18" t="s">
        <v>27</v>
      </c>
      <c r="J156" s="17" t="s">
        <v>20</v>
      </c>
      <c r="K156" s="27" t="s">
        <v>5131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15">
        <v>46092</v>
      </c>
      <c r="B157" s="2"/>
      <c r="C157" s="2" t="s">
        <v>5132</v>
      </c>
      <c r="D157" s="15">
        <v>46068</v>
      </c>
      <c r="E157" s="2" t="s">
        <v>5133</v>
      </c>
      <c r="F157" s="21" t="s">
        <v>17</v>
      </c>
      <c r="G157" s="22">
        <v>87.96</v>
      </c>
      <c r="H157" s="17" t="s">
        <v>18</v>
      </c>
      <c r="I157" s="18" t="s">
        <v>27</v>
      </c>
      <c r="J157" s="17" t="s">
        <v>20</v>
      </c>
      <c r="K157" s="27" t="s">
        <v>5134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15">
        <v>46092</v>
      </c>
      <c r="B158" s="2"/>
      <c r="C158" s="2" t="s">
        <v>5135</v>
      </c>
      <c r="D158" s="15">
        <v>45924</v>
      </c>
      <c r="E158" s="2" t="s">
        <v>5136</v>
      </c>
      <c r="F158" s="21" t="s">
        <v>17</v>
      </c>
      <c r="G158" s="22">
        <v>0.2</v>
      </c>
      <c r="H158" s="17" t="s">
        <v>18</v>
      </c>
      <c r="I158" s="18" t="s">
        <v>27</v>
      </c>
      <c r="J158" s="17" t="s">
        <v>20</v>
      </c>
      <c r="K158" s="27" t="s">
        <v>5137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15">
        <v>46092</v>
      </c>
      <c r="B159" s="2"/>
      <c r="C159" s="2" t="s">
        <v>5135</v>
      </c>
      <c r="D159" s="15">
        <v>45934</v>
      </c>
      <c r="E159" s="2" t="s">
        <v>5138</v>
      </c>
      <c r="F159" s="21" t="s">
        <v>17</v>
      </c>
      <c r="G159" s="22">
        <v>1.06</v>
      </c>
      <c r="H159" s="17" t="s">
        <v>18</v>
      </c>
      <c r="I159" s="18" t="s">
        <v>27</v>
      </c>
      <c r="J159" s="17" t="s">
        <v>20</v>
      </c>
      <c r="K159" s="27" t="s">
        <v>5137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15">
        <v>46092</v>
      </c>
      <c r="B160" s="2"/>
      <c r="C160" s="2" t="s">
        <v>5135</v>
      </c>
      <c r="D160" s="15">
        <v>46000</v>
      </c>
      <c r="E160" s="2" t="s">
        <v>5139</v>
      </c>
      <c r="F160" s="21" t="s">
        <v>17</v>
      </c>
      <c r="G160" s="22">
        <v>10</v>
      </c>
      <c r="H160" s="17" t="s">
        <v>18</v>
      </c>
      <c r="I160" s="18" t="s">
        <v>27</v>
      </c>
      <c r="J160" s="17" t="s">
        <v>20</v>
      </c>
      <c r="K160" s="27" t="s">
        <v>5137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15">
        <v>46092</v>
      </c>
      <c r="B161" s="2"/>
      <c r="C161" s="2" t="s">
        <v>5135</v>
      </c>
      <c r="D161" s="15">
        <v>46029</v>
      </c>
      <c r="E161" s="2" t="s">
        <v>5140</v>
      </c>
      <c r="F161" s="21" t="s">
        <v>17</v>
      </c>
      <c r="G161" s="22">
        <v>85</v>
      </c>
      <c r="H161" s="17" t="s">
        <v>18</v>
      </c>
      <c r="I161" s="18" t="s">
        <v>27</v>
      </c>
      <c r="J161" s="17" t="s">
        <v>20</v>
      </c>
      <c r="K161" s="27" t="s">
        <v>5137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15">
        <v>46092</v>
      </c>
      <c r="B162" s="2"/>
      <c r="C162" s="2" t="s">
        <v>5141</v>
      </c>
      <c r="D162" s="15">
        <v>46080</v>
      </c>
      <c r="E162" s="2" t="s">
        <v>5142</v>
      </c>
      <c r="F162" s="21" t="s">
        <v>17</v>
      </c>
      <c r="G162" s="22">
        <v>112.73</v>
      </c>
      <c r="H162" s="17" t="s">
        <v>18</v>
      </c>
      <c r="I162" s="18" t="s">
        <v>27</v>
      </c>
      <c r="J162" s="17" t="s">
        <v>20</v>
      </c>
      <c r="K162" s="27" t="s">
        <v>5143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15">
        <v>46092</v>
      </c>
      <c r="B163" s="2"/>
      <c r="C163" s="2" t="s">
        <v>5144</v>
      </c>
      <c r="D163" s="15">
        <v>46048</v>
      </c>
      <c r="E163" s="2" t="s">
        <v>5145</v>
      </c>
      <c r="F163" s="21" t="s">
        <v>17</v>
      </c>
      <c r="G163" s="22">
        <v>167.2</v>
      </c>
      <c r="H163" s="17" t="s">
        <v>18</v>
      </c>
      <c r="I163" s="18" t="s">
        <v>27</v>
      </c>
      <c r="J163" s="17" t="s">
        <v>20</v>
      </c>
      <c r="K163" s="27" t="s">
        <v>5146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15">
        <v>46092</v>
      </c>
      <c r="B164" s="2"/>
      <c r="C164" s="2" t="s">
        <v>5147</v>
      </c>
      <c r="D164" s="15">
        <v>46082</v>
      </c>
      <c r="E164" s="2" t="s">
        <v>5148</v>
      </c>
      <c r="F164" s="21" t="s">
        <v>17</v>
      </c>
      <c r="G164" s="22">
        <v>185</v>
      </c>
      <c r="H164" s="17" t="s">
        <v>18</v>
      </c>
      <c r="I164" s="18" t="s">
        <v>27</v>
      </c>
      <c r="J164" s="17" t="s">
        <v>20</v>
      </c>
      <c r="K164" s="27" t="s">
        <v>5149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15">
        <v>46092</v>
      </c>
      <c r="B165" s="2"/>
      <c r="C165" s="2" t="s">
        <v>838</v>
      </c>
      <c r="D165" s="15">
        <v>46062</v>
      </c>
      <c r="E165" s="2" t="s">
        <v>5150</v>
      </c>
      <c r="F165" s="21" t="s">
        <v>17</v>
      </c>
      <c r="G165" s="22">
        <v>1.15</v>
      </c>
      <c r="H165" s="17" t="s">
        <v>18</v>
      </c>
      <c r="I165" s="18" t="s">
        <v>27</v>
      </c>
      <c r="J165" s="17" t="s">
        <v>20</v>
      </c>
      <c r="K165" s="27" t="s">
        <v>5151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15">
        <v>46092</v>
      </c>
      <c r="B166" s="2"/>
      <c r="C166" s="2" t="s">
        <v>875</v>
      </c>
      <c r="D166" s="15">
        <v>46068</v>
      </c>
      <c r="E166" s="2" t="s">
        <v>5152</v>
      </c>
      <c r="F166" s="21" t="s">
        <v>17</v>
      </c>
      <c r="G166" s="22">
        <v>7.83</v>
      </c>
      <c r="H166" s="17" t="s">
        <v>18</v>
      </c>
      <c r="I166" s="18" t="s">
        <v>27</v>
      </c>
      <c r="J166" s="17" t="s">
        <v>20</v>
      </c>
      <c r="K166" s="27" t="s">
        <v>5153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15">
        <v>46092</v>
      </c>
      <c r="B167" s="2"/>
      <c r="C167" s="2" t="s">
        <v>5154</v>
      </c>
      <c r="D167" s="15">
        <v>46081</v>
      </c>
      <c r="E167" s="2" t="s">
        <v>5155</v>
      </c>
      <c r="F167" s="21" t="s">
        <v>17</v>
      </c>
      <c r="G167" s="22">
        <v>1224.93</v>
      </c>
      <c r="H167" s="17" t="s">
        <v>18</v>
      </c>
      <c r="I167" s="18" t="s">
        <v>27</v>
      </c>
      <c r="J167" s="17" t="s">
        <v>20</v>
      </c>
      <c r="K167" s="27" t="s">
        <v>5156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15">
        <v>46092</v>
      </c>
      <c r="B168" s="2"/>
      <c r="C168" s="2" t="s">
        <v>5157</v>
      </c>
      <c r="D168" s="15">
        <v>46082</v>
      </c>
      <c r="E168" s="2" t="s">
        <v>5158</v>
      </c>
      <c r="F168" s="21" t="s">
        <v>17</v>
      </c>
      <c r="G168" s="22">
        <v>1.37</v>
      </c>
      <c r="H168" s="17" t="s">
        <v>18</v>
      </c>
      <c r="I168" s="18" t="s">
        <v>27</v>
      </c>
      <c r="J168" s="17" t="s">
        <v>20</v>
      </c>
      <c r="K168" s="27" t="s">
        <v>5159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15">
        <v>46092</v>
      </c>
      <c r="B169" s="2"/>
      <c r="C169" s="2" t="s">
        <v>4676</v>
      </c>
      <c r="D169" s="16">
        <v>46083</v>
      </c>
      <c r="E169" s="2" t="s">
        <v>4678</v>
      </c>
      <c r="F169" s="21" t="s">
        <v>17</v>
      </c>
      <c r="G169" s="22">
        <v>38.16</v>
      </c>
      <c r="H169" s="17" t="s">
        <v>18</v>
      </c>
      <c r="I169" s="18" t="s">
        <v>27</v>
      </c>
      <c r="J169" s="17" t="s">
        <v>20</v>
      </c>
      <c r="K169" s="27" t="s">
        <v>5160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15">
        <v>46092</v>
      </c>
      <c r="B170" s="2"/>
      <c r="C170" s="2" t="s">
        <v>5161</v>
      </c>
      <c r="D170" s="15">
        <v>46082</v>
      </c>
      <c r="E170" s="2" t="s">
        <v>5162</v>
      </c>
      <c r="F170" s="21" t="s">
        <v>17</v>
      </c>
      <c r="G170" s="22">
        <v>69.99</v>
      </c>
      <c r="H170" s="17" t="s">
        <v>18</v>
      </c>
      <c r="I170" s="18" t="s">
        <v>27</v>
      </c>
      <c r="J170" s="17" t="s">
        <v>20</v>
      </c>
      <c r="K170" s="27" t="s">
        <v>5163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15">
        <v>46092</v>
      </c>
      <c r="B171" s="2"/>
      <c r="C171" s="2" t="s">
        <v>5164</v>
      </c>
      <c r="D171" s="15">
        <v>46068</v>
      </c>
      <c r="E171" s="2" t="s">
        <v>5165</v>
      </c>
      <c r="F171" s="21" t="s">
        <v>17</v>
      </c>
      <c r="G171" s="22">
        <v>105</v>
      </c>
      <c r="H171" s="17" t="s">
        <v>18</v>
      </c>
      <c r="I171" s="18" t="s">
        <v>27</v>
      </c>
      <c r="J171" s="17" t="s">
        <v>20</v>
      </c>
      <c r="K171" s="27" t="s">
        <v>5166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15">
        <v>46092</v>
      </c>
      <c r="B172" s="2"/>
      <c r="C172" s="2" t="s">
        <v>5167</v>
      </c>
      <c r="D172" s="15">
        <v>45990</v>
      </c>
      <c r="E172" s="2" t="s">
        <v>5168</v>
      </c>
      <c r="F172" s="21" t="s">
        <v>17</v>
      </c>
      <c r="G172" s="22">
        <v>126.85</v>
      </c>
      <c r="H172" s="17" t="s">
        <v>18</v>
      </c>
      <c r="I172" s="18" t="s">
        <v>27</v>
      </c>
      <c r="J172" s="17" t="s">
        <v>20</v>
      </c>
      <c r="K172" s="27" t="s">
        <v>5169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15">
        <v>46092</v>
      </c>
      <c r="B173" s="2"/>
      <c r="C173" s="2" t="s">
        <v>5170</v>
      </c>
      <c r="D173" s="15">
        <v>46082</v>
      </c>
      <c r="E173" s="2" t="s">
        <v>5171</v>
      </c>
      <c r="F173" s="21" t="s">
        <v>17</v>
      </c>
      <c r="G173" s="22">
        <v>0.92</v>
      </c>
      <c r="H173" s="17" t="s">
        <v>18</v>
      </c>
      <c r="I173" s="18" t="s">
        <v>27</v>
      </c>
      <c r="J173" s="17" t="s">
        <v>20</v>
      </c>
      <c r="K173" s="27" t="s">
        <v>5172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15">
        <v>46092</v>
      </c>
      <c r="B174" s="2"/>
      <c r="C174" s="2" t="s">
        <v>5173</v>
      </c>
      <c r="D174" s="15">
        <v>46080</v>
      </c>
      <c r="E174" s="2" t="s">
        <v>5174</v>
      </c>
      <c r="F174" s="21" t="s">
        <v>17</v>
      </c>
      <c r="G174" s="22">
        <v>1</v>
      </c>
      <c r="H174" s="17" t="s">
        <v>18</v>
      </c>
      <c r="I174" s="18" t="s">
        <v>27</v>
      </c>
      <c r="J174" s="17" t="s">
        <v>20</v>
      </c>
      <c r="K174" s="27" t="s">
        <v>5175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15">
        <v>46092</v>
      </c>
      <c r="B175" s="2"/>
      <c r="C175" s="2" t="s">
        <v>5176</v>
      </c>
      <c r="D175" s="15">
        <v>46082</v>
      </c>
      <c r="E175" s="2" t="s">
        <v>5177</v>
      </c>
      <c r="F175" s="21" t="s">
        <v>17</v>
      </c>
      <c r="G175" s="22">
        <v>1.4</v>
      </c>
      <c r="H175" s="17" t="s">
        <v>18</v>
      </c>
      <c r="I175" s="18" t="s">
        <v>27</v>
      </c>
      <c r="J175" s="17" t="s">
        <v>20</v>
      </c>
      <c r="K175" s="27" t="s">
        <v>5178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15">
        <v>46092</v>
      </c>
      <c r="B176" s="2"/>
      <c r="C176" s="2" t="s">
        <v>1553</v>
      </c>
      <c r="D176" s="15">
        <v>46082</v>
      </c>
      <c r="E176" s="2" t="s">
        <v>5179</v>
      </c>
      <c r="F176" s="21" t="s">
        <v>17</v>
      </c>
      <c r="G176" s="22">
        <v>9.9</v>
      </c>
      <c r="H176" s="17" t="s">
        <v>18</v>
      </c>
      <c r="I176" s="18" t="s">
        <v>27</v>
      </c>
      <c r="J176" s="17" t="s">
        <v>20</v>
      </c>
      <c r="K176" s="27" t="s">
        <v>5180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15">
        <v>46092</v>
      </c>
      <c r="B177" s="2"/>
      <c r="C177" s="2" t="s">
        <v>5181</v>
      </c>
      <c r="D177" s="15">
        <v>46067</v>
      </c>
      <c r="E177" s="2" t="s">
        <v>5182</v>
      </c>
      <c r="F177" s="21" t="s">
        <v>17</v>
      </c>
      <c r="G177" s="22">
        <v>10</v>
      </c>
      <c r="H177" s="17" t="s">
        <v>18</v>
      </c>
      <c r="I177" s="18" t="s">
        <v>27</v>
      </c>
      <c r="J177" s="17" t="s">
        <v>20</v>
      </c>
      <c r="K177" s="27" t="s">
        <v>5183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15">
        <v>46092</v>
      </c>
      <c r="B178" s="2"/>
      <c r="C178" s="2" t="s">
        <v>5184</v>
      </c>
      <c r="D178" s="15">
        <v>46084</v>
      </c>
      <c r="E178" s="2" t="s">
        <v>5185</v>
      </c>
      <c r="F178" s="21" t="s">
        <v>17</v>
      </c>
      <c r="G178" s="22">
        <v>10</v>
      </c>
      <c r="H178" s="17" t="s">
        <v>18</v>
      </c>
      <c r="I178" s="18" t="s">
        <v>27</v>
      </c>
      <c r="J178" s="17" t="s">
        <v>20</v>
      </c>
      <c r="K178" s="27" t="s">
        <v>5186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15">
        <v>46092</v>
      </c>
      <c r="B179" s="2"/>
      <c r="C179" s="2" t="s">
        <v>4808</v>
      </c>
      <c r="D179" s="15">
        <v>46066</v>
      </c>
      <c r="E179" s="2" t="s">
        <v>5187</v>
      </c>
      <c r="F179" s="21" t="s">
        <v>17</v>
      </c>
      <c r="G179" s="22">
        <v>17.87</v>
      </c>
      <c r="H179" s="17" t="s">
        <v>18</v>
      </c>
      <c r="I179" s="18" t="s">
        <v>27</v>
      </c>
      <c r="J179" s="17" t="s">
        <v>20</v>
      </c>
      <c r="K179" s="27" t="s">
        <v>5188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15">
        <v>46092</v>
      </c>
      <c r="B180" s="2"/>
      <c r="C180" s="2" t="s">
        <v>5189</v>
      </c>
      <c r="D180" s="15">
        <v>46082</v>
      </c>
      <c r="E180" s="2" t="s">
        <v>5190</v>
      </c>
      <c r="F180" s="21" t="s">
        <v>17</v>
      </c>
      <c r="G180" s="22">
        <v>25.98</v>
      </c>
      <c r="H180" s="17" t="s">
        <v>18</v>
      </c>
      <c r="I180" s="18" t="s">
        <v>27</v>
      </c>
      <c r="J180" s="17" t="s">
        <v>20</v>
      </c>
      <c r="K180" s="27" t="s">
        <v>5191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15">
        <v>46093</v>
      </c>
      <c r="B181" s="2"/>
      <c r="C181" s="2" t="s">
        <v>3634</v>
      </c>
      <c r="D181" s="15">
        <v>46084</v>
      </c>
      <c r="E181" s="2" t="s">
        <v>5192</v>
      </c>
      <c r="F181" s="21" t="s">
        <v>17</v>
      </c>
      <c r="G181" s="22">
        <v>10.08</v>
      </c>
      <c r="H181" s="17" t="s">
        <v>18</v>
      </c>
      <c r="I181" s="18" t="s">
        <v>27</v>
      </c>
      <c r="J181" s="17" t="s">
        <v>20</v>
      </c>
      <c r="K181" s="27" t="s">
        <v>5193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15">
        <v>46093</v>
      </c>
      <c r="B182" s="2"/>
      <c r="C182" s="2" t="s">
        <v>5194</v>
      </c>
      <c r="D182" s="15">
        <v>46083</v>
      </c>
      <c r="E182" s="2" t="s">
        <v>5195</v>
      </c>
      <c r="F182" s="21" t="s">
        <v>17</v>
      </c>
      <c r="G182" s="22">
        <v>80</v>
      </c>
      <c r="H182" s="17" t="s">
        <v>18</v>
      </c>
      <c r="I182" s="18" t="s">
        <v>27</v>
      </c>
      <c r="J182" s="17" t="s">
        <v>20</v>
      </c>
      <c r="K182" s="27" t="s">
        <v>5196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15">
        <v>46093</v>
      </c>
      <c r="B183" s="2"/>
      <c r="C183" s="2" t="s">
        <v>5197</v>
      </c>
      <c r="D183" s="15">
        <v>46076</v>
      </c>
      <c r="E183" s="2" t="s">
        <v>5198</v>
      </c>
      <c r="F183" s="21" t="s">
        <v>17</v>
      </c>
      <c r="G183" s="22">
        <v>82.43</v>
      </c>
      <c r="H183" s="17" t="s">
        <v>18</v>
      </c>
      <c r="I183" s="18" t="s">
        <v>27</v>
      </c>
      <c r="J183" s="17" t="s">
        <v>20</v>
      </c>
      <c r="K183" s="27" t="s">
        <v>5199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15">
        <v>46093</v>
      </c>
      <c r="B184" s="2"/>
      <c r="C184" s="2" t="s">
        <v>5200</v>
      </c>
      <c r="D184" s="15">
        <v>46083</v>
      </c>
      <c r="E184" s="2" t="s">
        <v>5201</v>
      </c>
      <c r="F184" s="21" t="s">
        <v>17</v>
      </c>
      <c r="G184" s="22">
        <v>140</v>
      </c>
      <c r="H184" s="17" t="s">
        <v>18</v>
      </c>
      <c r="I184" s="18" t="s">
        <v>27</v>
      </c>
      <c r="J184" s="17" t="s">
        <v>20</v>
      </c>
      <c r="K184" s="27" t="s">
        <v>5202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15">
        <v>46093</v>
      </c>
      <c r="B185" s="2"/>
      <c r="C185" s="2" t="s">
        <v>979</v>
      </c>
      <c r="D185" s="15">
        <v>46022</v>
      </c>
      <c r="E185" s="22" t="s">
        <v>5203</v>
      </c>
      <c r="F185" s="21" t="s">
        <v>17</v>
      </c>
      <c r="G185" s="22">
        <v>152.75</v>
      </c>
      <c r="H185" s="17" t="s">
        <v>18</v>
      </c>
      <c r="I185" s="18" t="s">
        <v>27</v>
      </c>
      <c r="J185" s="17" t="s">
        <v>20</v>
      </c>
      <c r="K185" s="27" t="s">
        <v>5204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15">
        <v>46093</v>
      </c>
      <c r="B186" s="2"/>
      <c r="C186" s="2" t="s">
        <v>5205</v>
      </c>
      <c r="D186" s="15">
        <v>46078</v>
      </c>
      <c r="E186" s="2" t="s">
        <v>5206</v>
      </c>
      <c r="F186" s="21" t="s">
        <v>17</v>
      </c>
      <c r="G186" s="22">
        <v>331.75</v>
      </c>
      <c r="H186" s="17" t="s">
        <v>18</v>
      </c>
      <c r="I186" s="18" t="s">
        <v>27</v>
      </c>
      <c r="J186" s="17" t="s">
        <v>20</v>
      </c>
      <c r="K186" s="27" t="s">
        <v>5207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15">
        <v>46093</v>
      </c>
      <c r="B187" s="2"/>
      <c r="C187" s="2" t="s">
        <v>5205</v>
      </c>
      <c r="D187" s="15">
        <v>46083</v>
      </c>
      <c r="E187" s="2" t="s">
        <v>5206</v>
      </c>
      <c r="F187" s="21" t="s">
        <v>17</v>
      </c>
      <c r="G187" s="22">
        <v>340.99</v>
      </c>
      <c r="H187" s="17" t="s">
        <v>18</v>
      </c>
      <c r="I187" s="18" t="s">
        <v>27</v>
      </c>
      <c r="J187" s="17" t="s">
        <v>20</v>
      </c>
      <c r="K187" s="27" t="s">
        <v>5207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15">
        <v>46093</v>
      </c>
      <c r="B188" s="2"/>
      <c r="C188" s="2" t="s">
        <v>5208</v>
      </c>
      <c r="D188" s="15">
        <v>46083</v>
      </c>
      <c r="E188" s="2" t="s">
        <v>5209</v>
      </c>
      <c r="F188" s="21" t="s">
        <v>17</v>
      </c>
      <c r="G188" s="22">
        <v>0.63</v>
      </c>
      <c r="H188" s="17" t="s">
        <v>18</v>
      </c>
      <c r="I188" s="18" t="s">
        <v>27</v>
      </c>
      <c r="J188" s="17" t="s">
        <v>20</v>
      </c>
      <c r="K188" s="27" t="s">
        <v>5210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15">
        <v>46093</v>
      </c>
      <c r="B189" s="2"/>
      <c r="C189" s="2" t="s">
        <v>5211</v>
      </c>
      <c r="D189" s="15">
        <v>46082</v>
      </c>
      <c r="E189" s="2" t="s">
        <v>5212</v>
      </c>
      <c r="F189" s="21" t="s">
        <v>17</v>
      </c>
      <c r="G189" s="22">
        <v>1.42</v>
      </c>
      <c r="H189" s="17" t="s">
        <v>18</v>
      </c>
      <c r="I189" s="18" t="s">
        <v>27</v>
      </c>
      <c r="J189" s="17" t="s">
        <v>20</v>
      </c>
      <c r="K189" s="27" t="s">
        <v>5213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15">
        <v>46093</v>
      </c>
      <c r="B190" s="2"/>
      <c r="C190" s="2" t="s">
        <v>5214</v>
      </c>
      <c r="D190" s="15">
        <v>46081</v>
      </c>
      <c r="E190" s="2" t="s">
        <v>5215</v>
      </c>
      <c r="F190" s="21" t="s">
        <v>17</v>
      </c>
      <c r="G190" s="22">
        <v>4.01</v>
      </c>
      <c r="H190" s="17" t="s">
        <v>18</v>
      </c>
      <c r="I190" s="18" t="s">
        <v>27</v>
      </c>
      <c r="J190" s="17" t="s">
        <v>20</v>
      </c>
      <c r="K190" s="27" t="s">
        <v>5216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15">
        <v>46093</v>
      </c>
      <c r="B191" s="2"/>
      <c r="C191" s="2" t="s">
        <v>1479</v>
      </c>
      <c r="D191" s="15">
        <v>46084</v>
      </c>
      <c r="E191" s="2" t="s">
        <v>5217</v>
      </c>
      <c r="F191" s="21" t="s">
        <v>17</v>
      </c>
      <c r="G191" s="22">
        <v>18</v>
      </c>
      <c r="H191" s="17" t="s">
        <v>18</v>
      </c>
      <c r="I191" s="18" t="s">
        <v>27</v>
      </c>
      <c r="J191" s="17" t="s">
        <v>20</v>
      </c>
      <c r="K191" s="27" t="s">
        <v>5218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15">
        <v>46093</v>
      </c>
      <c r="B192" s="2"/>
      <c r="C192" s="2" t="s">
        <v>636</v>
      </c>
      <c r="D192" s="15">
        <v>46080</v>
      </c>
      <c r="E192" s="2" t="s">
        <v>5219</v>
      </c>
      <c r="F192" s="21" t="s">
        <v>17</v>
      </c>
      <c r="G192" s="22">
        <v>23.05</v>
      </c>
      <c r="H192" s="17" t="s">
        <v>18</v>
      </c>
      <c r="I192" s="18" t="s">
        <v>27</v>
      </c>
      <c r="J192" s="17" t="s">
        <v>20</v>
      </c>
      <c r="K192" s="27" t="s">
        <v>5220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15">
        <v>46093</v>
      </c>
      <c r="B193" s="2"/>
      <c r="C193" s="2" t="s">
        <v>5221</v>
      </c>
      <c r="D193" s="15">
        <v>46084</v>
      </c>
      <c r="E193" s="2" t="s">
        <v>5222</v>
      </c>
      <c r="F193" s="21" t="s">
        <v>17</v>
      </c>
      <c r="G193" s="22">
        <v>23.97</v>
      </c>
      <c r="H193" s="17" t="s">
        <v>18</v>
      </c>
      <c r="I193" s="18" t="s">
        <v>27</v>
      </c>
      <c r="J193" s="17" t="s">
        <v>20</v>
      </c>
      <c r="K193" s="27" t="s">
        <v>5223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15">
        <v>46093</v>
      </c>
      <c r="B194" s="2"/>
      <c r="C194" s="2" t="s">
        <v>5224</v>
      </c>
      <c r="D194" s="15">
        <v>46082</v>
      </c>
      <c r="E194" s="2" t="s">
        <v>5225</v>
      </c>
      <c r="F194" s="21" t="s">
        <v>17</v>
      </c>
      <c r="G194" s="22">
        <v>32.88</v>
      </c>
      <c r="H194" s="17" t="s">
        <v>18</v>
      </c>
      <c r="I194" s="18" t="s">
        <v>27</v>
      </c>
      <c r="J194" s="17" t="s">
        <v>20</v>
      </c>
      <c r="K194" s="27" t="s">
        <v>5226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15">
        <v>46093</v>
      </c>
      <c r="B195" s="2"/>
      <c r="C195" s="2" t="s">
        <v>5227</v>
      </c>
      <c r="D195" s="15">
        <v>46083</v>
      </c>
      <c r="E195" s="2" t="s">
        <v>5228</v>
      </c>
      <c r="F195" s="21" t="s">
        <v>17</v>
      </c>
      <c r="G195" s="22">
        <v>45</v>
      </c>
      <c r="H195" s="17" t="s">
        <v>18</v>
      </c>
      <c r="I195" s="18" t="s">
        <v>27</v>
      </c>
      <c r="J195" s="17" t="s">
        <v>20</v>
      </c>
      <c r="K195" s="27" t="s">
        <v>5229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15">
        <v>46093</v>
      </c>
      <c r="B196" s="2"/>
      <c r="C196" s="2" t="s">
        <v>5230</v>
      </c>
      <c r="D196" s="15">
        <v>46083</v>
      </c>
      <c r="E196" s="2" t="s">
        <v>5231</v>
      </c>
      <c r="F196" s="21" t="s">
        <v>17</v>
      </c>
      <c r="G196" s="22">
        <v>45</v>
      </c>
      <c r="H196" s="17" t="s">
        <v>18</v>
      </c>
      <c r="I196" s="18" t="s">
        <v>27</v>
      </c>
      <c r="J196" s="17" t="s">
        <v>20</v>
      </c>
      <c r="K196" s="27" t="s">
        <v>5232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15">
        <v>46093</v>
      </c>
      <c r="B197" s="2"/>
      <c r="C197" s="2" t="s">
        <v>5233</v>
      </c>
      <c r="D197" s="15">
        <v>46083</v>
      </c>
      <c r="E197" s="2" t="s">
        <v>5234</v>
      </c>
      <c r="F197" s="21" t="s">
        <v>17</v>
      </c>
      <c r="G197" s="22">
        <v>45</v>
      </c>
      <c r="H197" s="17" t="s">
        <v>18</v>
      </c>
      <c r="I197" s="18" t="s">
        <v>27</v>
      </c>
      <c r="J197" s="17" t="s">
        <v>20</v>
      </c>
      <c r="K197" s="27" t="s">
        <v>5235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15">
        <v>46093</v>
      </c>
      <c r="B198" s="2"/>
      <c r="C198" s="2" t="s">
        <v>1260</v>
      </c>
      <c r="D198" s="15">
        <v>46021</v>
      </c>
      <c r="E198" s="2" t="s">
        <v>1261</v>
      </c>
      <c r="F198" s="21" t="s">
        <v>17</v>
      </c>
      <c r="G198" s="22">
        <v>49</v>
      </c>
      <c r="H198" s="17" t="s">
        <v>18</v>
      </c>
      <c r="I198" s="18" t="s">
        <v>27</v>
      </c>
      <c r="J198" s="17" t="s">
        <v>20</v>
      </c>
      <c r="K198" s="27" t="s">
        <v>5236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15">
        <v>46093</v>
      </c>
      <c r="B199" s="2"/>
      <c r="C199" s="2" t="s">
        <v>5237</v>
      </c>
      <c r="D199" s="15">
        <v>46083</v>
      </c>
      <c r="E199" s="2" t="s">
        <v>5238</v>
      </c>
      <c r="F199" s="21" t="s">
        <v>17</v>
      </c>
      <c r="G199" s="22">
        <v>55</v>
      </c>
      <c r="H199" s="17" t="s">
        <v>18</v>
      </c>
      <c r="I199" s="18" t="s">
        <v>27</v>
      </c>
      <c r="J199" s="17" t="s">
        <v>20</v>
      </c>
      <c r="K199" s="27" t="s">
        <v>5239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15">
        <v>46093</v>
      </c>
      <c r="B200" s="2"/>
      <c r="C200" s="2" t="s">
        <v>5240</v>
      </c>
      <c r="D200" s="15">
        <v>46068</v>
      </c>
      <c r="E200" s="2" t="s">
        <v>5241</v>
      </c>
      <c r="F200" s="21" t="s">
        <v>17</v>
      </c>
      <c r="G200" s="22">
        <v>78.74</v>
      </c>
      <c r="H200" s="17" t="s">
        <v>18</v>
      </c>
      <c r="I200" s="18" t="s">
        <v>27</v>
      </c>
      <c r="J200" s="17" t="s">
        <v>20</v>
      </c>
      <c r="K200" s="27" t="s">
        <v>5242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15">
        <v>46093</v>
      </c>
      <c r="B201" s="2"/>
      <c r="C201" s="2" t="s">
        <v>5243</v>
      </c>
      <c r="D201" s="15">
        <v>46046</v>
      </c>
      <c r="E201" s="2" t="s">
        <v>5244</v>
      </c>
      <c r="F201" s="21" t="s">
        <v>17</v>
      </c>
      <c r="G201" s="22">
        <v>81.53</v>
      </c>
      <c r="H201" s="17" t="s">
        <v>18</v>
      </c>
      <c r="I201" s="18" t="s">
        <v>27</v>
      </c>
      <c r="J201" s="17" t="s">
        <v>20</v>
      </c>
      <c r="K201" s="27" t="s">
        <v>5245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15">
        <v>46093</v>
      </c>
      <c r="B202" s="2"/>
      <c r="C202" s="2" t="s">
        <v>547</v>
      </c>
      <c r="D202" s="15">
        <v>46062</v>
      </c>
      <c r="E202" s="2" t="s">
        <v>5246</v>
      </c>
      <c r="F202" s="21" t="s">
        <v>17</v>
      </c>
      <c r="G202" s="22">
        <v>95.11</v>
      </c>
      <c r="H202" s="17" t="s">
        <v>18</v>
      </c>
      <c r="I202" s="18" t="s">
        <v>27</v>
      </c>
      <c r="J202" s="17" t="s">
        <v>20</v>
      </c>
      <c r="K202" s="27" t="s">
        <v>5247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15">
        <v>46093</v>
      </c>
      <c r="B203" s="2"/>
      <c r="C203" s="2" t="s">
        <v>5248</v>
      </c>
      <c r="D203" s="15">
        <v>46085</v>
      </c>
      <c r="E203" s="2" t="s">
        <v>5249</v>
      </c>
      <c r="F203" s="21" t="s">
        <v>17</v>
      </c>
      <c r="G203" s="22">
        <v>100</v>
      </c>
      <c r="H203" s="17" t="s">
        <v>18</v>
      </c>
      <c r="I203" s="18" t="s">
        <v>27</v>
      </c>
      <c r="J203" s="17" t="s">
        <v>20</v>
      </c>
      <c r="K203" s="27" t="s">
        <v>5250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15">
        <v>46093</v>
      </c>
      <c r="B204" s="2"/>
      <c r="C204" s="2" t="s">
        <v>5251</v>
      </c>
      <c r="D204" s="15">
        <v>46084</v>
      </c>
      <c r="E204" s="2" t="s">
        <v>5252</v>
      </c>
      <c r="F204" s="21" t="s">
        <v>17</v>
      </c>
      <c r="G204" s="22">
        <v>100</v>
      </c>
      <c r="H204" s="17" t="s">
        <v>18</v>
      </c>
      <c r="I204" s="18" t="s">
        <v>27</v>
      </c>
      <c r="J204" s="17" t="s">
        <v>20</v>
      </c>
      <c r="K204" s="27" t="s">
        <v>5253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15">
        <v>46094</v>
      </c>
      <c r="B205" s="2"/>
      <c r="C205" s="2" t="s">
        <v>5254</v>
      </c>
      <c r="D205" s="15">
        <v>46041</v>
      </c>
      <c r="E205" s="2" t="s">
        <v>5255</v>
      </c>
      <c r="F205" s="21" t="s">
        <v>17</v>
      </c>
      <c r="G205" s="22">
        <v>416.4</v>
      </c>
      <c r="H205" s="17" t="s">
        <v>18</v>
      </c>
      <c r="I205" s="18" t="s">
        <v>27</v>
      </c>
      <c r="J205" s="17" t="s">
        <v>20</v>
      </c>
      <c r="K205" s="27" t="s">
        <v>5256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15">
        <v>46095</v>
      </c>
      <c r="B206" s="2"/>
      <c r="C206" s="2" t="s">
        <v>3486</v>
      </c>
      <c r="D206" s="15">
        <v>46087</v>
      </c>
      <c r="E206" s="2" t="s">
        <v>5257</v>
      </c>
      <c r="F206" s="21" t="s">
        <v>17</v>
      </c>
      <c r="G206" s="22">
        <v>1</v>
      </c>
      <c r="H206" s="17" t="s">
        <v>18</v>
      </c>
      <c r="I206" s="18" t="s">
        <v>27</v>
      </c>
      <c r="J206" s="17" t="s">
        <v>20</v>
      </c>
      <c r="K206" s="27" t="s">
        <v>5258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15">
        <v>46095</v>
      </c>
      <c r="B207" s="2"/>
      <c r="C207" s="2" t="s">
        <v>4676</v>
      </c>
      <c r="D207" s="15">
        <v>46084</v>
      </c>
      <c r="E207" s="2" t="s">
        <v>5259</v>
      </c>
      <c r="F207" s="21" t="s">
        <v>17</v>
      </c>
      <c r="G207" s="22">
        <v>3.15</v>
      </c>
      <c r="H207" s="17" t="s">
        <v>18</v>
      </c>
      <c r="I207" s="18" t="s">
        <v>27</v>
      </c>
      <c r="J207" s="17" t="s">
        <v>20</v>
      </c>
      <c r="K207" s="27" t="s">
        <v>5260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15">
        <v>46095</v>
      </c>
      <c r="B208" s="2"/>
      <c r="C208" s="2" t="s">
        <v>5261</v>
      </c>
      <c r="D208" s="15">
        <v>46018</v>
      </c>
      <c r="E208" s="2" t="s">
        <v>5262</v>
      </c>
      <c r="F208" s="21" t="s">
        <v>17</v>
      </c>
      <c r="G208" s="22">
        <v>13.98</v>
      </c>
      <c r="H208" s="17" t="s">
        <v>18</v>
      </c>
      <c r="I208" s="18" t="s">
        <v>27</v>
      </c>
      <c r="J208" s="17" t="s">
        <v>20</v>
      </c>
      <c r="K208" s="27" t="s">
        <v>5263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15">
        <v>46095</v>
      </c>
      <c r="B209" s="2"/>
      <c r="C209" s="2" t="s">
        <v>4676</v>
      </c>
      <c r="D209" s="15">
        <v>46084</v>
      </c>
      <c r="E209" s="2" t="s">
        <v>5264</v>
      </c>
      <c r="F209" s="21" t="s">
        <v>17</v>
      </c>
      <c r="G209" s="22">
        <v>15</v>
      </c>
      <c r="H209" s="17" t="s">
        <v>18</v>
      </c>
      <c r="I209" s="18" t="s">
        <v>27</v>
      </c>
      <c r="J209" s="17" t="s">
        <v>20</v>
      </c>
      <c r="K209" s="27" t="s">
        <v>5265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15">
        <v>46095</v>
      </c>
      <c r="B210" s="2"/>
      <c r="C210" s="2" t="s">
        <v>5266</v>
      </c>
      <c r="D210" s="15">
        <v>46086</v>
      </c>
      <c r="E210" s="2" t="s">
        <v>5267</v>
      </c>
      <c r="F210" s="21" t="s">
        <v>17</v>
      </c>
      <c r="G210" s="22">
        <v>15.4</v>
      </c>
      <c r="H210" s="17" t="s">
        <v>18</v>
      </c>
      <c r="I210" s="18" t="s">
        <v>27</v>
      </c>
      <c r="J210" s="17" t="s">
        <v>20</v>
      </c>
      <c r="K210" s="27" t="s">
        <v>5268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15">
        <v>46095</v>
      </c>
      <c r="B211" s="2"/>
      <c r="C211" s="2" t="s">
        <v>5269</v>
      </c>
      <c r="D211" s="15">
        <v>46013</v>
      </c>
      <c r="E211" s="2" t="s">
        <v>5270</v>
      </c>
      <c r="F211" s="21" t="s">
        <v>17</v>
      </c>
      <c r="G211" s="22">
        <v>26.88</v>
      </c>
      <c r="H211" s="17" t="s">
        <v>18</v>
      </c>
      <c r="I211" s="18" t="s">
        <v>27</v>
      </c>
      <c r="J211" s="17" t="s">
        <v>20</v>
      </c>
      <c r="K211" s="27" t="s">
        <v>5271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15">
        <v>46095</v>
      </c>
      <c r="B212" s="2"/>
      <c r="C212" s="2" t="s">
        <v>5272</v>
      </c>
      <c r="D212" s="15">
        <v>46084</v>
      </c>
      <c r="E212" s="2" t="s">
        <v>5273</v>
      </c>
      <c r="F212" s="21" t="s">
        <v>17</v>
      </c>
      <c r="G212" s="22">
        <v>34</v>
      </c>
      <c r="H212" s="17" t="s">
        <v>18</v>
      </c>
      <c r="I212" s="18" t="s">
        <v>27</v>
      </c>
      <c r="J212" s="17" t="s">
        <v>20</v>
      </c>
      <c r="K212" s="27" t="s">
        <v>5274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15">
        <v>46095</v>
      </c>
      <c r="B213" s="2"/>
      <c r="C213" s="2" t="s">
        <v>788</v>
      </c>
      <c r="D213" s="15">
        <v>45993</v>
      </c>
      <c r="E213" s="2" t="s">
        <v>5275</v>
      </c>
      <c r="F213" s="21" t="s">
        <v>17</v>
      </c>
      <c r="G213" s="22">
        <v>35</v>
      </c>
      <c r="H213" s="17" t="s">
        <v>18</v>
      </c>
      <c r="I213" s="18" t="s">
        <v>27</v>
      </c>
      <c r="J213" s="17" t="s">
        <v>20</v>
      </c>
      <c r="K213" s="27" t="s">
        <v>5276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15">
        <v>46095</v>
      </c>
      <c r="B214" s="2"/>
      <c r="C214" s="2" t="s">
        <v>649</v>
      </c>
      <c r="D214" s="15">
        <v>45997</v>
      </c>
      <c r="E214" s="2" t="s">
        <v>5277</v>
      </c>
      <c r="F214" s="21" t="s">
        <v>17</v>
      </c>
      <c r="G214" s="22">
        <v>38.24</v>
      </c>
      <c r="H214" s="17" t="s">
        <v>18</v>
      </c>
      <c r="I214" s="18" t="s">
        <v>27</v>
      </c>
      <c r="J214" s="17" t="s">
        <v>20</v>
      </c>
      <c r="K214" s="27" t="s">
        <v>5278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15">
        <v>46095</v>
      </c>
      <c r="B215" s="2"/>
      <c r="C215" s="2" t="s">
        <v>2221</v>
      </c>
      <c r="D215" s="15">
        <v>46019</v>
      </c>
      <c r="E215" s="2" t="s">
        <v>2222</v>
      </c>
      <c r="F215" s="21" t="s">
        <v>17</v>
      </c>
      <c r="G215" s="22">
        <v>78</v>
      </c>
      <c r="H215" s="17" t="s">
        <v>18</v>
      </c>
      <c r="I215" s="18" t="s">
        <v>27</v>
      </c>
      <c r="J215" s="17" t="s">
        <v>20</v>
      </c>
      <c r="K215" s="27" t="s">
        <v>5279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15">
        <v>46095</v>
      </c>
      <c r="B216" s="2"/>
      <c r="C216" s="2" t="s">
        <v>5280</v>
      </c>
      <c r="D216" s="15">
        <v>46012</v>
      </c>
      <c r="E216" s="2" t="s">
        <v>5281</v>
      </c>
      <c r="F216" s="21" t="s">
        <v>17</v>
      </c>
      <c r="G216" s="22">
        <v>184.71</v>
      </c>
      <c r="H216" s="17" t="s">
        <v>18</v>
      </c>
      <c r="I216" s="18" t="s">
        <v>27</v>
      </c>
      <c r="J216" s="17" t="s">
        <v>20</v>
      </c>
      <c r="K216" s="27" t="s">
        <v>5282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15">
        <v>46095</v>
      </c>
      <c r="B217" s="2"/>
      <c r="C217" s="2" t="s">
        <v>5283</v>
      </c>
      <c r="D217" s="15">
        <v>46011</v>
      </c>
      <c r="E217" s="2" t="s">
        <v>5284</v>
      </c>
      <c r="F217" s="21" t="s">
        <v>17</v>
      </c>
      <c r="G217" s="22">
        <v>190.71</v>
      </c>
      <c r="H217" s="17" t="s">
        <v>18</v>
      </c>
      <c r="I217" s="18" t="s">
        <v>27</v>
      </c>
      <c r="J217" s="17" t="s">
        <v>20</v>
      </c>
      <c r="K217" s="27" t="s">
        <v>5285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15">
        <v>46095</v>
      </c>
      <c r="B218" s="2"/>
      <c r="C218" s="2" t="s">
        <v>5286</v>
      </c>
      <c r="D218" s="15">
        <v>46020</v>
      </c>
      <c r="E218" s="2" t="s">
        <v>5287</v>
      </c>
      <c r="F218" s="21" t="s">
        <v>17</v>
      </c>
      <c r="G218" s="22">
        <v>210</v>
      </c>
      <c r="H218" s="17" t="s">
        <v>18</v>
      </c>
      <c r="I218" s="18" t="s">
        <v>27</v>
      </c>
      <c r="J218" s="17" t="s">
        <v>20</v>
      </c>
      <c r="K218" s="27" t="s">
        <v>5288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15">
        <v>46095</v>
      </c>
      <c r="B219" s="2"/>
      <c r="C219" s="2" t="s">
        <v>5289</v>
      </c>
      <c r="D219" s="15">
        <v>46018</v>
      </c>
      <c r="E219" s="2" t="s">
        <v>5290</v>
      </c>
      <c r="F219" s="21" t="s">
        <v>17</v>
      </c>
      <c r="G219" s="22">
        <v>505.37</v>
      </c>
      <c r="H219" s="17" t="s">
        <v>18</v>
      </c>
      <c r="I219" s="18" t="s">
        <v>27</v>
      </c>
      <c r="J219" s="17" t="s">
        <v>20</v>
      </c>
      <c r="K219" s="27" t="s">
        <v>5291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15">
        <v>46095</v>
      </c>
      <c r="B220" s="2"/>
      <c r="C220" s="2" t="s">
        <v>785</v>
      </c>
      <c r="D220" s="15">
        <v>46087</v>
      </c>
      <c r="E220" s="2" t="s">
        <v>5292</v>
      </c>
      <c r="F220" s="21" t="s">
        <v>17</v>
      </c>
      <c r="G220" s="22">
        <v>0.84</v>
      </c>
      <c r="H220" s="17" t="s">
        <v>18</v>
      </c>
      <c r="I220" s="18" t="s">
        <v>27</v>
      </c>
      <c r="J220" s="17" t="s">
        <v>20</v>
      </c>
      <c r="K220" s="27" t="s">
        <v>5293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15">
        <v>46095</v>
      </c>
      <c r="B221" s="2"/>
      <c r="C221" s="2" t="s">
        <v>5294</v>
      </c>
      <c r="D221" s="15">
        <v>46086</v>
      </c>
      <c r="E221" s="2" t="s">
        <v>5295</v>
      </c>
      <c r="F221" s="21" t="s">
        <v>17</v>
      </c>
      <c r="G221" s="22">
        <v>1.8</v>
      </c>
      <c r="H221" s="17" t="s">
        <v>18</v>
      </c>
      <c r="I221" s="18" t="s">
        <v>27</v>
      </c>
      <c r="J221" s="17" t="s">
        <v>20</v>
      </c>
      <c r="K221" s="27" t="s">
        <v>5296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15">
        <v>46095</v>
      </c>
      <c r="B222" s="2"/>
      <c r="C222" s="2" t="s">
        <v>3708</v>
      </c>
      <c r="D222" s="15">
        <v>46072</v>
      </c>
      <c r="E222" s="2" t="s">
        <v>5297</v>
      </c>
      <c r="F222" s="21" t="s">
        <v>17</v>
      </c>
      <c r="G222" s="22">
        <v>10.38</v>
      </c>
      <c r="H222" s="17" t="s">
        <v>18</v>
      </c>
      <c r="I222" s="18" t="s">
        <v>27</v>
      </c>
      <c r="J222" s="17" t="s">
        <v>20</v>
      </c>
      <c r="K222" s="27" t="s">
        <v>5298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15">
        <v>46095</v>
      </c>
      <c r="B223" s="2"/>
      <c r="C223" s="2" t="s">
        <v>5299</v>
      </c>
      <c r="D223" s="15">
        <v>45996</v>
      </c>
      <c r="E223" s="2" t="s">
        <v>5300</v>
      </c>
      <c r="F223" s="21" t="s">
        <v>17</v>
      </c>
      <c r="G223" s="22">
        <v>21.1</v>
      </c>
      <c r="H223" s="17" t="s">
        <v>18</v>
      </c>
      <c r="I223" s="18" t="s">
        <v>27</v>
      </c>
      <c r="J223" s="17" t="s">
        <v>20</v>
      </c>
      <c r="K223" s="27" t="s">
        <v>5301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15">
        <v>46095</v>
      </c>
      <c r="B224" s="2"/>
      <c r="C224" s="2" t="s">
        <v>4651</v>
      </c>
      <c r="D224" s="15">
        <v>46087</v>
      </c>
      <c r="E224" s="2" t="s">
        <v>5302</v>
      </c>
      <c r="F224" s="21" t="s">
        <v>17</v>
      </c>
      <c r="G224" s="22">
        <v>29.94</v>
      </c>
      <c r="H224" s="17" t="s">
        <v>18</v>
      </c>
      <c r="I224" s="18" t="s">
        <v>27</v>
      </c>
      <c r="J224" s="17" t="s">
        <v>20</v>
      </c>
      <c r="K224" s="27" t="s">
        <v>5303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15">
        <v>46095</v>
      </c>
      <c r="B225" s="2"/>
      <c r="C225" s="2" t="s">
        <v>2357</v>
      </c>
      <c r="D225" s="15">
        <v>45992</v>
      </c>
      <c r="E225" s="2" t="s">
        <v>5304</v>
      </c>
      <c r="F225" s="21" t="s">
        <v>17</v>
      </c>
      <c r="G225" s="22">
        <v>51.38</v>
      </c>
      <c r="H225" s="17" t="s">
        <v>18</v>
      </c>
      <c r="I225" s="18" t="s">
        <v>27</v>
      </c>
      <c r="J225" s="17" t="s">
        <v>20</v>
      </c>
      <c r="K225" s="27" t="s">
        <v>5305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15">
        <v>46095</v>
      </c>
      <c r="B226" s="2"/>
      <c r="C226" s="2" t="s">
        <v>5306</v>
      </c>
      <c r="D226" s="15">
        <v>46074</v>
      </c>
      <c r="E226" s="2" t="s">
        <v>5307</v>
      </c>
      <c r="F226" s="21" t="s">
        <v>17</v>
      </c>
      <c r="G226" s="22">
        <v>58</v>
      </c>
      <c r="H226" s="17" t="s">
        <v>18</v>
      </c>
      <c r="I226" s="18" t="s">
        <v>27</v>
      </c>
      <c r="J226" s="17" t="s">
        <v>20</v>
      </c>
      <c r="K226" s="27" t="s">
        <v>5308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15">
        <v>46095</v>
      </c>
      <c r="B227" s="2"/>
      <c r="C227" s="2" t="s">
        <v>4449</v>
      </c>
      <c r="D227" s="15">
        <v>46013</v>
      </c>
      <c r="E227" s="2" t="s">
        <v>5309</v>
      </c>
      <c r="F227" s="21" t="s">
        <v>17</v>
      </c>
      <c r="G227" s="22">
        <v>58</v>
      </c>
      <c r="H227" s="17" t="s">
        <v>18</v>
      </c>
      <c r="I227" s="18" t="s">
        <v>27</v>
      </c>
      <c r="J227" s="17" t="s">
        <v>20</v>
      </c>
      <c r="K227" s="27" t="s">
        <v>5310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15">
        <v>46095</v>
      </c>
      <c r="B228" s="2"/>
      <c r="C228" s="2" t="s">
        <v>5311</v>
      </c>
      <c r="D228" s="15">
        <v>46068</v>
      </c>
      <c r="E228" s="2" t="s">
        <v>5312</v>
      </c>
      <c r="F228" s="21" t="s">
        <v>17</v>
      </c>
      <c r="G228" s="22">
        <v>61.65</v>
      </c>
      <c r="H228" s="17" t="s">
        <v>18</v>
      </c>
      <c r="I228" s="18" t="s">
        <v>27</v>
      </c>
      <c r="J228" s="17" t="s">
        <v>20</v>
      </c>
      <c r="K228" s="27" t="s">
        <v>5313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15">
        <v>46095</v>
      </c>
      <c r="B229" s="2"/>
      <c r="C229" s="2" t="s">
        <v>1226</v>
      </c>
      <c r="D229" s="15">
        <v>46011</v>
      </c>
      <c r="E229" s="2" t="s">
        <v>5314</v>
      </c>
      <c r="F229" s="21" t="s">
        <v>17</v>
      </c>
      <c r="G229" s="22">
        <v>67.4</v>
      </c>
      <c r="H229" s="17" t="s">
        <v>18</v>
      </c>
      <c r="I229" s="18" t="s">
        <v>27</v>
      </c>
      <c r="J229" s="17" t="s">
        <v>20</v>
      </c>
      <c r="K229" s="27" t="s">
        <v>5315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15">
        <v>46095</v>
      </c>
      <c r="B230" s="2"/>
      <c r="C230" s="2" t="s">
        <v>5170</v>
      </c>
      <c r="D230" s="15">
        <v>45994</v>
      </c>
      <c r="E230" s="2" t="s">
        <v>5316</v>
      </c>
      <c r="F230" s="21" t="s">
        <v>17</v>
      </c>
      <c r="G230" s="22">
        <v>69.6</v>
      </c>
      <c r="H230" s="17" t="s">
        <v>18</v>
      </c>
      <c r="I230" s="18" t="s">
        <v>27</v>
      </c>
      <c r="J230" s="17" t="s">
        <v>20</v>
      </c>
      <c r="K230" s="27" t="s">
        <v>5317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15">
        <v>46095</v>
      </c>
      <c r="B231" s="2"/>
      <c r="C231" s="2" t="s">
        <v>636</v>
      </c>
      <c r="D231" s="15">
        <v>45994</v>
      </c>
      <c r="E231" s="2" t="s">
        <v>5318</v>
      </c>
      <c r="F231" s="21" t="s">
        <v>17</v>
      </c>
      <c r="G231" s="22">
        <v>82.24</v>
      </c>
      <c r="H231" s="17" t="s">
        <v>18</v>
      </c>
      <c r="I231" s="18" t="s">
        <v>27</v>
      </c>
      <c r="J231" s="17" t="s">
        <v>20</v>
      </c>
      <c r="K231" s="27" t="s">
        <v>5319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15">
        <v>46095</v>
      </c>
      <c r="B232" s="2"/>
      <c r="C232" s="2" t="s">
        <v>5320</v>
      </c>
      <c r="D232" s="15">
        <v>46012</v>
      </c>
      <c r="E232" s="2" t="s">
        <v>5321</v>
      </c>
      <c r="F232" s="21" t="s">
        <v>17</v>
      </c>
      <c r="G232" s="22">
        <v>83.88</v>
      </c>
      <c r="H232" s="17" t="s">
        <v>18</v>
      </c>
      <c r="I232" s="18" t="s">
        <v>27</v>
      </c>
      <c r="J232" s="17" t="s">
        <v>20</v>
      </c>
      <c r="K232" s="27" t="s">
        <v>5322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15">
        <v>46095</v>
      </c>
      <c r="B233" s="2"/>
      <c r="C233" s="2" t="s">
        <v>5323</v>
      </c>
      <c r="D233" s="15">
        <v>46016</v>
      </c>
      <c r="E233" s="2" t="s">
        <v>5324</v>
      </c>
      <c r="F233" s="21" t="s">
        <v>17</v>
      </c>
      <c r="G233" s="22">
        <v>87.2</v>
      </c>
      <c r="H233" s="17" t="s">
        <v>18</v>
      </c>
      <c r="I233" s="18" t="s">
        <v>27</v>
      </c>
      <c r="J233" s="17" t="s">
        <v>20</v>
      </c>
      <c r="K233" s="27" t="s">
        <v>5325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15">
        <v>46095</v>
      </c>
      <c r="B234" s="2"/>
      <c r="C234" s="2" t="s">
        <v>5326</v>
      </c>
      <c r="D234" s="15">
        <v>46087</v>
      </c>
      <c r="E234" s="2" t="s">
        <v>5327</v>
      </c>
      <c r="F234" s="21" t="s">
        <v>17</v>
      </c>
      <c r="G234" s="22">
        <v>95</v>
      </c>
      <c r="H234" s="17" t="s">
        <v>18</v>
      </c>
      <c r="I234" s="18" t="s">
        <v>27</v>
      </c>
      <c r="J234" s="17" t="s">
        <v>20</v>
      </c>
      <c r="K234" s="27" t="s">
        <v>5328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15">
        <v>46095</v>
      </c>
      <c r="B235" s="2"/>
      <c r="C235" s="2" t="s">
        <v>5329</v>
      </c>
      <c r="D235" s="15">
        <v>46020</v>
      </c>
      <c r="E235" s="2" t="s">
        <v>5330</v>
      </c>
      <c r="F235" s="21" t="s">
        <v>17</v>
      </c>
      <c r="G235" s="22">
        <v>98.86</v>
      </c>
      <c r="H235" s="17" t="s">
        <v>18</v>
      </c>
      <c r="I235" s="18" t="s">
        <v>27</v>
      </c>
      <c r="J235" s="17" t="s">
        <v>20</v>
      </c>
      <c r="K235" s="27" t="s">
        <v>5331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15">
        <v>46095</v>
      </c>
      <c r="B236" s="2"/>
      <c r="C236" s="2" t="s">
        <v>5332</v>
      </c>
      <c r="D236" s="15">
        <v>46012</v>
      </c>
      <c r="E236" s="2" t="s">
        <v>5333</v>
      </c>
      <c r="F236" s="21" t="s">
        <v>17</v>
      </c>
      <c r="G236" s="22">
        <v>106</v>
      </c>
      <c r="H236" s="17" t="s">
        <v>18</v>
      </c>
      <c r="I236" s="18" t="s">
        <v>27</v>
      </c>
      <c r="J236" s="17" t="s">
        <v>20</v>
      </c>
      <c r="K236" s="27" t="s">
        <v>5334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15">
        <v>46095</v>
      </c>
      <c r="B237" s="2"/>
      <c r="C237" s="2" t="s">
        <v>1032</v>
      </c>
      <c r="D237" s="15">
        <v>46016</v>
      </c>
      <c r="E237" s="2" t="s">
        <v>5335</v>
      </c>
      <c r="F237" s="21" t="s">
        <v>17</v>
      </c>
      <c r="G237" s="22">
        <v>108.63</v>
      </c>
      <c r="H237" s="17" t="s">
        <v>18</v>
      </c>
      <c r="I237" s="18" t="s">
        <v>27</v>
      </c>
      <c r="J237" s="17" t="s">
        <v>20</v>
      </c>
      <c r="K237" s="27" t="s">
        <v>5336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15">
        <v>46095</v>
      </c>
      <c r="B238" s="2"/>
      <c r="C238" s="2" t="s">
        <v>5337</v>
      </c>
      <c r="D238" s="15">
        <v>46013</v>
      </c>
      <c r="E238" s="2" t="s">
        <v>5338</v>
      </c>
      <c r="F238" s="21" t="s">
        <v>17</v>
      </c>
      <c r="G238" s="22">
        <v>148.76</v>
      </c>
      <c r="H238" s="17" t="s">
        <v>18</v>
      </c>
      <c r="I238" s="18" t="s">
        <v>27</v>
      </c>
      <c r="J238" s="17" t="s">
        <v>20</v>
      </c>
      <c r="K238" s="27" t="s">
        <v>5339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15">
        <v>46095</v>
      </c>
      <c r="B239" s="2"/>
      <c r="C239" s="2" t="s">
        <v>2337</v>
      </c>
      <c r="D239" s="15">
        <v>45992</v>
      </c>
      <c r="E239" s="2" t="s">
        <v>2338</v>
      </c>
      <c r="F239" s="21" t="s">
        <v>17</v>
      </c>
      <c r="G239" s="22">
        <v>158</v>
      </c>
      <c r="H239" s="17" t="s">
        <v>18</v>
      </c>
      <c r="I239" s="18" t="s">
        <v>27</v>
      </c>
      <c r="J239" s="17" t="s">
        <v>20</v>
      </c>
      <c r="K239" s="27" t="s">
        <v>5340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15">
        <v>46095</v>
      </c>
      <c r="B240" s="2"/>
      <c r="C240" s="2" t="s">
        <v>1220</v>
      </c>
      <c r="D240" s="15">
        <v>46086</v>
      </c>
      <c r="E240" s="2" t="s">
        <v>5341</v>
      </c>
      <c r="F240" s="21" t="s">
        <v>17</v>
      </c>
      <c r="G240" s="22">
        <v>50</v>
      </c>
      <c r="H240" s="17" t="s">
        <v>18</v>
      </c>
      <c r="I240" s="18" t="s">
        <v>27</v>
      </c>
      <c r="J240" s="17" t="s">
        <v>20</v>
      </c>
      <c r="K240" s="27" t="s">
        <v>5342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15">
        <v>46095</v>
      </c>
      <c r="B241" s="2"/>
      <c r="C241" s="2" t="s">
        <v>5343</v>
      </c>
      <c r="D241" s="15">
        <v>46020</v>
      </c>
      <c r="E241" s="2" t="s">
        <v>5344</v>
      </c>
      <c r="F241" s="21" t="s">
        <v>17</v>
      </c>
      <c r="G241" s="22">
        <v>206</v>
      </c>
      <c r="H241" s="17" t="s">
        <v>18</v>
      </c>
      <c r="I241" s="18" t="s">
        <v>27</v>
      </c>
      <c r="J241" s="17" t="s">
        <v>20</v>
      </c>
      <c r="K241" s="27" t="s">
        <v>5345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15">
        <v>46095</v>
      </c>
      <c r="B242" s="2"/>
      <c r="C242" s="2" t="s">
        <v>5346</v>
      </c>
      <c r="D242" s="15">
        <v>45992</v>
      </c>
      <c r="E242" s="2" t="s">
        <v>5347</v>
      </c>
      <c r="F242" s="21" t="s">
        <v>17</v>
      </c>
      <c r="G242" s="22">
        <v>217.36</v>
      </c>
      <c r="H242" s="17" t="s">
        <v>18</v>
      </c>
      <c r="I242" s="18" t="s">
        <v>27</v>
      </c>
      <c r="J242" s="17" t="s">
        <v>20</v>
      </c>
      <c r="K242" s="27" t="s">
        <v>5348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15">
        <v>46095</v>
      </c>
      <c r="B243" s="2"/>
      <c r="C243" s="2" t="s">
        <v>1901</v>
      </c>
      <c r="D243" s="15">
        <v>46015</v>
      </c>
      <c r="E243" s="2" t="s">
        <v>5349</v>
      </c>
      <c r="F243" s="21" t="s">
        <v>17</v>
      </c>
      <c r="G243" s="22">
        <v>302.7</v>
      </c>
      <c r="H243" s="17" t="s">
        <v>18</v>
      </c>
      <c r="I243" s="18" t="s">
        <v>27</v>
      </c>
      <c r="J243" s="17" t="s">
        <v>20</v>
      </c>
      <c r="K243" s="27" t="s">
        <v>5350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15">
        <v>46095</v>
      </c>
      <c r="B244" s="2"/>
      <c r="C244" s="2" t="s">
        <v>4403</v>
      </c>
      <c r="D244" s="15">
        <v>46012</v>
      </c>
      <c r="E244" s="2" t="s">
        <v>5351</v>
      </c>
      <c r="F244" s="21" t="s">
        <v>17</v>
      </c>
      <c r="G244" s="22">
        <v>766.98</v>
      </c>
      <c r="H244" s="17" t="s">
        <v>18</v>
      </c>
      <c r="I244" s="18" t="s">
        <v>27</v>
      </c>
      <c r="J244" s="17" t="s">
        <v>20</v>
      </c>
      <c r="K244" s="27" t="s">
        <v>5352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15">
        <v>46095</v>
      </c>
      <c r="B245" s="2"/>
      <c r="C245" s="2" t="s">
        <v>5353</v>
      </c>
      <c r="D245" s="15">
        <v>46086</v>
      </c>
      <c r="E245" s="2" t="s">
        <v>5354</v>
      </c>
      <c r="F245" s="21" t="s">
        <v>17</v>
      </c>
      <c r="G245" s="22">
        <v>788</v>
      </c>
      <c r="H245" s="17" t="s">
        <v>18</v>
      </c>
      <c r="I245" s="18" t="s">
        <v>27</v>
      </c>
      <c r="J245" s="17" t="s">
        <v>20</v>
      </c>
      <c r="K245" s="27" t="s">
        <v>5355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15">
        <v>46095</v>
      </c>
      <c r="B246" s="2"/>
      <c r="C246" s="2" t="s">
        <v>5356</v>
      </c>
      <c r="D246" s="15">
        <v>45998</v>
      </c>
      <c r="E246" s="2" t="s">
        <v>4154</v>
      </c>
      <c r="F246" s="21" t="s">
        <v>17</v>
      </c>
      <c r="G246" s="22">
        <v>2958.68</v>
      </c>
      <c r="H246" s="17" t="s">
        <v>18</v>
      </c>
      <c r="I246" s="18" t="s">
        <v>27</v>
      </c>
      <c r="J246" s="17" t="s">
        <v>20</v>
      </c>
      <c r="K246" s="27" t="s">
        <v>5357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34">
        <v>46097</v>
      </c>
      <c r="B247" s="2"/>
      <c r="C247" s="33" t="s">
        <v>534</v>
      </c>
      <c r="D247" s="34">
        <v>46063</v>
      </c>
      <c r="E247" s="33" t="s">
        <v>5358</v>
      </c>
      <c r="F247" s="21" t="s">
        <v>17</v>
      </c>
      <c r="G247" s="33">
        <v>21.76</v>
      </c>
      <c r="H247" s="17" t="s">
        <v>18</v>
      </c>
      <c r="I247" s="18" t="s">
        <v>27</v>
      </c>
      <c r="J247" s="17" t="s">
        <v>20</v>
      </c>
      <c r="K247" s="27" t="s">
        <v>5359</v>
      </c>
    </row>
    <row r="248" spans="1:31">
      <c r="A248" s="34">
        <v>46097</v>
      </c>
      <c r="B248" s="2"/>
      <c r="C248" s="2" t="s">
        <v>1220</v>
      </c>
      <c r="D248" s="15">
        <v>46066</v>
      </c>
      <c r="E248" s="2" t="s">
        <v>5360</v>
      </c>
      <c r="F248" s="21" t="s">
        <v>17</v>
      </c>
      <c r="G248" s="22">
        <v>100</v>
      </c>
      <c r="H248" s="17" t="s">
        <v>18</v>
      </c>
      <c r="I248" s="18" t="s">
        <v>27</v>
      </c>
      <c r="J248" s="17" t="s">
        <v>20</v>
      </c>
      <c r="K248" s="27" t="s">
        <v>5361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34">
        <v>46097</v>
      </c>
      <c r="B249" s="2"/>
      <c r="C249" s="2" t="s">
        <v>1220</v>
      </c>
      <c r="D249" s="15">
        <v>46073</v>
      </c>
      <c r="E249" s="2" t="s">
        <v>5362</v>
      </c>
      <c r="F249" s="21" t="s">
        <v>17</v>
      </c>
      <c r="G249" s="22">
        <v>80.28</v>
      </c>
      <c r="H249" s="17" t="s">
        <v>18</v>
      </c>
      <c r="I249" s="18" t="s">
        <v>27</v>
      </c>
      <c r="J249" s="17" t="s">
        <v>20</v>
      </c>
      <c r="K249" s="27" t="s">
        <v>5361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34">
        <v>46097</v>
      </c>
      <c r="B250" s="2"/>
      <c r="C250" s="2" t="s">
        <v>5363</v>
      </c>
      <c r="D250" s="15">
        <v>46083</v>
      </c>
      <c r="E250" s="2" t="s">
        <v>5364</v>
      </c>
      <c r="F250" s="21" t="s">
        <v>17</v>
      </c>
      <c r="G250" s="22">
        <v>1080</v>
      </c>
      <c r="H250" s="17" t="s">
        <v>18</v>
      </c>
      <c r="I250" s="18" t="s">
        <v>27</v>
      </c>
      <c r="J250" s="17" t="s">
        <v>20</v>
      </c>
      <c r="K250" s="27" t="s">
        <v>5365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15">
        <v>46097</v>
      </c>
      <c r="B251" s="2"/>
      <c r="C251" s="2" t="s">
        <v>3506</v>
      </c>
      <c r="D251" s="15">
        <v>46088</v>
      </c>
      <c r="E251" s="2" t="s">
        <v>5366</v>
      </c>
      <c r="F251" s="21" t="s">
        <v>17</v>
      </c>
      <c r="G251" s="22">
        <v>4.2</v>
      </c>
      <c r="H251" s="17" t="s">
        <v>18</v>
      </c>
      <c r="I251" s="18" t="s">
        <v>27</v>
      </c>
      <c r="J251" s="17" t="s">
        <v>20</v>
      </c>
      <c r="K251" s="27" t="s">
        <v>5367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15">
        <v>46097</v>
      </c>
      <c r="B252" s="2"/>
      <c r="C252" s="2" t="s">
        <v>3834</v>
      </c>
      <c r="D252" s="15">
        <v>46089</v>
      </c>
      <c r="E252" s="2" t="s">
        <v>5368</v>
      </c>
      <c r="F252" s="21" t="s">
        <v>17</v>
      </c>
      <c r="G252" s="22">
        <v>5</v>
      </c>
      <c r="H252" s="17" t="s">
        <v>18</v>
      </c>
      <c r="I252" s="18" t="s">
        <v>27</v>
      </c>
      <c r="J252" s="17" t="s">
        <v>20</v>
      </c>
      <c r="K252" s="27" t="s">
        <v>5369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15">
        <v>46097</v>
      </c>
      <c r="B253" s="2"/>
      <c r="C253" s="2" t="s">
        <v>5370</v>
      </c>
      <c r="D253" s="15">
        <v>46055</v>
      </c>
      <c r="E253" s="2" t="s">
        <v>5371</v>
      </c>
      <c r="F253" s="21" t="s">
        <v>17</v>
      </c>
      <c r="G253" s="22">
        <v>7.08</v>
      </c>
      <c r="H253" s="17" t="s">
        <v>18</v>
      </c>
      <c r="I253" s="18" t="s">
        <v>27</v>
      </c>
      <c r="J253" s="17" t="s">
        <v>20</v>
      </c>
      <c r="K253" s="27" t="s">
        <v>5372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15">
        <v>46097</v>
      </c>
      <c r="B254" s="2"/>
      <c r="C254" s="2" t="s">
        <v>4676</v>
      </c>
      <c r="D254" s="15">
        <v>46088</v>
      </c>
      <c r="E254" s="2" t="s">
        <v>5373</v>
      </c>
      <c r="F254" s="21" t="s">
        <v>17</v>
      </c>
      <c r="G254" s="22">
        <v>24.71</v>
      </c>
      <c r="H254" s="17" t="s">
        <v>18</v>
      </c>
      <c r="I254" s="18" t="s">
        <v>27</v>
      </c>
      <c r="J254" s="17" t="s">
        <v>20</v>
      </c>
      <c r="K254" s="27" t="s">
        <v>5374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15">
        <v>46097</v>
      </c>
      <c r="B255" s="2"/>
      <c r="C255" s="2" t="s">
        <v>5269</v>
      </c>
      <c r="D255" s="15">
        <v>46089</v>
      </c>
      <c r="E255" s="2" t="s">
        <v>5270</v>
      </c>
      <c r="F255" s="21" t="s">
        <v>17</v>
      </c>
      <c r="G255" s="22">
        <v>26.88</v>
      </c>
      <c r="H255" s="17" t="s">
        <v>18</v>
      </c>
      <c r="I255" s="18" t="s">
        <v>27</v>
      </c>
      <c r="J255" s="17" t="s">
        <v>20</v>
      </c>
      <c r="K255" s="27" t="s">
        <v>5375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15">
        <v>46097</v>
      </c>
      <c r="B256" s="2"/>
      <c r="C256" s="2" t="s">
        <v>5376</v>
      </c>
      <c r="D256" s="15">
        <v>46063</v>
      </c>
      <c r="E256" s="2" t="s">
        <v>5377</v>
      </c>
      <c r="F256" s="21" t="s">
        <v>17</v>
      </c>
      <c r="G256" s="22">
        <v>43</v>
      </c>
      <c r="H256" s="17" t="s">
        <v>18</v>
      </c>
      <c r="I256" s="18" t="s">
        <v>27</v>
      </c>
      <c r="J256" s="17" t="s">
        <v>20</v>
      </c>
      <c r="K256" s="27" t="s">
        <v>5378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15">
        <v>46097</v>
      </c>
      <c r="B257" s="2"/>
      <c r="C257" s="2" t="s">
        <v>1989</v>
      </c>
      <c r="D257" s="15">
        <v>46087</v>
      </c>
      <c r="E257" s="2" t="s">
        <v>5379</v>
      </c>
      <c r="F257" s="21" t="s">
        <v>17</v>
      </c>
      <c r="G257" s="22">
        <v>179.44</v>
      </c>
      <c r="H257" s="17" t="s">
        <v>18</v>
      </c>
      <c r="I257" s="18" t="s">
        <v>27</v>
      </c>
      <c r="J257" s="17" t="s">
        <v>20</v>
      </c>
      <c r="K257" s="27" t="s">
        <v>5380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15">
        <v>46097</v>
      </c>
      <c r="B258" s="2"/>
      <c r="C258" s="2" t="s">
        <v>5381</v>
      </c>
      <c r="D258" s="15">
        <v>46085</v>
      </c>
      <c r="E258" s="2" t="s">
        <v>5382</v>
      </c>
      <c r="F258" s="21" t="s">
        <v>17</v>
      </c>
      <c r="G258" s="22">
        <v>310</v>
      </c>
      <c r="H258" s="17" t="s">
        <v>18</v>
      </c>
      <c r="I258" s="18" t="s">
        <v>27</v>
      </c>
      <c r="J258" s="17" t="s">
        <v>20</v>
      </c>
      <c r="K258" s="27" t="s">
        <v>5383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15">
        <v>46097</v>
      </c>
      <c r="B259" s="2"/>
      <c r="C259" s="2" t="s">
        <v>752</v>
      </c>
      <c r="D259" s="15">
        <v>46088</v>
      </c>
      <c r="E259" s="2" t="s">
        <v>5384</v>
      </c>
      <c r="F259" s="21" t="s">
        <v>17</v>
      </c>
      <c r="G259" s="22">
        <v>1</v>
      </c>
      <c r="H259" s="17" t="s">
        <v>18</v>
      </c>
      <c r="I259" s="18" t="s">
        <v>27</v>
      </c>
      <c r="J259" s="17" t="s">
        <v>20</v>
      </c>
      <c r="K259" s="27" t="s">
        <v>5385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15">
        <v>46097</v>
      </c>
      <c r="B260" s="2"/>
      <c r="C260" s="2" t="s">
        <v>4403</v>
      </c>
      <c r="D260" s="15">
        <v>46090</v>
      </c>
      <c r="E260" s="2" t="s">
        <v>5386</v>
      </c>
      <c r="F260" s="21" t="s">
        <v>17</v>
      </c>
      <c r="G260" s="22">
        <v>2</v>
      </c>
      <c r="H260" s="17" t="s">
        <v>18</v>
      </c>
      <c r="I260" s="18" t="s">
        <v>27</v>
      </c>
      <c r="J260" s="17" t="s">
        <v>20</v>
      </c>
      <c r="K260" s="27" t="s">
        <v>5387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15">
        <v>46097</v>
      </c>
      <c r="B261" s="2"/>
      <c r="C261" s="2" t="s">
        <v>5388</v>
      </c>
      <c r="D261" s="15">
        <v>46090</v>
      </c>
      <c r="E261" s="2" t="s">
        <v>5389</v>
      </c>
      <c r="F261" s="21" t="s">
        <v>17</v>
      </c>
      <c r="G261" s="22">
        <v>2</v>
      </c>
      <c r="H261" s="17" t="s">
        <v>18</v>
      </c>
      <c r="I261" s="18" t="s">
        <v>27</v>
      </c>
      <c r="J261" s="17" t="s">
        <v>20</v>
      </c>
      <c r="K261" s="27" t="s">
        <v>5390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15">
        <v>46097</v>
      </c>
      <c r="B262" s="2"/>
      <c r="C262" s="2" t="s">
        <v>5391</v>
      </c>
      <c r="D262" s="15">
        <v>45969</v>
      </c>
      <c r="E262" s="2" t="s">
        <v>5392</v>
      </c>
      <c r="F262" s="21" t="s">
        <v>17</v>
      </c>
      <c r="G262" s="22">
        <v>3.02</v>
      </c>
      <c r="H262" s="17" t="s">
        <v>18</v>
      </c>
      <c r="I262" s="18" t="s">
        <v>27</v>
      </c>
      <c r="J262" s="17" t="s">
        <v>20</v>
      </c>
      <c r="K262" s="27" t="s">
        <v>5393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15">
        <v>46097</v>
      </c>
      <c r="B263" s="2"/>
      <c r="C263" s="2" t="s">
        <v>5394</v>
      </c>
      <c r="D263" s="15">
        <v>46090</v>
      </c>
      <c r="E263" s="2" t="s">
        <v>5395</v>
      </c>
      <c r="F263" s="21" t="s">
        <v>17</v>
      </c>
      <c r="G263" s="22">
        <v>0.96</v>
      </c>
      <c r="H263" s="17" t="s">
        <v>18</v>
      </c>
      <c r="I263" s="18" t="s">
        <v>27</v>
      </c>
      <c r="J263" s="17" t="s">
        <v>20</v>
      </c>
      <c r="K263" s="27" t="s">
        <v>5396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15">
        <v>46097</v>
      </c>
      <c r="B264" s="2"/>
      <c r="C264" s="2" t="s">
        <v>5394</v>
      </c>
      <c r="D264" s="15">
        <v>46050</v>
      </c>
      <c r="E264" s="2" t="s">
        <v>5397</v>
      </c>
      <c r="F264" s="21" t="s">
        <v>17</v>
      </c>
      <c r="G264" s="22">
        <v>1.24</v>
      </c>
      <c r="H264" s="17" t="s">
        <v>18</v>
      </c>
      <c r="I264" s="18" t="s">
        <v>27</v>
      </c>
      <c r="J264" s="17" t="s">
        <v>20</v>
      </c>
      <c r="K264" s="27" t="s">
        <v>5398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15">
        <v>46097</v>
      </c>
      <c r="B265" s="2"/>
      <c r="C265" s="2" t="s">
        <v>761</v>
      </c>
      <c r="D265" s="15">
        <v>46089</v>
      </c>
      <c r="E265" s="2" t="s">
        <v>5399</v>
      </c>
      <c r="F265" s="21" t="s">
        <v>17</v>
      </c>
      <c r="G265" s="22">
        <v>10</v>
      </c>
      <c r="H265" s="17" t="s">
        <v>18</v>
      </c>
      <c r="I265" s="18" t="s">
        <v>27</v>
      </c>
      <c r="J265" s="17" t="s">
        <v>20</v>
      </c>
      <c r="K265" s="27" t="s">
        <v>5400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15">
        <v>46097</v>
      </c>
      <c r="B266" s="2"/>
      <c r="C266" s="2" t="s">
        <v>547</v>
      </c>
      <c r="D266" s="15">
        <v>46089</v>
      </c>
      <c r="E266" s="2" t="s">
        <v>4421</v>
      </c>
      <c r="F266" s="21" t="s">
        <v>17</v>
      </c>
      <c r="G266" s="22">
        <v>14.22</v>
      </c>
      <c r="H266" s="17" t="s">
        <v>18</v>
      </c>
      <c r="I266" s="18" t="s">
        <v>27</v>
      </c>
      <c r="J266" s="17" t="s">
        <v>20</v>
      </c>
      <c r="K266" s="27" t="s">
        <v>5401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15">
        <v>46097</v>
      </c>
      <c r="B267" s="2"/>
      <c r="C267" s="2" t="s">
        <v>5402</v>
      </c>
      <c r="D267" s="15">
        <v>46089</v>
      </c>
      <c r="E267" s="2" t="s">
        <v>5403</v>
      </c>
      <c r="F267" s="21" t="s">
        <v>17</v>
      </c>
      <c r="G267" s="22">
        <v>32.78</v>
      </c>
      <c r="H267" s="17" t="s">
        <v>18</v>
      </c>
      <c r="I267" s="18" t="s">
        <v>27</v>
      </c>
      <c r="J267" s="17" t="s">
        <v>20</v>
      </c>
      <c r="K267" s="27" t="s">
        <v>5404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15">
        <v>46097</v>
      </c>
      <c r="B268" s="2"/>
      <c r="C268" s="2" t="s">
        <v>5405</v>
      </c>
      <c r="D268" s="15">
        <v>46054</v>
      </c>
      <c r="E268" s="2" t="s">
        <v>5406</v>
      </c>
      <c r="F268" s="21" t="s">
        <v>17</v>
      </c>
      <c r="G268" s="22">
        <v>39</v>
      </c>
      <c r="H268" s="17" t="s">
        <v>18</v>
      </c>
      <c r="I268" s="18" t="s">
        <v>27</v>
      </c>
      <c r="J268" s="17" t="s">
        <v>20</v>
      </c>
      <c r="K268" s="27" t="s">
        <v>5407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15">
        <v>46097</v>
      </c>
      <c r="B269" s="2"/>
      <c r="C269" s="2" t="s">
        <v>2724</v>
      </c>
      <c r="D269" s="15">
        <v>46090</v>
      </c>
      <c r="E269" s="2" t="s">
        <v>5408</v>
      </c>
      <c r="F269" s="21" t="s">
        <v>17</v>
      </c>
      <c r="G269" s="22">
        <v>89.91</v>
      </c>
      <c r="H269" s="17" t="s">
        <v>18</v>
      </c>
      <c r="I269" s="18" t="s">
        <v>27</v>
      </c>
      <c r="J269" s="17" t="s">
        <v>20</v>
      </c>
      <c r="K269" s="27" t="s">
        <v>5409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15">
        <v>46097</v>
      </c>
      <c r="B270" s="2"/>
      <c r="C270" s="2" t="s">
        <v>5410</v>
      </c>
      <c r="D270" s="15">
        <v>46067</v>
      </c>
      <c r="E270" s="2" t="s">
        <v>5411</v>
      </c>
      <c r="F270" s="21" t="s">
        <v>17</v>
      </c>
      <c r="G270" s="22">
        <v>333.96</v>
      </c>
      <c r="H270" s="17" t="s">
        <v>18</v>
      </c>
      <c r="I270" s="18" t="s">
        <v>27</v>
      </c>
      <c r="J270" s="17" t="s">
        <v>20</v>
      </c>
      <c r="K270" s="27" t="s">
        <v>5412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15">
        <v>46099</v>
      </c>
      <c r="B271" s="2"/>
      <c r="C271" s="2" t="s">
        <v>3634</v>
      </c>
      <c r="D271" s="15">
        <v>46091</v>
      </c>
      <c r="E271" s="2" t="s">
        <v>5413</v>
      </c>
      <c r="F271" s="21" t="s">
        <v>17</v>
      </c>
      <c r="G271" s="22">
        <v>16.92</v>
      </c>
      <c r="H271" s="17" t="s">
        <v>18</v>
      </c>
      <c r="I271" s="18" t="s">
        <v>27</v>
      </c>
      <c r="J271" s="17" t="s">
        <v>20</v>
      </c>
      <c r="K271" s="27" t="s">
        <v>5414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15">
        <v>46099</v>
      </c>
      <c r="B272" s="2"/>
      <c r="C272" s="2" t="s">
        <v>1153</v>
      </c>
      <c r="D272" s="16">
        <v>45978</v>
      </c>
      <c r="E272" s="2" t="s">
        <v>1155</v>
      </c>
      <c r="F272" s="21" t="s">
        <v>17</v>
      </c>
      <c r="G272" s="22">
        <v>24.04</v>
      </c>
      <c r="H272" s="17" t="s">
        <v>18</v>
      </c>
      <c r="I272" s="18" t="s">
        <v>27</v>
      </c>
      <c r="J272" s="17" t="s">
        <v>20</v>
      </c>
      <c r="K272" s="27" t="s">
        <v>5415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15">
        <v>46099</v>
      </c>
      <c r="B273" s="2"/>
      <c r="C273" s="2" t="s">
        <v>1153</v>
      </c>
      <c r="D273" s="15">
        <v>46056</v>
      </c>
      <c r="E273" s="2" t="s">
        <v>5416</v>
      </c>
      <c r="F273" s="21" t="s">
        <v>17</v>
      </c>
      <c r="G273" s="22">
        <v>8</v>
      </c>
      <c r="H273" s="17" t="s">
        <v>18</v>
      </c>
      <c r="I273" s="18" t="s">
        <v>27</v>
      </c>
      <c r="J273" s="17" t="s">
        <v>20</v>
      </c>
      <c r="K273" s="27" t="s">
        <v>5415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15">
        <v>46099</v>
      </c>
      <c r="B274" s="2"/>
      <c r="C274" s="2" t="s">
        <v>5417</v>
      </c>
      <c r="D274" s="15">
        <v>46035</v>
      </c>
      <c r="E274" s="2" t="s">
        <v>5418</v>
      </c>
      <c r="F274" s="21" t="s">
        <v>17</v>
      </c>
      <c r="G274" s="22">
        <v>35</v>
      </c>
      <c r="H274" s="17" t="s">
        <v>18</v>
      </c>
      <c r="I274" s="18" t="s">
        <v>27</v>
      </c>
      <c r="J274" s="17" t="s">
        <v>20</v>
      </c>
      <c r="K274" s="27" t="s">
        <v>5419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15">
        <v>46099</v>
      </c>
      <c r="B275" s="2"/>
      <c r="C275" s="2" t="s">
        <v>5420</v>
      </c>
      <c r="D275" s="15">
        <v>46090</v>
      </c>
      <c r="E275" s="2" t="s">
        <v>699</v>
      </c>
      <c r="F275" s="21" t="s">
        <v>17</v>
      </c>
      <c r="G275" s="22">
        <v>122.88</v>
      </c>
      <c r="H275" s="17" t="s">
        <v>18</v>
      </c>
      <c r="I275" s="18" t="s">
        <v>27</v>
      </c>
      <c r="J275" s="17" t="s">
        <v>20</v>
      </c>
      <c r="K275" s="27" t="s">
        <v>5421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15">
        <v>46099</v>
      </c>
      <c r="B276" s="2"/>
      <c r="C276" s="2" t="s">
        <v>5391</v>
      </c>
      <c r="D276" s="15">
        <v>46091</v>
      </c>
      <c r="E276" s="2" t="s">
        <v>5422</v>
      </c>
      <c r="F276" s="21" t="s">
        <v>17</v>
      </c>
      <c r="G276" s="22">
        <v>2.24</v>
      </c>
      <c r="H276" s="17" t="s">
        <v>18</v>
      </c>
      <c r="I276" s="18" t="s">
        <v>27</v>
      </c>
      <c r="J276" s="17" t="s">
        <v>20</v>
      </c>
      <c r="K276" s="27" t="s">
        <v>5423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15">
        <v>46099</v>
      </c>
      <c r="B277" s="2"/>
      <c r="C277" s="2" t="s">
        <v>5424</v>
      </c>
      <c r="D277" s="15">
        <v>46082</v>
      </c>
      <c r="E277" s="2" t="s">
        <v>5425</v>
      </c>
      <c r="F277" s="21" t="s">
        <v>17</v>
      </c>
      <c r="G277" s="22">
        <v>4.08</v>
      </c>
      <c r="H277" s="17" t="s">
        <v>18</v>
      </c>
      <c r="I277" s="18" t="s">
        <v>27</v>
      </c>
      <c r="J277" s="17" t="s">
        <v>20</v>
      </c>
      <c r="K277" s="27" t="s">
        <v>5426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15">
        <v>46099</v>
      </c>
      <c r="B278" s="2"/>
      <c r="C278" s="2" t="s">
        <v>5427</v>
      </c>
      <c r="D278" s="15">
        <v>46071</v>
      </c>
      <c r="E278" s="2" t="s">
        <v>5428</v>
      </c>
      <c r="F278" s="21" t="s">
        <v>17</v>
      </c>
      <c r="G278" s="22">
        <v>10</v>
      </c>
      <c r="H278" s="17" t="s">
        <v>18</v>
      </c>
      <c r="I278" s="18" t="s">
        <v>27</v>
      </c>
      <c r="J278" s="17" t="s">
        <v>20</v>
      </c>
      <c r="K278" s="27" t="s">
        <v>5429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15">
        <v>46099</v>
      </c>
      <c r="B279" s="2"/>
      <c r="C279" s="2" t="s">
        <v>5430</v>
      </c>
      <c r="D279" s="15">
        <v>46085</v>
      </c>
      <c r="E279" s="2" t="s">
        <v>5431</v>
      </c>
      <c r="F279" s="21" t="s">
        <v>17</v>
      </c>
      <c r="G279" s="22">
        <v>10</v>
      </c>
      <c r="H279" s="17" t="s">
        <v>18</v>
      </c>
      <c r="I279" s="18" t="s">
        <v>27</v>
      </c>
      <c r="J279" s="17" t="s">
        <v>20</v>
      </c>
      <c r="K279" s="27" t="s">
        <v>5432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15">
        <v>46099</v>
      </c>
      <c r="B280" s="2"/>
      <c r="C280" s="2" t="s">
        <v>2293</v>
      </c>
      <c r="D280" s="15">
        <v>46089</v>
      </c>
      <c r="E280" s="2" t="s">
        <v>5433</v>
      </c>
      <c r="F280" s="21" t="s">
        <v>17</v>
      </c>
      <c r="G280" s="22">
        <v>10</v>
      </c>
      <c r="H280" s="17" t="s">
        <v>18</v>
      </c>
      <c r="I280" s="18" t="s">
        <v>27</v>
      </c>
      <c r="J280" s="17" t="s">
        <v>20</v>
      </c>
      <c r="K280" s="27" t="s">
        <v>5434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15">
        <v>46099</v>
      </c>
      <c r="B281" s="2"/>
      <c r="C281" s="2" t="s">
        <v>5435</v>
      </c>
      <c r="D281" s="15">
        <v>46090</v>
      </c>
      <c r="E281" s="2" t="s">
        <v>5436</v>
      </c>
      <c r="F281" s="21" t="s">
        <v>17</v>
      </c>
      <c r="G281" s="22">
        <v>10</v>
      </c>
      <c r="H281" s="17" t="s">
        <v>18</v>
      </c>
      <c r="I281" s="18" t="s">
        <v>27</v>
      </c>
      <c r="J281" s="17" t="s">
        <v>20</v>
      </c>
      <c r="K281" s="27" t="s">
        <v>5437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15">
        <v>46099</v>
      </c>
      <c r="B282" s="2"/>
      <c r="C282" s="2" t="s">
        <v>5438</v>
      </c>
      <c r="D282" s="15">
        <v>45999</v>
      </c>
      <c r="E282" s="2" t="s">
        <v>5439</v>
      </c>
      <c r="F282" s="21" t="s">
        <v>17</v>
      </c>
      <c r="G282" s="22">
        <v>20</v>
      </c>
      <c r="H282" s="17" t="s">
        <v>18</v>
      </c>
      <c r="I282" s="18" t="s">
        <v>27</v>
      </c>
      <c r="J282" s="17" t="s">
        <v>20</v>
      </c>
      <c r="K282" s="27" t="s">
        <v>5440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15">
        <v>46099</v>
      </c>
      <c r="B283" s="2"/>
      <c r="C283" s="2" t="s">
        <v>5441</v>
      </c>
      <c r="D283" s="15">
        <v>46008</v>
      </c>
      <c r="E283" s="2" t="s">
        <v>5442</v>
      </c>
      <c r="F283" s="21" t="s">
        <v>17</v>
      </c>
      <c r="G283" s="22">
        <v>25</v>
      </c>
      <c r="H283" s="17" t="s">
        <v>18</v>
      </c>
      <c r="I283" s="18" t="s">
        <v>27</v>
      </c>
      <c r="J283" s="17" t="s">
        <v>20</v>
      </c>
      <c r="K283" s="27" t="s">
        <v>5443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15">
        <v>46099</v>
      </c>
      <c r="B284" s="2"/>
      <c r="C284" s="2" t="s">
        <v>5444</v>
      </c>
      <c r="D284" s="15">
        <v>46001</v>
      </c>
      <c r="E284" s="2" t="s">
        <v>5445</v>
      </c>
      <c r="F284" s="21" t="s">
        <v>17</v>
      </c>
      <c r="G284" s="22">
        <v>35.99</v>
      </c>
      <c r="H284" s="17" t="s">
        <v>18</v>
      </c>
      <c r="I284" s="18" t="s">
        <v>27</v>
      </c>
      <c r="J284" s="17" t="s">
        <v>20</v>
      </c>
      <c r="K284" s="27" t="s">
        <v>5446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15">
        <v>46099</v>
      </c>
      <c r="B285" s="2"/>
      <c r="C285" s="2" t="s">
        <v>5447</v>
      </c>
      <c r="D285" s="15">
        <v>46013</v>
      </c>
      <c r="E285" s="2" t="s">
        <v>5448</v>
      </c>
      <c r="F285" s="21" t="s">
        <v>17</v>
      </c>
      <c r="G285" s="22">
        <v>46.88</v>
      </c>
      <c r="H285" s="17" t="s">
        <v>18</v>
      </c>
      <c r="I285" s="18" t="s">
        <v>27</v>
      </c>
      <c r="J285" s="17" t="s">
        <v>20</v>
      </c>
      <c r="K285" s="27" t="s">
        <v>5449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15">
        <v>46099</v>
      </c>
      <c r="B286" s="2"/>
      <c r="C286" s="2" t="s">
        <v>5450</v>
      </c>
      <c r="D286" s="15">
        <v>46066</v>
      </c>
      <c r="E286" s="2" t="s">
        <v>5451</v>
      </c>
      <c r="F286" s="21" t="s">
        <v>17</v>
      </c>
      <c r="G286" s="22">
        <v>91.86</v>
      </c>
      <c r="H286" s="17" t="s">
        <v>18</v>
      </c>
      <c r="I286" s="18" t="s">
        <v>27</v>
      </c>
      <c r="J286" s="17" t="s">
        <v>20</v>
      </c>
      <c r="K286" s="27" t="s">
        <v>5452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15">
        <v>46099</v>
      </c>
      <c r="B287" s="2"/>
      <c r="C287" s="2" t="s">
        <v>1081</v>
      </c>
      <c r="D287" s="16">
        <v>46017</v>
      </c>
      <c r="E287" s="2" t="s">
        <v>5453</v>
      </c>
      <c r="F287" s="21" t="s">
        <v>17</v>
      </c>
      <c r="G287" s="22">
        <v>37.51</v>
      </c>
      <c r="H287" s="17" t="s">
        <v>18</v>
      </c>
      <c r="I287" s="18" t="s">
        <v>27</v>
      </c>
      <c r="J287" s="17" t="s">
        <v>20</v>
      </c>
      <c r="K287" s="27" t="s">
        <v>5454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15">
        <v>46099</v>
      </c>
      <c r="B288" s="2"/>
      <c r="C288" s="2" t="s">
        <v>1081</v>
      </c>
      <c r="D288" s="16">
        <v>46020</v>
      </c>
      <c r="E288" s="2" t="s">
        <v>5455</v>
      </c>
      <c r="F288" s="21" t="s">
        <v>17</v>
      </c>
      <c r="G288" s="22">
        <v>65.12</v>
      </c>
      <c r="H288" s="17" t="s">
        <v>18</v>
      </c>
      <c r="I288" s="18" t="s">
        <v>27</v>
      </c>
      <c r="J288" s="17" t="s">
        <v>20</v>
      </c>
      <c r="K288" s="27" t="s">
        <v>5454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15">
        <v>46099</v>
      </c>
      <c r="B289" s="2"/>
      <c r="C289" s="2" t="s">
        <v>5456</v>
      </c>
      <c r="D289" s="15">
        <v>46088</v>
      </c>
      <c r="E289" s="2" t="s">
        <v>5457</v>
      </c>
      <c r="F289" s="21" t="s">
        <v>17</v>
      </c>
      <c r="G289" s="22">
        <v>146.99</v>
      </c>
      <c r="H289" s="17" t="s">
        <v>18</v>
      </c>
      <c r="I289" s="18" t="s">
        <v>27</v>
      </c>
      <c r="J289" s="17" t="s">
        <v>20</v>
      </c>
      <c r="K289" s="27" t="s">
        <v>5458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15">
        <v>46099</v>
      </c>
      <c r="B290" s="2"/>
      <c r="C290" s="2" t="s">
        <v>5459</v>
      </c>
      <c r="D290" s="15">
        <v>46091</v>
      </c>
      <c r="E290" s="2" t="s">
        <v>5460</v>
      </c>
      <c r="F290" s="21" t="s">
        <v>17</v>
      </c>
      <c r="G290" s="22">
        <v>172.15</v>
      </c>
      <c r="H290" s="17" t="s">
        <v>18</v>
      </c>
      <c r="I290" s="18" t="s">
        <v>27</v>
      </c>
      <c r="J290" s="17" t="s">
        <v>20</v>
      </c>
      <c r="K290" s="27" t="s">
        <v>5461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15">
        <v>46099</v>
      </c>
      <c r="B291" s="2"/>
      <c r="C291" s="2" t="s">
        <v>5462</v>
      </c>
      <c r="D291" s="15">
        <v>46091</v>
      </c>
      <c r="E291" s="2" t="s">
        <v>5463</v>
      </c>
      <c r="F291" s="21" t="s">
        <v>17</v>
      </c>
      <c r="G291" s="22">
        <v>246.53</v>
      </c>
      <c r="H291" s="17" t="s">
        <v>18</v>
      </c>
      <c r="I291" s="18" t="s">
        <v>27</v>
      </c>
      <c r="J291" s="17" t="s">
        <v>20</v>
      </c>
      <c r="K291" s="27" t="s">
        <v>5464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15">
        <v>46099</v>
      </c>
      <c r="B292" s="2"/>
      <c r="C292" s="2" t="s">
        <v>5465</v>
      </c>
      <c r="D292" s="15">
        <v>46091</v>
      </c>
      <c r="E292" s="2" t="s">
        <v>5466</v>
      </c>
      <c r="F292" s="21" t="s">
        <v>17</v>
      </c>
      <c r="G292" s="22">
        <v>316.18</v>
      </c>
      <c r="H292" s="17" t="s">
        <v>18</v>
      </c>
      <c r="I292" s="18" t="s">
        <v>27</v>
      </c>
      <c r="J292" s="17" t="s">
        <v>20</v>
      </c>
      <c r="K292" s="27" t="s">
        <v>5467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15">
        <v>46100</v>
      </c>
      <c r="B293" s="2"/>
      <c r="C293" s="2" t="s">
        <v>3831</v>
      </c>
      <c r="D293" s="15">
        <v>46092</v>
      </c>
      <c r="E293" s="2" t="s">
        <v>5468</v>
      </c>
      <c r="F293" s="21" t="s">
        <v>17</v>
      </c>
      <c r="G293" s="22">
        <v>0.68</v>
      </c>
      <c r="H293" s="17" t="s">
        <v>18</v>
      </c>
      <c r="I293" s="18" t="s">
        <v>27</v>
      </c>
      <c r="J293" s="17" t="s">
        <v>20</v>
      </c>
      <c r="K293" s="27" t="s">
        <v>5469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15">
        <v>46100</v>
      </c>
      <c r="B294" s="2"/>
      <c r="C294" s="2" t="s">
        <v>5470</v>
      </c>
      <c r="D294" s="15">
        <v>46092</v>
      </c>
      <c r="E294" s="2" t="s">
        <v>5471</v>
      </c>
      <c r="F294" s="21" t="s">
        <v>17</v>
      </c>
      <c r="G294" s="22">
        <v>7</v>
      </c>
      <c r="H294" s="17" t="s">
        <v>18</v>
      </c>
      <c r="I294" s="18" t="s">
        <v>27</v>
      </c>
      <c r="J294" s="17" t="s">
        <v>20</v>
      </c>
      <c r="K294" s="27" t="s">
        <v>5472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15">
        <v>46100</v>
      </c>
      <c r="B295" s="2"/>
      <c r="C295" s="2" t="s">
        <v>5473</v>
      </c>
      <c r="D295" s="15">
        <v>46089</v>
      </c>
      <c r="E295" s="2" t="s">
        <v>5474</v>
      </c>
      <c r="F295" s="21" t="s">
        <v>17</v>
      </c>
      <c r="G295" s="22">
        <v>7</v>
      </c>
      <c r="H295" s="17" t="s">
        <v>18</v>
      </c>
      <c r="I295" s="18" t="s">
        <v>27</v>
      </c>
      <c r="J295" s="17" t="s">
        <v>20</v>
      </c>
      <c r="K295" s="27" t="s">
        <v>5475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15">
        <v>46100</v>
      </c>
      <c r="B296" s="2"/>
      <c r="C296" s="2" t="s">
        <v>5476</v>
      </c>
      <c r="D296" s="15">
        <v>46091</v>
      </c>
      <c r="E296" s="2" t="s">
        <v>5477</v>
      </c>
      <c r="F296" s="21" t="s">
        <v>17</v>
      </c>
      <c r="G296" s="22">
        <v>10</v>
      </c>
      <c r="H296" s="17" t="s">
        <v>18</v>
      </c>
      <c r="I296" s="18" t="s">
        <v>27</v>
      </c>
      <c r="J296" s="17" t="s">
        <v>20</v>
      </c>
      <c r="K296" s="27" t="s">
        <v>5478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15">
        <v>46100</v>
      </c>
      <c r="B297" s="2"/>
      <c r="C297" s="2" t="s">
        <v>5479</v>
      </c>
      <c r="D297" s="15">
        <v>46001</v>
      </c>
      <c r="E297" s="2" t="s">
        <v>5480</v>
      </c>
      <c r="F297" s="21" t="s">
        <v>17</v>
      </c>
      <c r="G297" s="22">
        <v>224</v>
      </c>
      <c r="H297" s="17" t="s">
        <v>18</v>
      </c>
      <c r="I297" s="18" t="s">
        <v>27</v>
      </c>
      <c r="J297" s="17" t="s">
        <v>20</v>
      </c>
      <c r="K297" s="27" t="s">
        <v>5481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15">
        <v>46100</v>
      </c>
      <c r="B298" s="2"/>
      <c r="C298" s="2" t="s">
        <v>5482</v>
      </c>
      <c r="D298" s="15">
        <v>46092</v>
      </c>
      <c r="E298" s="2" t="s">
        <v>5483</v>
      </c>
      <c r="F298" s="21" t="s">
        <v>17</v>
      </c>
      <c r="G298" s="22">
        <v>418.74</v>
      </c>
      <c r="H298" s="17" t="s">
        <v>18</v>
      </c>
      <c r="I298" s="18" t="s">
        <v>27</v>
      </c>
      <c r="J298" s="17" t="s">
        <v>20</v>
      </c>
      <c r="K298" s="27" t="s">
        <v>5484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15">
        <v>46100</v>
      </c>
      <c r="B299" s="2"/>
      <c r="C299" s="2" t="s">
        <v>1379</v>
      </c>
      <c r="D299" s="15">
        <v>46092</v>
      </c>
      <c r="E299" s="2" t="s">
        <v>5485</v>
      </c>
      <c r="F299" s="21" t="s">
        <v>17</v>
      </c>
      <c r="G299" s="22">
        <v>8</v>
      </c>
      <c r="H299" s="17" t="s">
        <v>18</v>
      </c>
      <c r="I299" s="18" t="s">
        <v>27</v>
      </c>
      <c r="J299" s="17" t="s">
        <v>20</v>
      </c>
      <c r="K299" s="27" t="s">
        <v>5486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15">
        <v>46100</v>
      </c>
      <c r="B300" s="2"/>
      <c r="C300" s="2" t="s">
        <v>1055</v>
      </c>
      <c r="D300" s="15">
        <v>46091</v>
      </c>
      <c r="E300" s="2" t="s">
        <v>5487</v>
      </c>
      <c r="F300" s="21" t="s">
        <v>17</v>
      </c>
      <c r="G300" s="22">
        <v>6.71</v>
      </c>
      <c r="H300" s="17" t="s">
        <v>18</v>
      </c>
      <c r="I300" s="18" t="s">
        <v>27</v>
      </c>
      <c r="J300" s="17" t="s">
        <v>20</v>
      </c>
      <c r="K300" s="27" t="s">
        <v>5488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15">
        <v>46100</v>
      </c>
      <c r="B301" s="2"/>
      <c r="C301" s="2" t="s">
        <v>5489</v>
      </c>
      <c r="D301" s="15">
        <v>46068</v>
      </c>
      <c r="E301" s="2" t="s">
        <v>5490</v>
      </c>
      <c r="F301" s="21" t="s">
        <v>17</v>
      </c>
      <c r="G301" s="22">
        <v>10</v>
      </c>
      <c r="H301" s="17" t="s">
        <v>18</v>
      </c>
      <c r="I301" s="18" t="s">
        <v>27</v>
      </c>
      <c r="J301" s="17" t="s">
        <v>20</v>
      </c>
      <c r="K301" s="27" t="s">
        <v>5491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15">
        <v>46100</v>
      </c>
      <c r="B302" s="2"/>
      <c r="C302" s="2" t="s">
        <v>5492</v>
      </c>
      <c r="D302" s="15">
        <v>46090</v>
      </c>
      <c r="E302" s="2" t="s">
        <v>5493</v>
      </c>
      <c r="F302" s="21" t="s">
        <v>17</v>
      </c>
      <c r="G302" s="22">
        <v>19.99</v>
      </c>
      <c r="H302" s="17" t="s">
        <v>18</v>
      </c>
      <c r="I302" s="18" t="s">
        <v>27</v>
      </c>
      <c r="J302" s="17" t="s">
        <v>20</v>
      </c>
      <c r="K302" s="27" t="s">
        <v>5494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15">
        <v>46100</v>
      </c>
      <c r="B303" s="2"/>
      <c r="C303" s="2" t="s">
        <v>5251</v>
      </c>
      <c r="D303" s="15">
        <v>46092</v>
      </c>
      <c r="E303" s="2" t="s">
        <v>5495</v>
      </c>
      <c r="F303" s="21" t="s">
        <v>17</v>
      </c>
      <c r="G303" s="22">
        <v>30</v>
      </c>
      <c r="H303" s="17" t="s">
        <v>18</v>
      </c>
      <c r="I303" s="18" t="s">
        <v>27</v>
      </c>
      <c r="J303" s="17" t="s">
        <v>20</v>
      </c>
      <c r="K303" s="27" t="s">
        <v>5496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15">
        <v>46100</v>
      </c>
      <c r="B304" s="2"/>
      <c r="C304" s="2" t="s">
        <v>5497</v>
      </c>
      <c r="D304" s="15">
        <v>46092</v>
      </c>
      <c r="E304" s="2" t="s">
        <v>5498</v>
      </c>
      <c r="F304" s="21" t="s">
        <v>17</v>
      </c>
      <c r="G304" s="22">
        <v>92.88</v>
      </c>
      <c r="H304" s="17" t="s">
        <v>18</v>
      </c>
      <c r="I304" s="18" t="s">
        <v>27</v>
      </c>
      <c r="J304" s="17" t="s">
        <v>20</v>
      </c>
      <c r="K304" s="27" t="s">
        <v>5499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15">
        <v>46100</v>
      </c>
      <c r="B305" s="2"/>
      <c r="C305" s="2" t="s">
        <v>5500</v>
      </c>
      <c r="D305" s="15">
        <v>46092</v>
      </c>
      <c r="E305" s="2" t="s">
        <v>5501</v>
      </c>
      <c r="F305" s="21" t="s">
        <v>17</v>
      </c>
      <c r="G305" s="22">
        <v>169</v>
      </c>
      <c r="H305" s="17" t="s">
        <v>18</v>
      </c>
      <c r="I305" s="18" t="s">
        <v>27</v>
      </c>
      <c r="J305" s="17" t="s">
        <v>20</v>
      </c>
      <c r="K305" s="27" t="s">
        <v>5502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15">
        <v>46100</v>
      </c>
      <c r="B306" s="2"/>
      <c r="C306" s="2" t="s">
        <v>5503</v>
      </c>
      <c r="D306" s="15">
        <v>46088</v>
      </c>
      <c r="E306" s="2" t="s">
        <v>5504</v>
      </c>
      <c r="F306" s="21" t="s">
        <v>17</v>
      </c>
      <c r="G306" s="22">
        <v>170.72</v>
      </c>
      <c r="H306" s="17" t="s">
        <v>18</v>
      </c>
      <c r="I306" s="18" t="s">
        <v>27</v>
      </c>
      <c r="J306" s="17" t="s">
        <v>20</v>
      </c>
      <c r="K306" s="27" t="s">
        <v>5505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15">
        <v>46100</v>
      </c>
      <c r="B307" s="2"/>
      <c r="C307" s="2" t="s">
        <v>5506</v>
      </c>
      <c r="D307" s="15">
        <v>46092</v>
      </c>
      <c r="E307" s="2" t="s">
        <v>5507</v>
      </c>
      <c r="F307" s="21" t="s">
        <v>17</v>
      </c>
      <c r="G307" s="22">
        <v>201.99</v>
      </c>
      <c r="H307" s="17" t="s">
        <v>18</v>
      </c>
      <c r="I307" s="18" t="s">
        <v>27</v>
      </c>
      <c r="J307" s="17" t="s">
        <v>20</v>
      </c>
      <c r="K307" s="27" t="s">
        <v>5508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15">
        <v>46100</v>
      </c>
      <c r="B308" s="2"/>
      <c r="C308" s="2" t="s">
        <v>2391</v>
      </c>
      <c r="D308" s="15">
        <v>46069</v>
      </c>
      <c r="E308" s="2" t="s">
        <v>5509</v>
      </c>
      <c r="F308" s="21" t="s">
        <v>17</v>
      </c>
      <c r="G308" s="22">
        <v>590</v>
      </c>
      <c r="H308" s="17" t="s">
        <v>18</v>
      </c>
      <c r="I308" s="18" t="s">
        <v>27</v>
      </c>
      <c r="J308" s="17" t="s">
        <v>20</v>
      </c>
      <c r="K308" s="27" t="s">
        <v>5510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15">
        <v>46100</v>
      </c>
      <c r="B309" s="2"/>
      <c r="C309" s="2" t="s">
        <v>5511</v>
      </c>
      <c r="D309" s="15">
        <v>46092</v>
      </c>
      <c r="E309" s="2" t="s">
        <v>5512</v>
      </c>
      <c r="F309" s="21" t="s">
        <v>17</v>
      </c>
      <c r="G309" s="22">
        <v>739.25</v>
      </c>
      <c r="H309" s="17" t="s">
        <v>18</v>
      </c>
      <c r="I309" s="18" t="s">
        <v>27</v>
      </c>
      <c r="J309" s="17" t="s">
        <v>20</v>
      </c>
      <c r="K309" s="27" t="s">
        <v>5513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15">
        <v>46100</v>
      </c>
      <c r="B310" s="2"/>
      <c r="C310" s="2" t="s">
        <v>5514</v>
      </c>
      <c r="D310" s="15">
        <v>46065</v>
      </c>
      <c r="E310" s="2" t="s">
        <v>5515</v>
      </c>
      <c r="F310" s="21" t="s">
        <v>17</v>
      </c>
      <c r="G310" s="22">
        <v>2062</v>
      </c>
      <c r="H310" s="17" t="s">
        <v>18</v>
      </c>
      <c r="I310" s="18" t="s">
        <v>27</v>
      </c>
      <c r="J310" s="17" t="s">
        <v>20</v>
      </c>
      <c r="K310" s="27" t="s">
        <v>5516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15">
        <v>46100</v>
      </c>
      <c r="B311" s="2"/>
      <c r="C311" s="2" t="s">
        <v>3234</v>
      </c>
      <c r="D311" s="15">
        <v>45835</v>
      </c>
      <c r="E311" s="2" t="s">
        <v>5517</v>
      </c>
      <c r="F311" s="21" t="s">
        <v>17</v>
      </c>
      <c r="G311" s="22">
        <v>0.56</v>
      </c>
      <c r="H311" s="17" t="s">
        <v>18</v>
      </c>
      <c r="I311" s="17" t="s">
        <v>19</v>
      </c>
      <c r="J311" s="17" t="s">
        <v>20</v>
      </c>
      <c r="K311" s="17" t="s">
        <v>5518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15">
        <v>46100</v>
      </c>
      <c r="B312" s="2"/>
      <c r="C312" s="2" t="s">
        <v>3234</v>
      </c>
      <c r="D312" s="15">
        <v>45851</v>
      </c>
      <c r="E312" s="2" t="s">
        <v>5519</v>
      </c>
      <c r="F312" s="21" t="s">
        <v>17</v>
      </c>
      <c r="G312" s="22">
        <v>0.86</v>
      </c>
      <c r="H312" s="17" t="s">
        <v>18</v>
      </c>
      <c r="I312" s="17" t="s">
        <v>19</v>
      </c>
      <c r="J312" s="17" t="s">
        <v>20</v>
      </c>
      <c r="K312" s="17" t="s">
        <v>5518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15">
        <v>46100</v>
      </c>
      <c r="B313" s="2"/>
      <c r="C313" s="2" t="s">
        <v>5394</v>
      </c>
      <c r="D313" s="15">
        <v>45845</v>
      </c>
      <c r="E313" s="2" t="s">
        <v>5520</v>
      </c>
      <c r="F313" s="21" t="s">
        <v>17</v>
      </c>
      <c r="G313" s="22">
        <v>4.36</v>
      </c>
      <c r="H313" s="17" t="s">
        <v>18</v>
      </c>
      <c r="I313" s="17" t="s">
        <v>19</v>
      </c>
      <c r="J313" s="17" t="s">
        <v>20</v>
      </c>
      <c r="K313" s="17" t="s">
        <v>5521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15">
        <v>46100</v>
      </c>
      <c r="B314" s="2"/>
      <c r="C314" s="2" t="s">
        <v>5522</v>
      </c>
      <c r="D314" s="15">
        <v>45985</v>
      </c>
      <c r="E314" s="2" t="s">
        <v>5523</v>
      </c>
      <c r="F314" s="21" t="s">
        <v>17</v>
      </c>
      <c r="G314" s="22">
        <v>39.74</v>
      </c>
      <c r="H314" s="17" t="s">
        <v>18</v>
      </c>
      <c r="I314" s="17" t="s">
        <v>19</v>
      </c>
      <c r="J314" s="17" t="s">
        <v>20</v>
      </c>
      <c r="K314" s="17" t="s">
        <v>5524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15">
        <v>46100</v>
      </c>
      <c r="B315" s="2"/>
      <c r="C315" s="2" t="s">
        <v>5525</v>
      </c>
      <c r="D315" s="15">
        <v>45764</v>
      </c>
      <c r="E315" s="2" t="s">
        <v>5526</v>
      </c>
      <c r="F315" s="21" t="s">
        <v>17</v>
      </c>
      <c r="G315" s="22">
        <v>5</v>
      </c>
      <c r="H315" s="17" t="s">
        <v>18</v>
      </c>
      <c r="I315" s="17" t="s">
        <v>19</v>
      </c>
      <c r="J315" s="17" t="s">
        <v>20</v>
      </c>
      <c r="K315" s="17" t="s">
        <v>5527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15">
        <v>46100</v>
      </c>
      <c r="B316" s="2"/>
      <c r="C316" s="2" t="s">
        <v>5525</v>
      </c>
      <c r="D316" s="15">
        <v>45771</v>
      </c>
      <c r="E316" s="2" t="s">
        <v>5528</v>
      </c>
      <c r="F316" s="21" t="s">
        <v>17</v>
      </c>
      <c r="G316" s="22">
        <v>10</v>
      </c>
      <c r="H316" s="17" t="s">
        <v>18</v>
      </c>
      <c r="I316" s="17" t="s">
        <v>19</v>
      </c>
      <c r="J316" s="17" t="s">
        <v>20</v>
      </c>
      <c r="K316" s="17" t="s">
        <v>5527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15">
        <v>46100</v>
      </c>
      <c r="B317" s="2"/>
      <c r="C317" s="2" t="s">
        <v>5529</v>
      </c>
      <c r="D317" s="15">
        <v>45968</v>
      </c>
      <c r="E317" s="2" t="s">
        <v>3536</v>
      </c>
      <c r="F317" s="21" t="s">
        <v>17</v>
      </c>
      <c r="G317" s="22">
        <v>288.02</v>
      </c>
      <c r="H317" s="17" t="s">
        <v>18</v>
      </c>
      <c r="I317" s="17" t="s">
        <v>19</v>
      </c>
      <c r="J317" s="17" t="s">
        <v>20</v>
      </c>
      <c r="K317" s="17" t="s">
        <v>5530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15">
        <v>46100</v>
      </c>
      <c r="B318" s="2"/>
      <c r="C318" s="2" t="s">
        <v>56</v>
      </c>
      <c r="D318" s="15">
        <v>45968</v>
      </c>
      <c r="E318" s="2" t="s">
        <v>57</v>
      </c>
      <c r="F318" s="21" t="s">
        <v>17</v>
      </c>
      <c r="G318" s="22">
        <v>622.92</v>
      </c>
      <c r="H318" s="17" t="s">
        <v>18</v>
      </c>
      <c r="I318" s="17" t="s">
        <v>19</v>
      </c>
      <c r="J318" s="17" t="s">
        <v>20</v>
      </c>
      <c r="K318" s="17" t="s">
        <v>5531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15">
        <v>46107</v>
      </c>
      <c r="B319" s="2"/>
      <c r="C319" s="2" t="s">
        <v>5532</v>
      </c>
      <c r="D319" s="15">
        <v>46097</v>
      </c>
      <c r="E319" s="2" t="s">
        <v>5533</v>
      </c>
      <c r="F319" s="21" t="s">
        <v>17</v>
      </c>
      <c r="G319" s="22">
        <v>756.6</v>
      </c>
      <c r="H319" s="17" t="s">
        <v>18</v>
      </c>
      <c r="I319" s="18" t="s">
        <v>27</v>
      </c>
      <c r="J319" s="17" t="s">
        <v>20</v>
      </c>
      <c r="K319" s="27" t="s">
        <v>5534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15">
        <v>46107</v>
      </c>
      <c r="B320" s="2"/>
      <c r="C320" s="2" t="s">
        <v>5535</v>
      </c>
      <c r="D320" s="15">
        <v>46096</v>
      </c>
      <c r="E320" s="2" t="s">
        <v>5536</v>
      </c>
      <c r="F320" s="21" t="s">
        <v>17</v>
      </c>
      <c r="G320" s="22">
        <v>37.21</v>
      </c>
      <c r="H320" s="17" t="s">
        <v>18</v>
      </c>
      <c r="I320" s="18" t="s">
        <v>27</v>
      </c>
      <c r="J320" s="17" t="s">
        <v>20</v>
      </c>
      <c r="K320" s="27" t="s">
        <v>5537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15">
        <v>46107</v>
      </c>
      <c r="B321" s="2"/>
      <c r="C321" s="2" t="s">
        <v>1032</v>
      </c>
      <c r="D321" s="15">
        <v>45962</v>
      </c>
      <c r="E321" s="2" t="s">
        <v>1034</v>
      </c>
      <c r="F321" s="21" t="s">
        <v>17</v>
      </c>
      <c r="G321" s="22">
        <v>1</v>
      </c>
      <c r="H321" s="17" t="s">
        <v>18</v>
      </c>
      <c r="I321" s="17" t="s">
        <v>19</v>
      </c>
      <c r="J321" s="17" t="s">
        <v>20</v>
      </c>
      <c r="K321" s="27" t="s">
        <v>5538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15">
        <v>46107</v>
      </c>
      <c r="B322" s="2"/>
      <c r="C322" s="2" t="s">
        <v>5539</v>
      </c>
      <c r="D322" s="15">
        <v>46094</v>
      </c>
      <c r="E322" s="2" t="s">
        <v>5540</v>
      </c>
      <c r="F322" s="21" t="s">
        <v>17</v>
      </c>
      <c r="G322" s="22">
        <v>2.65</v>
      </c>
      <c r="H322" s="17" t="s">
        <v>18</v>
      </c>
      <c r="I322" s="18" t="s">
        <v>27</v>
      </c>
      <c r="J322" s="17" t="s">
        <v>20</v>
      </c>
      <c r="K322" s="27" t="s">
        <v>5541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15">
        <v>46107</v>
      </c>
      <c r="B323" s="2"/>
      <c r="C323" s="2" t="s">
        <v>748</v>
      </c>
      <c r="D323" s="15">
        <v>45976</v>
      </c>
      <c r="E323" s="2" t="s">
        <v>5542</v>
      </c>
      <c r="F323" s="21" t="s">
        <v>17</v>
      </c>
      <c r="G323" s="22">
        <v>8</v>
      </c>
      <c r="H323" s="17" t="s">
        <v>18</v>
      </c>
      <c r="I323" s="18" t="s">
        <v>27</v>
      </c>
      <c r="J323" s="17" t="s">
        <v>20</v>
      </c>
      <c r="K323" s="27" t="s">
        <v>5543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15">
        <v>46107</v>
      </c>
      <c r="B324" s="2"/>
      <c r="C324" s="2" t="s">
        <v>5544</v>
      </c>
      <c r="D324" s="15">
        <v>46058</v>
      </c>
      <c r="E324" s="2" t="s">
        <v>5545</v>
      </c>
      <c r="F324" s="21" t="s">
        <v>17</v>
      </c>
      <c r="G324" s="22">
        <v>10</v>
      </c>
      <c r="H324" s="17" t="s">
        <v>18</v>
      </c>
      <c r="I324" s="18" t="s">
        <v>27</v>
      </c>
      <c r="J324" s="17" t="s">
        <v>20</v>
      </c>
      <c r="K324" s="27" t="s">
        <v>5546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15">
        <v>46107</v>
      </c>
      <c r="B325" s="2"/>
      <c r="C325" s="2" t="s">
        <v>5547</v>
      </c>
      <c r="D325" s="15">
        <v>46095</v>
      </c>
      <c r="E325" s="2" t="s">
        <v>5548</v>
      </c>
      <c r="F325" s="21" t="s">
        <v>17</v>
      </c>
      <c r="G325" s="22">
        <v>10</v>
      </c>
      <c r="H325" s="17" t="s">
        <v>18</v>
      </c>
      <c r="I325" s="18" t="s">
        <v>27</v>
      </c>
      <c r="J325" s="17" t="s">
        <v>20</v>
      </c>
      <c r="K325" s="27" t="s">
        <v>5549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15">
        <v>46107</v>
      </c>
      <c r="B326" s="2"/>
      <c r="C326" s="2" t="s">
        <v>5539</v>
      </c>
      <c r="D326" s="15">
        <v>46057</v>
      </c>
      <c r="E326" s="2" t="s">
        <v>5550</v>
      </c>
      <c r="F326" s="21" t="s">
        <v>17</v>
      </c>
      <c r="G326" s="22">
        <v>11</v>
      </c>
      <c r="H326" s="17" t="s">
        <v>18</v>
      </c>
      <c r="I326" s="18" t="s">
        <v>27</v>
      </c>
      <c r="J326" s="17" t="s">
        <v>20</v>
      </c>
      <c r="K326" s="27" t="s">
        <v>5551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15">
        <v>46107</v>
      </c>
      <c r="B327" s="2"/>
      <c r="C327" s="2" t="s">
        <v>5552</v>
      </c>
      <c r="D327" s="15">
        <v>46085</v>
      </c>
      <c r="E327" s="2" t="s">
        <v>5553</v>
      </c>
      <c r="F327" s="21" t="s">
        <v>17</v>
      </c>
      <c r="G327" s="22">
        <v>25</v>
      </c>
      <c r="H327" s="17" t="s">
        <v>18</v>
      </c>
      <c r="I327" s="18" t="s">
        <v>27</v>
      </c>
      <c r="J327" s="17" t="s">
        <v>20</v>
      </c>
      <c r="K327" s="27" t="s">
        <v>5554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15">
        <v>46107</v>
      </c>
      <c r="B328" s="2"/>
      <c r="C328" s="2" t="s">
        <v>5555</v>
      </c>
      <c r="D328" s="15">
        <v>45976</v>
      </c>
      <c r="E328" s="2" t="s">
        <v>5556</v>
      </c>
      <c r="F328" s="21" t="s">
        <v>17</v>
      </c>
      <c r="G328" s="22">
        <v>89</v>
      </c>
      <c r="H328" s="17" t="s">
        <v>18</v>
      </c>
      <c r="I328" s="18" t="s">
        <v>27</v>
      </c>
      <c r="J328" s="17" t="s">
        <v>20</v>
      </c>
      <c r="K328" s="27" t="s">
        <v>5557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15">
        <v>46107</v>
      </c>
      <c r="B329" s="2"/>
      <c r="C329" s="2" t="s">
        <v>3332</v>
      </c>
      <c r="D329" s="15">
        <v>46098</v>
      </c>
      <c r="E329" s="2" t="s">
        <v>5558</v>
      </c>
      <c r="F329" s="21" t="s">
        <v>17</v>
      </c>
      <c r="G329" s="22">
        <v>99</v>
      </c>
      <c r="H329" s="17" t="s">
        <v>18</v>
      </c>
      <c r="I329" s="18" t="s">
        <v>27</v>
      </c>
      <c r="J329" s="17" t="s">
        <v>20</v>
      </c>
      <c r="K329" s="27" t="s">
        <v>5559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15">
        <v>46107</v>
      </c>
      <c r="B330" s="2"/>
      <c r="C330" s="2" t="s">
        <v>5560</v>
      </c>
      <c r="D330" s="15">
        <v>46082</v>
      </c>
      <c r="E330" s="2" t="s">
        <v>5561</v>
      </c>
      <c r="F330" s="21" t="s">
        <v>17</v>
      </c>
      <c r="G330" s="22">
        <v>113.76</v>
      </c>
      <c r="H330" s="17" t="s">
        <v>18</v>
      </c>
      <c r="I330" s="18" t="s">
        <v>27</v>
      </c>
      <c r="J330" s="17" t="s">
        <v>20</v>
      </c>
      <c r="K330" s="27" t="s">
        <v>5562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15">
        <v>46107</v>
      </c>
      <c r="B331" s="2"/>
      <c r="C331" s="2" t="s">
        <v>5563</v>
      </c>
      <c r="D331" s="15">
        <v>46089</v>
      </c>
      <c r="E331" s="2" t="s">
        <v>5564</v>
      </c>
      <c r="F331" s="21" t="s">
        <v>17</v>
      </c>
      <c r="G331" s="22">
        <v>125.52</v>
      </c>
      <c r="H331" s="17" t="s">
        <v>18</v>
      </c>
      <c r="I331" s="18" t="s">
        <v>27</v>
      </c>
      <c r="J331" s="17" t="s">
        <v>20</v>
      </c>
      <c r="K331" s="27" t="s">
        <v>5565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15">
        <v>46107</v>
      </c>
      <c r="B332" s="2"/>
      <c r="C332" s="2" t="s">
        <v>5532</v>
      </c>
      <c r="D332" s="15">
        <v>46097</v>
      </c>
      <c r="E332" s="2" t="s">
        <v>5566</v>
      </c>
      <c r="F332" s="21" t="s">
        <v>17</v>
      </c>
      <c r="G332" s="22">
        <v>193.96</v>
      </c>
      <c r="H332" s="17" t="s">
        <v>18</v>
      </c>
      <c r="I332" s="18" t="s">
        <v>27</v>
      </c>
      <c r="J332" s="17" t="s">
        <v>20</v>
      </c>
      <c r="K332" s="27" t="s">
        <v>5567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15">
        <v>46107</v>
      </c>
      <c r="B333" s="2"/>
      <c r="C333" s="2" t="s">
        <v>5568</v>
      </c>
      <c r="D333" s="15">
        <v>46097</v>
      </c>
      <c r="E333" s="2" t="s">
        <v>5569</v>
      </c>
      <c r="F333" s="21" t="s">
        <v>17</v>
      </c>
      <c r="G333" s="22">
        <v>199</v>
      </c>
      <c r="H333" s="17" t="s">
        <v>18</v>
      </c>
      <c r="I333" s="18" t="s">
        <v>27</v>
      </c>
      <c r="J333" s="17" t="s">
        <v>20</v>
      </c>
      <c r="K333" s="27" t="s">
        <v>5570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15">
        <v>46107</v>
      </c>
      <c r="B334" s="2"/>
      <c r="C334" s="2" t="s">
        <v>5571</v>
      </c>
      <c r="D334" s="15">
        <v>46068</v>
      </c>
      <c r="E334" s="2" t="s">
        <v>1173</v>
      </c>
      <c r="F334" s="21" t="s">
        <v>17</v>
      </c>
      <c r="G334" s="22">
        <v>730</v>
      </c>
      <c r="H334" s="17" t="s">
        <v>18</v>
      </c>
      <c r="I334" s="18" t="s">
        <v>27</v>
      </c>
      <c r="J334" s="17" t="s">
        <v>20</v>
      </c>
      <c r="K334" s="27" t="s">
        <v>5572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15">
        <v>46106</v>
      </c>
      <c r="B335" s="2"/>
      <c r="C335" s="2" t="s">
        <v>5157</v>
      </c>
      <c r="D335" s="15">
        <v>46095</v>
      </c>
      <c r="E335" s="2" t="s">
        <v>5573</v>
      </c>
      <c r="F335" s="21" t="s">
        <v>17</v>
      </c>
      <c r="G335" s="22">
        <v>1.84</v>
      </c>
      <c r="H335" s="17" t="s">
        <v>18</v>
      </c>
      <c r="I335" s="18" t="s">
        <v>27</v>
      </c>
      <c r="J335" s="17" t="s">
        <v>20</v>
      </c>
      <c r="K335" s="27" t="s">
        <v>5574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15">
        <v>46106</v>
      </c>
      <c r="B336" s="2"/>
      <c r="C336" s="2" t="s">
        <v>5575</v>
      </c>
      <c r="D336" s="15">
        <v>46093</v>
      </c>
      <c r="E336" s="2" t="s">
        <v>5576</v>
      </c>
      <c r="F336" s="21" t="s">
        <v>17</v>
      </c>
      <c r="G336" s="22">
        <v>5.82</v>
      </c>
      <c r="H336" s="17" t="s">
        <v>18</v>
      </c>
      <c r="I336" s="18" t="s">
        <v>27</v>
      </c>
      <c r="J336" s="17" t="s">
        <v>20</v>
      </c>
      <c r="K336" s="27" t="s">
        <v>5577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15">
        <v>46106</v>
      </c>
      <c r="B337" s="2"/>
      <c r="C337" s="2" t="s">
        <v>5578</v>
      </c>
      <c r="D337" s="15">
        <v>46094</v>
      </c>
      <c r="E337" s="2" t="s">
        <v>5579</v>
      </c>
      <c r="F337" s="21" t="s">
        <v>17</v>
      </c>
      <c r="G337" s="22">
        <v>10</v>
      </c>
      <c r="H337" s="17" t="s">
        <v>18</v>
      </c>
      <c r="I337" s="18" t="s">
        <v>27</v>
      </c>
      <c r="J337" s="17" t="s">
        <v>20</v>
      </c>
      <c r="K337" s="27" t="s">
        <v>5580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15">
        <v>46106</v>
      </c>
      <c r="B338" s="2"/>
      <c r="C338" s="2" t="s">
        <v>5086</v>
      </c>
      <c r="D338" s="15">
        <v>46085</v>
      </c>
      <c r="E338" s="2" t="s">
        <v>5581</v>
      </c>
      <c r="F338" s="21" t="s">
        <v>17</v>
      </c>
      <c r="G338" s="22">
        <v>11</v>
      </c>
      <c r="H338" s="17" t="s">
        <v>18</v>
      </c>
      <c r="I338" s="18" t="s">
        <v>27</v>
      </c>
      <c r="J338" s="17" t="s">
        <v>20</v>
      </c>
      <c r="K338" s="27" t="s">
        <v>5582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15">
        <v>46106</v>
      </c>
      <c r="B339" s="2"/>
      <c r="C339" s="2" t="s">
        <v>5583</v>
      </c>
      <c r="D339" s="15">
        <v>46092</v>
      </c>
      <c r="E339" s="2" t="s">
        <v>5584</v>
      </c>
      <c r="F339" s="21" t="s">
        <v>17</v>
      </c>
      <c r="G339" s="22">
        <v>13.39</v>
      </c>
      <c r="H339" s="17" t="s">
        <v>18</v>
      </c>
      <c r="I339" s="18" t="s">
        <v>27</v>
      </c>
      <c r="J339" s="17" t="s">
        <v>20</v>
      </c>
      <c r="K339" s="27" t="s">
        <v>5585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15">
        <v>46106</v>
      </c>
      <c r="B340" s="2"/>
      <c r="C340" s="2" t="s">
        <v>1117</v>
      </c>
      <c r="D340" s="15">
        <v>46092</v>
      </c>
      <c r="E340" s="2" t="s">
        <v>5586</v>
      </c>
      <c r="F340" s="21" t="s">
        <v>17</v>
      </c>
      <c r="G340" s="22">
        <v>126.6</v>
      </c>
      <c r="H340" s="17" t="s">
        <v>18</v>
      </c>
      <c r="I340" s="18" t="s">
        <v>27</v>
      </c>
      <c r="J340" s="17" t="s">
        <v>20</v>
      </c>
      <c r="K340" s="27" t="s">
        <v>5587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15">
        <v>46106</v>
      </c>
      <c r="B341" s="2"/>
      <c r="C341" s="2" t="s">
        <v>5588</v>
      </c>
      <c r="D341" s="15">
        <v>46093</v>
      </c>
      <c r="E341" s="2" t="s">
        <v>5589</v>
      </c>
      <c r="F341" s="21" t="s">
        <v>17</v>
      </c>
      <c r="G341" s="22">
        <v>0.5</v>
      </c>
      <c r="H341" s="17" t="s">
        <v>18</v>
      </c>
      <c r="I341" s="18" t="s">
        <v>27</v>
      </c>
      <c r="J341" s="17" t="s">
        <v>20</v>
      </c>
      <c r="K341" s="27" t="s">
        <v>5590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15">
        <v>46106</v>
      </c>
      <c r="B342" s="2"/>
      <c r="C342" s="2" t="s">
        <v>1875</v>
      </c>
      <c r="D342" s="15">
        <v>46090</v>
      </c>
      <c r="E342" s="2" t="s">
        <v>5591</v>
      </c>
      <c r="F342" s="21" t="s">
        <v>17</v>
      </c>
      <c r="G342" s="22">
        <v>2.6</v>
      </c>
      <c r="H342" s="17" t="s">
        <v>18</v>
      </c>
      <c r="I342" s="18" t="s">
        <v>27</v>
      </c>
      <c r="J342" s="17" t="s">
        <v>20</v>
      </c>
      <c r="K342" s="27" t="s">
        <v>5592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15">
        <v>46106</v>
      </c>
      <c r="B343" s="2"/>
      <c r="C343" s="2" t="s">
        <v>5593</v>
      </c>
      <c r="D343" s="15">
        <v>46090</v>
      </c>
      <c r="E343" s="2" t="s">
        <v>5594</v>
      </c>
      <c r="F343" s="21" t="s">
        <v>17</v>
      </c>
      <c r="G343" s="22">
        <v>10</v>
      </c>
      <c r="H343" s="17" t="s">
        <v>18</v>
      </c>
      <c r="I343" s="18" t="s">
        <v>27</v>
      </c>
      <c r="J343" s="17" t="s">
        <v>20</v>
      </c>
      <c r="K343" s="27" t="s">
        <v>5595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15">
        <v>46106</v>
      </c>
      <c r="B344" s="2"/>
      <c r="C344" s="2" t="s">
        <v>5596</v>
      </c>
      <c r="D344" s="15">
        <v>46089</v>
      </c>
      <c r="E344" s="2" t="s">
        <v>5597</v>
      </c>
      <c r="F344" s="21" t="s">
        <v>17</v>
      </c>
      <c r="G344" s="22">
        <v>10</v>
      </c>
      <c r="H344" s="17" t="s">
        <v>18</v>
      </c>
      <c r="I344" s="18" t="s">
        <v>27</v>
      </c>
      <c r="J344" s="17" t="s">
        <v>20</v>
      </c>
      <c r="K344" s="27" t="s">
        <v>5598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15">
        <v>46106</v>
      </c>
      <c r="B345" s="2"/>
      <c r="C345" s="2" t="s">
        <v>5599</v>
      </c>
      <c r="D345" s="15">
        <v>46089</v>
      </c>
      <c r="E345" s="2" t="s">
        <v>5600</v>
      </c>
      <c r="F345" s="21" t="s">
        <v>17</v>
      </c>
      <c r="G345" s="22">
        <v>10</v>
      </c>
      <c r="H345" s="17" t="s">
        <v>18</v>
      </c>
      <c r="I345" s="18" t="s">
        <v>27</v>
      </c>
      <c r="J345" s="17" t="s">
        <v>20</v>
      </c>
      <c r="K345" s="27" t="s">
        <v>5601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15">
        <v>46106</v>
      </c>
      <c r="B346" s="2"/>
      <c r="C346" s="2" t="s">
        <v>5602</v>
      </c>
      <c r="D346" s="15">
        <v>46094</v>
      </c>
      <c r="E346" s="2" t="s">
        <v>5603</v>
      </c>
      <c r="F346" s="21" t="s">
        <v>17</v>
      </c>
      <c r="G346" s="22">
        <v>10</v>
      </c>
      <c r="H346" s="17" t="s">
        <v>18</v>
      </c>
      <c r="I346" s="18" t="s">
        <v>27</v>
      </c>
      <c r="J346" s="17" t="s">
        <v>20</v>
      </c>
      <c r="K346" s="27" t="s">
        <v>5604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15">
        <v>46106</v>
      </c>
      <c r="B347" s="2"/>
      <c r="C347" s="2" t="s">
        <v>5605</v>
      </c>
      <c r="D347" s="15">
        <v>46095</v>
      </c>
      <c r="E347" s="2" t="s">
        <v>5606</v>
      </c>
      <c r="F347" s="21" t="s">
        <v>17</v>
      </c>
      <c r="G347" s="22">
        <v>10</v>
      </c>
      <c r="H347" s="17" t="s">
        <v>18</v>
      </c>
      <c r="I347" s="18" t="s">
        <v>27</v>
      </c>
      <c r="J347" s="17" t="s">
        <v>20</v>
      </c>
      <c r="K347" s="27" t="s">
        <v>5607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15">
        <v>46106</v>
      </c>
      <c r="B348" s="2"/>
      <c r="C348" s="2" t="s">
        <v>5608</v>
      </c>
      <c r="D348" s="15">
        <v>46067</v>
      </c>
      <c r="E348" s="2" t="s">
        <v>5609</v>
      </c>
      <c r="F348" s="21" t="s">
        <v>17</v>
      </c>
      <c r="G348" s="22">
        <v>10</v>
      </c>
      <c r="H348" s="17" t="s">
        <v>18</v>
      </c>
      <c r="I348" s="18" t="s">
        <v>27</v>
      </c>
      <c r="J348" s="17" t="s">
        <v>20</v>
      </c>
      <c r="K348" s="27" t="s">
        <v>5610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15">
        <v>46107</v>
      </c>
      <c r="B349" s="2"/>
      <c r="C349" s="2" t="s">
        <v>1060</v>
      </c>
      <c r="D349" s="15">
        <v>46094</v>
      </c>
      <c r="E349" s="2" t="s">
        <v>5611</v>
      </c>
      <c r="F349" s="21" t="s">
        <v>17</v>
      </c>
      <c r="G349" s="22">
        <v>10.47</v>
      </c>
      <c r="H349" s="17" t="s">
        <v>18</v>
      </c>
      <c r="I349" s="18" t="s">
        <v>27</v>
      </c>
      <c r="J349" s="17" t="s">
        <v>20</v>
      </c>
      <c r="K349" s="27" t="s">
        <v>5612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15">
        <v>46106</v>
      </c>
      <c r="B350" s="2"/>
      <c r="C350" s="2" t="s">
        <v>5126</v>
      </c>
      <c r="D350" s="15">
        <v>46092</v>
      </c>
      <c r="E350" s="2" t="s">
        <v>5613</v>
      </c>
      <c r="F350" s="21" t="s">
        <v>17</v>
      </c>
      <c r="G350" s="22">
        <v>13.06</v>
      </c>
      <c r="H350" s="17" t="s">
        <v>18</v>
      </c>
      <c r="I350" s="18" t="s">
        <v>27</v>
      </c>
      <c r="J350" s="17" t="s">
        <v>20</v>
      </c>
      <c r="K350" s="27" t="s">
        <v>5614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15">
        <v>46106</v>
      </c>
      <c r="B351" s="2"/>
      <c r="C351" s="2" t="s">
        <v>1094</v>
      </c>
      <c r="D351" s="15">
        <v>46095</v>
      </c>
      <c r="E351" s="2" t="s">
        <v>5615</v>
      </c>
      <c r="F351" s="21" t="s">
        <v>17</v>
      </c>
      <c r="G351" s="22">
        <v>14.01</v>
      </c>
      <c r="H351" s="17" t="s">
        <v>18</v>
      </c>
      <c r="I351" s="18" t="s">
        <v>27</v>
      </c>
      <c r="J351" s="17" t="s">
        <v>20</v>
      </c>
      <c r="K351" s="27" t="s">
        <v>5616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15">
        <v>46106</v>
      </c>
      <c r="B352" s="2"/>
      <c r="C352" s="2" t="s">
        <v>5617</v>
      </c>
      <c r="D352" s="15">
        <v>46090</v>
      </c>
      <c r="E352" s="2" t="s">
        <v>5618</v>
      </c>
      <c r="F352" s="21" t="s">
        <v>17</v>
      </c>
      <c r="G352" s="22">
        <v>20</v>
      </c>
      <c r="H352" s="17" t="s">
        <v>18</v>
      </c>
      <c r="I352" s="18" t="s">
        <v>27</v>
      </c>
      <c r="J352" s="17" t="s">
        <v>20</v>
      </c>
      <c r="K352" s="27" t="s">
        <v>5619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15">
        <v>46106</v>
      </c>
      <c r="B353" s="2"/>
      <c r="C353" s="2" t="s">
        <v>5620</v>
      </c>
      <c r="D353" s="15">
        <v>46063</v>
      </c>
      <c r="E353" s="2" t="s">
        <v>5621</v>
      </c>
      <c r="F353" s="21" t="s">
        <v>17</v>
      </c>
      <c r="G353" s="22">
        <v>25.98</v>
      </c>
      <c r="H353" s="17" t="s">
        <v>18</v>
      </c>
      <c r="I353" s="18" t="s">
        <v>27</v>
      </c>
      <c r="J353" s="17" t="s">
        <v>20</v>
      </c>
      <c r="K353" s="27" t="s">
        <v>5622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15">
        <v>46106</v>
      </c>
      <c r="B354" s="2"/>
      <c r="C354" s="2" t="s">
        <v>5623</v>
      </c>
      <c r="D354" s="15">
        <v>46086</v>
      </c>
      <c r="E354" s="2" t="s">
        <v>5624</v>
      </c>
      <c r="F354" s="21" t="s">
        <v>17</v>
      </c>
      <c r="G354" s="22">
        <v>49</v>
      </c>
      <c r="H354" s="17" t="s">
        <v>18</v>
      </c>
      <c r="I354" s="18" t="s">
        <v>27</v>
      </c>
      <c r="J354" s="17" t="s">
        <v>20</v>
      </c>
      <c r="K354" s="27" t="s">
        <v>5625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15">
        <v>46106</v>
      </c>
      <c r="B355" s="2"/>
      <c r="C355" s="2" t="s">
        <v>5626</v>
      </c>
      <c r="D355" s="16">
        <v>46045</v>
      </c>
      <c r="E355" s="2" t="s">
        <v>5627</v>
      </c>
      <c r="F355" s="21" t="s">
        <v>17</v>
      </c>
      <c r="G355" s="22">
        <v>50</v>
      </c>
      <c r="H355" s="17" t="s">
        <v>18</v>
      </c>
      <c r="I355" s="18" t="s">
        <v>27</v>
      </c>
      <c r="J355" s="17" t="s">
        <v>20</v>
      </c>
      <c r="K355" s="27" t="s">
        <v>5628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15">
        <v>46106</v>
      </c>
      <c r="B356" s="2"/>
      <c r="C356" s="2" t="s">
        <v>4603</v>
      </c>
      <c r="D356" s="15">
        <v>46094</v>
      </c>
      <c r="E356" s="2" t="s">
        <v>4604</v>
      </c>
      <c r="F356" s="21" t="s">
        <v>17</v>
      </c>
      <c r="G356" s="22">
        <v>69.98</v>
      </c>
      <c r="H356" s="17" t="s">
        <v>18</v>
      </c>
      <c r="I356" s="18" t="s">
        <v>27</v>
      </c>
      <c r="J356" s="17" t="s">
        <v>20</v>
      </c>
      <c r="K356" s="27" t="s">
        <v>5629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15">
        <v>46106</v>
      </c>
      <c r="B357" s="2"/>
      <c r="C357" s="2" t="s">
        <v>5630</v>
      </c>
      <c r="D357" s="15">
        <v>46090</v>
      </c>
      <c r="E357" s="2" t="s">
        <v>5631</v>
      </c>
      <c r="F357" s="21" t="s">
        <v>17</v>
      </c>
      <c r="G357" s="22">
        <v>3.13</v>
      </c>
      <c r="H357" s="17" t="s">
        <v>18</v>
      </c>
      <c r="I357" s="18" t="s">
        <v>27</v>
      </c>
      <c r="J357" s="17" t="s">
        <v>20</v>
      </c>
      <c r="K357" s="27" t="s">
        <v>5632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15">
        <v>46106</v>
      </c>
      <c r="B358" s="2"/>
      <c r="C358" s="2" t="s">
        <v>5630</v>
      </c>
      <c r="D358" s="15">
        <v>45912</v>
      </c>
      <c r="E358" s="2" t="s">
        <v>5633</v>
      </c>
      <c r="F358" s="21" t="s">
        <v>17</v>
      </c>
      <c r="G358" s="22">
        <v>0.09</v>
      </c>
      <c r="H358" s="17" t="s">
        <v>18</v>
      </c>
      <c r="I358" s="18" t="s">
        <v>27</v>
      </c>
      <c r="J358" s="17" t="s">
        <v>20</v>
      </c>
      <c r="K358" s="17" t="s">
        <v>5634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15">
        <v>46106</v>
      </c>
      <c r="B359" s="2"/>
      <c r="C359" s="2" t="s">
        <v>5630</v>
      </c>
      <c r="D359" s="15">
        <v>46024</v>
      </c>
      <c r="E359" s="2" t="s">
        <v>5635</v>
      </c>
      <c r="F359" s="21" t="s">
        <v>17</v>
      </c>
      <c r="G359" s="22">
        <v>1.09</v>
      </c>
      <c r="H359" s="17" t="s">
        <v>18</v>
      </c>
      <c r="I359" s="18" t="s">
        <v>27</v>
      </c>
      <c r="J359" s="17" t="s">
        <v>20</v>
      </c>
      <c r="K359" s="17" t="s">
        <v>5634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15">
        <v>46106</v>
      </c>
      <c r="B360" s="2"/>
      <c r="C360" s="2" t="s">
        <v>5636</v>
      </c>
      <c r="D360" s="15">
        <v>46094</v>
      </c>
      <c r="E360" s="2" t="s">
        <v>5637</v>
      </c>
      <c r="F360" s="21" t="s">
        <v>17</v>
      </c>
      <c r="G360" s="22">
        <v>4.68</v>
      </c>
      <c r="H360" s="17" t="s">
        <v>18</v>
      </c>
      <c r="I360" s="18" t="s">
        <v>27</v>
      </c>
      <c r="J360" s="17" t="s">
        <v>20</v>
      </c>
      <c r="K360" s="27" t="s">
        <v>5638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15">
        <v>46106</v>
      </c>
      <c r="B361" s="2"/>
      <c r="C361" s="2" t="s">
        <v>537</v>
      </c>
      <c r="D361" s="15">
        <v>46092</v>
      </c>
      <c r="E361" s="2" t="s">
        <v>5639</v>
      </c>
      <c r="F361" s="21" t="s">
        <v>17</v>
      </c>
      <c r="G361" s="22">
        <v>4.26</v>
      </c>
      <c r="H361" s="17" t="s">
        <v>18</v>
      </c>
      <c r="I361" s="18" t="s">
        <v>27</v>
      </c>
      <c r="J361" s="17" t="s">
        <v>20</v>
      </c>
      <c r="K361" s="27" t="s">
        <v>5640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15">
        <v>46106</v>
      </c>
      <c r="B362" s="2"/>
      <c r="C362" s="2" t="s">
        <v>537</v>
      </c>
      <c r="D362" s="16">
        <v>46097</v>
      </c>
      <c r="E362" s="2" t="s">
        <v>5641</v>
      </c>
      <c r="F362" s="21" t="s">
        <v>17</v>
      </c>
      <c r="G362" s="22">
        <v>4.03</v>
      </c>
      <c r="H362" s="17" t="s">
        <v>18</v>
      </c>
      <c r="I362" s="18" t="s">
        <v>27</v>
      </c>
      <c r="J362" s="17" t="s">
        <v>20</v>
      </c>
      <c r="K362" s="27" t="s">
        <v>5642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15">
        <v>46106</v>
      </c>
      <c r="B363" s="2"/>
      <c r="C363" s="2" t="s">
        <v>537</v>
      </c>
      <c r="D363" s="15">
        <v>46045</v>
      </c>
      <c r="E363" s="2" t="s">
        <v>5643</v>
      </c>
      <c r="F363" s="21" t="s">
        <v>17</v>
      </c>
      <c r="G363" s="22">
        <v>1.33</v>
      </c>
      <c r="H363" s="17" t="s">
        <v>18</v>
      </c>
      <c r="I363" s="18" t="s">
        <v>27</v>
      </c>
      <c r="J363" s="17" t="s">
        <v>20</v>
      </c>
      <c r="K363" s="17" t="s">
        <v>5640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15">
        <v>46106</v>
      </c>
      <c r="B364" s="2"/>
      <c r="C364" s="2" t="s">
        <v>5644</v>
      </c>
      <c r="D364" s="15">
        <v>46095</v>
      </c>
      <c r="E364" s="2" t="s">
        <v>5645</v>
      </c>
      <c r="F364" s="21" t="s">
        <v>17</v>
      </c>
      <c r="G364" s="22">
        <v>10</v>
      </c>
      <c r="H364" s="17" t="s">
        <v>18</v>
      </c>
      <c r="I364" s="18" t="s">
        <v>27</v>
      </c>
      <c r="J364" s="17" t="s">
        <v>20</v>
      </c>
      <c r="K364" s="27" t="s">
        <v>5646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15">
        <v>46106</v>
      </c>
      <c r="B365" s="2"/>
      <c r="C365" s="2" t="s">
        <v>5647</v>
      </c>
      <c r="D365" s="16">
        <v>46096</v>
      </c>
      <c r="E365" s="2" t="s">
        <v>5648</v>
      </c>
      <c r="F365" s="21" t="s">
        <v>17</v>
      </c>
      <c r="G365" s="22">
        <v>10</v>
      </c>
      <c r="H365" s="17" t="s">
        <v>18</v>
      </c>
      <c r="I365" s="18" t="s">
        <v>27</v>
      </c>
      <c r="J365" s="17" t="s">
        <v>20</v>
      </c>
      <c r="K365" s="27" t="s">
        <v>5649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15">
        <v>46106</v>
      </c>
      <c r="B366" s="2"/>
      <c r="C366" s="2" t="s">
        <v>5650</v>
      </c>
      <c r="D366" s="15">
        <v>46090</v>
      </c>
      <c r="E366" s="2" t="s">
        <v>5651</v>
      </c>
      <c r="F366" s="21" t="s">
        <v>17</v>
      </c>
      <c r="G366" s="22">
        <v>1.99</v>
      </c>
      <c r="H366" s="17" t="s">
        <v>18</v>
      </c>
      <c r="I366" s="18" t="s">
        <v>27</v>
      </c>
      <c r="J366" s="17" t="s">
        <v>20</v>
      </c>
      <c r="K366" s="27" t="s">
        <v>5652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15">
        <v>46106</v>
      </c>
      <c r="B367" s="2"/>
      <c r="C367" s="2" t="s">
        <v>513</v>
      </c>
      <c r="D367" s="15">
        <v>46082</v>
      </c>
      <c r="E367" s="2" t="s">
        <v>5653</v>
      </c>
      <c r="F367" s="21" t="s">
        <v>17</v>
      </c>
      <c r="G367" s="22">
        <v>4.01</v>
      </c>
      <c r="H367" s="17" t="s">
        <v>18</v>
      </c>
      <c r="I367" s="18" t="s">
        <v>27</v>
      </c>
      <c r="J367" s="17" t="s">
        <v>20</v>
      </c>
      <c r="K367" s="27" t="s">
        <v>5654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15">
        <v>46106</v>
      </c>
      <c r="B368" s="2"/>
      <c r="C368" s="2" t="s">
        <v>5655</v>
      </c>
      <c r="D368" s="15">
        <v>46096</v>
      </c>
      <c r="E368" s="2" t="s">
        <v>5656</v>
      </c>
      <c r="F368" s="21" t="s">
        <v>17</v>
      </c>
      <c r="G368" s="22">
        <v>10</v>
      </c>
      <c r="H368" s="17" t="s">
        <v>18</v>
      </c>
      <c r="I368" s="18" t="s">
        <v>27</v>
      </c>
      <c r="J368" s="17" t="s">
        <v>20</v>
      </c>
      <c r="K368" s="27" t="s">
        <v>5657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15">
        <v>46106</v>
      </c>
      <c r="B369" s="2"/>
      <c r="C369" s="2" t="s">
        <v>3234</v>
      </c>
      <c r="D369" s="15">
        <v>46090</v>
      </c>
      <c r="E369" s="2" t="s">
        <v>5658</v>
      </c>
      <c r="F369" s="21" t="s">
        <v>17</v>
      </c>
      <c r="G369" s="22">
        <v>10.8</v>
      </c>
      <c r="H369" s="17" t="s">
        <v>18</v>
      </c>
      <c r="I369" s="18" t="s">
        <v>27</v>
      </c>
      <c r="J369" s="17" t="s">
        <v>20</v>
      </c>
      <c r="K369" s="27" t="s">
        <v>5659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15">
        <v>46106</v>
      </c>
      <c r="B370" s="2"/>
      <c r="C370" s="2" t="s">
        <v>3234</v>
      </c>
      <c r="D370" s="15">
        <v>45892</v>
      </c>
      <c r="E370" s="2" t="s">
        <v>5660</v>
      </c>
      <c r="F370" s="21" t="s">
        <v>17</v>
      </c>
      <c r="G370" s="22">
        <v>4.15</v>
      </c>
      <c r="H370" s="17" t="s">
        <v>18</v>
      </c>
      <c r="I370" s="18" t="s">
        <v>27</v>
      </c>
      <c r="J370" s="17" t="s">
        <v>20</v>
      </c>
      <c r="K370" s="27" t="s">
        <v>5659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15">
        <v>46106</v>
      </c>
      <c r="B371" s="2"/>
      <c r="C371" s="2" t="s">
        <v>3234</v>
      </c>
      <c r="D371" s="15">
        <v>46048</v>
      </c>
      <c r="E371" s="2" t="s">
        <v>5661</v>
      </c>
      <c r="F371" s="21" t="s">
        <v>17</v>
      </c>
      <c r="G371" s="22">
        <v>6.24</v>
      </c>
      <c r="H371" s="17" t="s">
        <v>18</v>
      </c>
      <c r="I371" s="18" t="s">
        <v>27</v>
      </c>
      <c r="J371" s="17" t="s">
        <v>20</v>
      </c>
      <c r="K371" s="27" t="s">
        <v>5659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15">
        <v>46106</v>
      </c>
      <c r="B372" s="2"/>
      <c r="C372" s="2" t="s">
        <v>5662</v>
      </c>
      <c r="D372" s="15">
        <v>46091</v>
      </c>
      <c r="E372" s="2" t="s">
        <v>5663</v>
      </c>
      <c r="F372" s="21" t="s">
        <v>17</v>
      </c>
      <c r="G372" s="22">
        <v>77.76</v>
      </c>
      <c r="H372" s="17" t="s">
        <v>18</v>
      </c>
      <c r="I372" s="18" t="s">
        <v>27</v>
      </c>
      <c r="J372" s="17" t="s">
        <v>20</v>
      </c>
      <c r="K372" s="27" t="s">
        <v>5664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15">
        <v>46106</v>
      </c>
      <c r="B373" s="2"/>
      <c r="C373" s="2" t="s">
        <v>2287</v>
      </c>
      <c r="D373" s="15">
        <v>46066</v>
      </c>
      <c r="E373" s="2" t="s">
        <v>699</v>
      </c>
      <c r="F373" s="21" t="s">
        <v>17</v>
      </c>
      <c r="G373" s="22">
        <v>95.55</v>
      </c>
      <c r="H373" s="17" t="s">
        <v>18</v>
      </c>
      <c r="I373" s="18" t="s">
        <v>27</v>
      </c>
      <c r="J373" s="17" t="s">
        <v>20</v>
      </c>
      <c r="K373" s="27" t="s">
        <v>5665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15">
        <v>46106</v>
      </c>
      <c r="B374" s="2"/>
      <c r="C374" s="2" t="s">
        <v>5666</v>
      </c>
      <c r="D374" s="15">
        <v>46024</v>
      </c>
      <c r="E374" s="2" t="s">
        <v>5667</v>
      </c>
      <c r="F374" s="21" t="s">
        <v>17</v>
      </c>
      <c r="G374" s="22">
        <v>357.55</v>
      </c>
      <c r="H374" s="17" t="s">
        <v>18</v>
      </c>
      <c r="I374" s="18" t="s">
        <v>27</v>
      </c>
      <c r="J374" s="17" t="s">
        <v>20</v>
      </c>
      <c r="K374" s="27" t="s">
        <v>5668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15">
        <v>46108</v>
      </c>
      <c r="B375" s="2"/>
      <c r="C375" s="2" t="s">
        <v>5669</v>
      </c>
      <c r="D375" s="15">
        <v>45908</v>
      </c>
      <c r="E375" s="2" t="s">
        <v>5670</v>
      </c>
      <c r="F375" s="21" t="s">
        <v>17</v>
      </c>
      <c r="G375" s="22">
        <v>2</v>
      </c>
      <c r="H375" s="17" t="s">
        <v>18</v>
      </c>
      <c r="I375" s="18" t="s">
        <v>27</v>
      </c>
      <c r="J375" s="17" t="s">
        <v>20</v>
      </c>
      <c r="K375" s="27" t="s">
        <v>5671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15">
        <v>46108</v>
      </c>
      <c r="B376" s="2"/>
      <c r="C376" s="2" t="s">
        <v>5672</v>
      </c>
      <c r="D376" s="15">
        <v>46099</v>
      </c>
      <c r="E376" s="2" t="s">
        <v>5673</v>
      </c>
      <c r="F376" s="21" t="s">
        <v>17</v>
      </c>
      <c r="G376" s="22">
        <v>35</v>
      </c>
      <c r="H376" s="17" t="s">
        <v>18</v>
      </c>
      <c r="I376" s="18" t="s">
        <v>27</v>
      </c>
      <c r="J376" s="17" t="s">
        <v>20</v>
      </c>
      <c r="K376" s="27" t="s">
        <v>5674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15">
        <v>46108</v>
      </c>
      <c r="B377" s="2"/>
      <c r="C377" s="2" t="s">
        <v>5675</v>
      </c>
      <c r="D377" s="15">
        <v>46087</v>
      </c>
      <c r="E377" s="2" t="s">
        <v>5676</v>
      </c>
      <c r="F377" s="21" t="s">
        <v>17</v>
      </c>
      <c r="G377" s="22">
        <v>9.02</v>
      </c>
      <c r="H377" s="17" t="s">
        <v>18</v>
      </c>
      <c r="I377" s="18" t="s">
        <v>27</v>
      </c>
      <c r="J377" s="17" t="s">
        <v>20</v>
      </c>
      <c r="K377" s="27" t="s">
        <v>5677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15">
        <v>46108</v>
      </c>
      <c r="B378" s="2"/>
      <c r="C378" s="2" t="s">
        <v>5678</v>
      </c>
      <c r="D378" s="15">
        <v>46085</v>
      </c>
      <c r="E378" s="2" t="s">
        <v>5679</v>
      </c>
      <c r="F378" s="21" t="s">
        <v>17</v>
      </c>
      <c r="G378" s="22">
        <v>12.09</v>
      </c>
      <c r="H378" s="17" t="s">
        <v>18</v>
      </c>
      <c r="I378" s="18" t="s">
        <v>27</v>
      </c>
      <c r="J378" s="17" t="s">
        <v>20</v>
      </c>
      <c r="K378" s="27" t="s">
        <v>5680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15">
        <v>46108</v>
      </c>
      <c r="B379" s="2"/>
      <c r="C379" s="2" t="s">
        <v>5681</v>
      </c>
      <c r="D379" s="15">
        <v>46098</v>
      </c>
      <c r="E379" s="2" t="s">
        <v>5682</v>
      </c>
      <c r="F379" s="21" t="s">
        <v>17</v>
      </c>
      <c r="G379" s="22">
        <v>26.1</v>
      </c>
      <c r="H379" s="17" t="s">
        <v>18</v>
      </c>
      <c r="I379" s="18" t="s">
        <v>27</v>
      </c>
      <c r="J379" s="17" t="s">
        <v>20</v>
      </c>
      <c r="K379" s="27" t="s">
        <v>5683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15">
        <v>46108</v>
      </c>
      <c r="B380" s="2"/>
      <c r="C380" s="2" t="s">
        <v>573</v>
      </c>
      <c r="D380" s="15">
        <v>46049</v>
      </c>
      <c r="E380" s="2" t="s">
        <v>5684</v>
      </c>
      <c r="F380" s="21" t="s">
        <v>17</v>
      </c>
      <c r="G380" s="22">
        <v>1</v>
      </c>
      <c r="H380" s="17" t="s">
        <v>18</v>
      </c>
      <c r="I380" s="18" t="s">
        <v>27</v>
      </c>
      <c r="J380" s="17" t="s">
        <v>20</v>
      </c>
      <c r="K380" s="27" t="s">
        <v>5685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15">
        <v>46108</v>
      </c>
      <c r="B381" s="2"/>
      <c r="C381" s="2" t="s">
        <v>5686</v>
      </c>
      <c r="D381" s="15">
        <v>46066</v>
      </c>
      <c r="E381" s="2" t="s">
        <v>5687</v>
      </c>
      <c r="F381" s="21" t="s">
        <v>17</v>
      </c>
      <c r="G381" s="22">
        <v>2</v>
      </c>
      <c r="H381" s="17" t="s">
        <v>18</v>
      </c>
      <c r="I381" s="18" t="s">
        <v>27</v>
      </c>
      <c r="J381" s="17" t="s">
        <v>20</v>
      </c>
      <c r="K381" s="27" t="s">
        <v>5688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15">
        <v>46108</v>
      </c>
      <c r="B382" s="2"/>
      <c r="C382" s="2" t="s">
        <v>868</v>
      </c>
      <c r="D382" s="15">
        <v>46098</v>
      </c>
      <c r="E382" s="2" t="s">
        <v>5689</v>
      </c>
      <c r="F382" s="21" t="s">
        <v>17</v>
      </c>
      <c r="G382" s="22">
        <v>9.04</v>
      </c>
      <c r="H382" s="17" t="s">
        <v>18</v>
      </c>
      <c r="I382" s="18" t="s">
        <v>27</v>
      </c>
      <c r="J382" s="17" t="s">
        <v>20</v>
      </c>
      <c r="K382" s="27" t="s">
        <v>5690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15">
        <v>46108</v>
      </c>
      <c r="B383" s="2"/>
      <c r="C383" s="2" t="s">
        <v>5691</v>
      </c>
      <c r="D383" s="15">
        <v>46098</v>
      </c>
      <c r="E383" s="2" t="s">
        <v>5692</v>
      </c>
      <c r="F383" s="21" t="s">
        <v>17</v>
      </c>
      <c r="G383" s="22">
        <v>138.88</v>
      </c>
      <c r="H383" s="17" t="s">
        <v>18</v>
      </c>
      <c r="I383" s="18" t="s">
        <v>27</v>
      </c>
      <c r="J383" s="17" t="s">
        <v>20</v>
      </c>
      <c r="K383" s="27" t="s">
        <v>5693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15">
        <v>46108</v>
      </c>
      <c r="B384" s="2"/>
      <c r="C384" s="2" t="s">
        <v>5694</v>
      </c>
      <c r="D384" s="15">
        <v>46087</v>
      </c>
      <c r="E384" s="2" t="s">
        <v>5695</v>
      </c>
      <c r="F384" s="21" t="s">
        <v>17</v>
      </c>
      <c r="G384" s="22">
        <v>189.44</v>
      </c>
      <c r="H384" s="17" t="s">
        <v>18</v>
      </c>
      <c r="I384" s="18" t="s">
        <v>27</v>
      </c>
      <c r="J384" s="17" t="s">
        <v>20</v>
      </c>
      <c r="K384" s="27" t="s">
        <v>5696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15">
        <v>46108</v>
      </c>
      <c r="B385" s="2"/>
      <c r="C385" s="2" t="s">
        <v>5473</v>
      </c>
      <c r="D385" s="15">
        <v>46099</v>
      </c>
      <c r="E385" s="2" t="s">
        <v>5697</v>
      </c>
      <c r="F385" s="21" t="s">
        <v>17</v>
      </c>
      <c r="G385" s="22">
        <v>2</v>
      </c>
      <c r="H385" s="17" t="s">
        <v>18</v>
      </c>
      <c r="I385" s="18" t="s">
        <v>27</v>
      </c>
      <c r="J385" s="17" t="s">
        <v>20</v>
      </c>
      <c r="K385" s="27" t="s">
        <v>5698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15">
        <v>46108</v>
      </c>
      <c r="B386" s="2"/>
      <c r="C386" s="2" t="s">
        <v>5470</v>
      </c>
      <c r="D386" s="15">
        <v>46061</v>
      </c>
      <c r="E386" s="2" t="s">
        <v>5699</v>
      </c>
      <c r="F386" s="21" t="s">
        <v>17</v>
      </c>
      <c r="G386" s="22">
        <v>90</v>
      </c>
      <c r="H386" s="17" t="s">
        <v>18</v>
      </c>
      <c r="I386" s="18" t="s">
        <v>27</v>
      </c>
      <c r="J386" s="17" t="s">
        <v>20</v>
      </c>
      <c r="K386" s="27" t="s">
        <v>5700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15">
        <v>46108</v>
      </c>
      <c r="B387" s="2"/>
      <c r="C387" s="2" t="s">
        <v>5701</v>
      </c>
      <c r="D387" s="15">
        <v>46043</v>
      </c>
      <c r="E387" s="2" t="s">
        <v>5702</v>
      </c>
      <c r="F387" s="21" t="s">
        <v>17</v>
      </c>
      <c r="G387" s="22">
        <v>922</v>
      </c>
      <c r="H387" s="17" t="s">
        <v>18</v>
      </c>
      <c r="I387" s="18" t="s">
        <v>27</v>
      </c>
      <c r="J387" s="17" t="s">
        <v>20</v>
      </c>
      <c r="K387" s="27" t="s">
        <v>5703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15">
        <v>46108</v>
      </c>
      <c r="B388" s="2"/>
      <c r="C388" s="2" t="s">
        <v>1197</v>
      </c>
      <c r="D388" s="15">
        <v>46099</v>
      </c>
      <c r="E388" s="2" t="s">
        <v>5704</v>
      </c>
      <c r="F388" s="21" t="s">
        <v>17</v>
      </c>
      <c r="G388" s="22">
        <v>2500</v>
      </c>
      <c r="H388" s="17" t="s">
        <v>18</v>
      </c>
      <c r="I388" s="18" t="s">
        <v>27</v>
      </c>
      <c r="J388" s="17" t="s">
        <v>20</v>
      </c>
      <c r="K388" s="27" t="s">
        <v>5705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15">
        <v>46108</v>
      </c>
      <c r="B389" s="2"/>
      <c r="C389" s="2" t="s">
        <v>5706</v>
      </c>
      <c r="D389" s="15">
        <v>45983</v>
      </c>
      <c r="E389" s="2" t="s">
        <v>5707</v>
      </c>
      <c r="F389" s="21" t="s">
        <v>17</v>
      </c>
      <c r="G389" s="22">
        <v>0.54</v>
      </c>
      <c r="H389" s="17" t="s">
        <v>18</v>
      </c>
      <c r="I389" s="18" t="s">
        <v>27</v>
      </c>
      <c r="J389" s="17" t="s">
        <v>20</v>
      </c>
      <c r="K389" s="27" t="s">
        <v>5708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15">
        <v>46108</v>
      </c>
      <c r="B390" s="2"/>
      <c r="C390" s="2" t="s">
        <v>5709</v>
      </c>
      <c r="D390" s="15">
        <v>46101</v>
      </c>
      <c r="E390" s="2" t="s">
        <v>5710</v>
      </c>
      <c r="F390" s="21" t="s">
        <v>17</v>
      </c>
      <c r="G390" s="22">
        <v>1</v>
      </c>
      <c r="H390" s="17" t="s">
        <v>18</v>
      </c>
      <c r="I390" s="18" t="s">
        <v>27</v>
      </c>
      <c r="J390" s="17" t="s">
        <v>20</v>
      </c>
      <c r="K390" s="27" t="s">
        <v>5711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15">
        <v>46108</v>
      </c>
      <c r="B391" s="2"/>
      <c r="C391" s="2" t="s">
        <v>5712</v>
      </c>
      <c r="D391" s="15">
        <v>45977</v>
      </c>
      <c r="E391" s="2" t="s">
        <v>5713</v>
      </c>
      <c r="F391" s="21" t="s">
        <v>17</v>
      </c>
      <c r="G391" s="22">
        <v>1.01</v>
      </c>
      <c r="H391" s="17" t="s">
        <v>18</v>
      </c>
      <c r="I391" s="18" t="s">
        <v>27</v>
      </c>
      <c r="J391" s="17" t="s">
        <v>20</v>
      </c>
      <c r="K391" s="27" t="s">
        <v>5714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15">
        <v>46108</v>
      </c>
      <c r="B392" s="2"/>
      <c r="C392" s="2" t="s">
        <v>5715</v>
      </c>
      <c r="D392" s="15">
        <v>45982</v>
      </c>
      <c r="E392" s="2" t="s">
        <v>5716</v>
      </c>
      <c r="F392" s="21" t="s">
        <v>17</v>
      </c>
      <c r="G392" s="22">
        <v>4.01</v>
      </c>
      <c r="H392" s="17" t="s">
        <v>18</v>
      </c>
      <c r="I392" s="18" t="s">
        <v>27</v>
      </c>
      <c r="J392" s="17" t="s">
        <v>20</v>
      </c>
      <c r="K392" s="27" t="s">
        <v>5717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15">
        <v>46108</v>
      </c>
      <c r="B393" s="2"/>
      <c r="C393" s="2" t="s">
        <v>5718</v>
      </c>
      <c r="D393" s="15">
        <v>46097</v>
      </c>
      <c r="E393" s="2" t="s">
        <v>5719</v>
      </c>
      <c r="F393" s="21" t="s">
        <v>17</v>
      </c>
      <c r="G393" s="22">
        <v>7</v>
      </c>
      <c r="H393" s="17" t="s">
        <v>18</v>
      </c>
      <c r="I393" s="18" t="s">
        <v>27</v>
      </c>
      <c r="J393" s="17" t="s">
        <v>20</v>
      </c>
      <c r="K393" s="27" t="s">
        <v>5720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15">
        <v>46108</v>
      </c>
      <c r="B394" s="2"/>
      <c r="C394" s="2" t="s">
        <v>1425</v>
      </c>
      <c r="D394" s="15">
        <v>46100</v>
      </c>
      <c r="E394" s="2" t="s">
        <v>5721</v>
      </c>
      <c r="F394" s="21" t="s">
        <v>17</v>
      </c>
      <c r="G394" s="22">
        <v>8</v>
      </c>
      <c r="H394" s="17" t="s">
        <v>18</v>
      </c>
      <c r="I394" s="18" t="s">
        <v>27</v>
      </c>
      <c r="J394" s="17" t="s">
        <v>20</v>
      </c>
      <c r="K394" s="27" t="s">
        <v>5722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15">
        <v>46108</v>
      </c>
      <c r="B395" s="2"/>
      <c r="C395" s="2" t="s">
        <v>5723</v>
      </c>
      <c r="D395" s="15">
        <v>46101</v>
      </c>
      <c r="E395" s="2" t="s">
        <v>5724</v>
      </c>
      <c r="F395" s="21" t="s">
        <v>17</v>
      </c>
      <c r="G395" s="22">
        <v>9</v>
      </c>
      <c r="H395" s="17" t="s">
        <v>18</v>
      </c>
      <c r="I395" s="18" t="s">
        <v>27</v>
      </c>
      <c r="J395" s="17" t="s">
        <v>20</v>
      </c>
      <c r="K395" s="27" t="s">
        <v>5725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15">
        <v>46108</v>
      </c>
      <c r="B396" s="2"/>
      <c r="C396" s="2" t="s">
        <v>3790</v>
      </c>
      <c r="D396" s="15">
        <v>46070</v>
      </c>
      <c r="E396" s="2" t="s">
        <v>5726</v>
      </c>
      <c r="F396" s="21" t="s">
        <v>17</v>
      </c>
      <c r="G396" s="22">
        <v>10</v>
      </c>
      <c r="H396" s="17" t="s">
        <v>18</v>
      </c>
      <c r="I396" s="18" t="s">
        <v>27</v>
      </c>
      <c r="J396" s="17" t="s">
        <v>20</v>
      </c>
      <c r="K396" s="27" t="s">
        <v>5727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15">
        <v>46108</v>
      </c>
      <c r="B397" s="2"/>
      <c r="C397" s="2" t="s">
        <v>5728</v>
      </c>
      <c r="D397" s="15">
        <v>46100</v>
      </c>
      <c r="E397" s="2" t="s">
        <v>5729</v>
      </c>
      <c r="F397" s="21" t="s">
        <v>17</v>
      </c>
      <c r="G397" s="22">
        <v>10</v>
      </c>
      <c r="H397" s="17" t="s">
        <v>18</v>
      </c>
      <c r="I397" s="18" t="s">
        <v>27</v>
      </c>
      <c r="J397" s="17" t="s">
        <v>20</v>
      </c>
      <c r="K397" s="27" t="s">
        <v>5730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15">
        <v>46108</v>
      </c>
      <c r="B398" s="2"/>
      <c r="C398" s="2" t="s">
        <v>5731</v>
      </c>
      <c r="D398" s="15">
        <v>46064</v>
      </c>
      <c r="E398" s="2" t="s">
        <v>5732</v>
      </c>
      <c r="F398" s="21" t="s">
        <v>17</v>
      </c>
      <c r="G398" s="22">
        <v>10</v>
      </c>
      <c r="H398" s="17" t="s">
        <v>18</v>
      </c>
      <c r="I398" s="18" t="s">
        <v>27</v>
      </c>
      <c r="J398" s="17" t="s">
        <v>20</v>
      </c>
      <c r="K398" s="27" t="s">
        <v>5733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15">
        <v>46108</v>
      </c>
      <c r="B399" s="2"/>
      <c r="C399" s="2" t="s">
        <v>5734</v>
      </c>
      <c r="D399" s="15">
        <v>46097</v>
      </c>
      <c r="E399" s="2" t="s">
        <v>5735</v>
      </c>
      <c r="F399" s="21" t="s">
        <v>17</v>
      </c>
      <c r="G399" s="22">
        <v>96.54</v>
      </c>
      <c r="H399" s="17" t="s">
        <v>18</v>
      </c>
      <c r="I399" s="18" t="s">
        <v>27</v>
      </c>
      <c r="J399" s="17" t="s">
        <v>20</v>
      </c>
      <c r="K399" s="27" t="s">
        <v>5736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15">
        <v>46108</v>
      </c>
      <c r="B400" s="2"/>
      <c r="C400" s="2" t="s">
        <v>5737</v>
      </c>
      <c r="D400" s="15">
        <v>46099</v>
      </c>
      <c r="E400" s="2" t="s">
        <v>5738</v>
      </c>
      <c r="F400" s="21" t="s">
        <v>17</v>
      </c>
      <c r="G400" s="22">
        <v>128</v>
      </c>
      <c r="H400" s="17" t="s">
        <v>18</v>
      </c>
      <c r="I400" s="18" t="s">
        <v>27</v>
      </c>
      <c r="J400" s="17" t="s">
        <v>20</v>
      </c>
      <c r="K400" s="27" t="s">
        <v>5739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15">
        <v>46109</v>
      </c>
      <c r="B401" s="2"/>
      <c r="C401" s="2" t="s">
        <v>5740</v>
      </c>
      <c r="D401" s="15">
        <v>46094</v>
      </c>
      <c r="E401" s="2" t="s">
        <v>5741</v>
      </c>
      <c r="F401" s="21" t="s">
        <v>17</v>
      </c>
      <c r="G401" s="22">
        <v>10</v>
      </c>
      <c r="H401" s="17" t="s">
        <v>18</v>
      </c>
      <c r="I401" s="18" t="s">
        <v>27</v>
      </c>
      <c r="J401" s="17" t="s">
        <v>20</v>
      </c>
      <c r="K401" s="27" t="s">
        <v>5742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15">
        <v>46109</v>
      </c>
      <c r="B402" s="2"/>
      <c r="C402" s="2" t="s">
        <v>3486</v>
      </c>
      <c r="D402" s="15">
        <v>46102</v>
      </c>
      <c r="E402" s="2" t="s">
        <v>5743</v>
      </c>
      <c r="F402" s="21" t="s">
        <v>17</v>
      </c>
      <c r="G402" s="22">
        <v>0.63</v>
      </c>
      <c r="H402" s="17" t="s">
        <v>18</v>
      </c>
      <c r="I402" s="18" t="s">
        <v>27</v>
      </c>
      <c r="J402" s="17" t="s">
        <v>20</v>
      </c>
      <c r="K402" s="27" t="s">
        <v>5744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15">
        <v>46109</v>
      </c>
      <c r="B403" s="2"/>
      <c r="C403" s="2" t="s">
        <v>2340</v>
      </c>
      <c r="D403" s="15">
        <v>46100</v>
      </c>
      <c r="E403" s="2" t="s">
        <v>5745</v>
      </c>
      <c r="F403" s="21" t="s">
        <v>17</v>
      </c>
      <c r="G403" s="22">
        <v>4.01</v>
      </c>
      <c r="H403" s="17" t="s">
        <v>18</v>
      </c>
      <c r="I403" s="18" t="s">
        <v>27</v>
      </c>
      <c r="J403" s="17" t="s">
        <v>20</v>
      </c>
      <c r="K403" s="27" t="s">
        <v>5746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15">
        <v>46109</v>
      </c>
      <c r="B404" s="2"/>
      <c r="C404" s="2" t="s">
        <v>4612</v>
      </c>
      <c r="D404" s="15">
        <v>46104</v>
      </c>
      <c r="E404" s="2" t="s">
        <v>5747</v>
      </c>
      <c r="F404" s="21" t="s">
        <v>17</v>
      </c>
      <c r="G404" s="22">
        <v>6</v>
      </c>
      <c r="H404" s="17" t="s">
        <v>18</v>
      </c>
      <c r="I404" s="18" t="s">
        <v>27</v>
      </c>
      <c r="J404" s="17" t="s">
        <v>20</v>
      </c>
      <c r="K404" s="27" t="s">
        <v>5748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15">
        <v>46109</v>
      </c>
      <c r="B405" s="2"/>
      <c r="C405" s="2" t="s">
        <v>2340</v>
      </c>
      <c r="D405" s="15">
        <v>46088</v>
      </c>
      <c r="E405" s="2" t="s">
        <v>5749</v>
      </c>
      <c r="F405" s="21" t="s">
        <v>17</v>
      </c>
      <c r="G405" s="22">
        <v>6.01</v>
      </c>
      <c r="H405" s="17" t="s">
        <v>18</v>
      </c>
      <c r="I405" s="18" t="s">
        <v>27</v>
      </c>
      <c r="J405" s="17" t="s">
        <v>20</v>
      </c>
      <c r="K405" s="27" t="s">
        <v>5750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15">
        <v>46109</v>
      </c>
      <c r="B406" s="2"/>
      <c r="C406" s="2" t="s">
        <v>5751</v>
      </c>
      <c r="D406" s="15">
        <v>46100</v>
      </c>
      <c r="E406" s="2" t="s">
        <v>5752</v>
      </c>
      <c r="F406" s="21" t="s">
        <v>17</v>
      </c>
      <c r="G406" s="22">
        <v>25</v>
      </c>
      <c r="H406" s="17" t="s">
        <v>18</v>
      </c>
      <c r="I406" s="18" t="s">
        <v>27</v>
      </c>
      <c r="J406" s="17" t="s">
        <v>20</v>
      </c>
      <c r="K406" s="27" t="s">
        <v>5753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15">
        <v>46109</v>
      </c>
      <c r="B407" s="2"/>
      <c r="C407" s="2" t="s">
        <v>913</v>
      </c>
      <c r="D407" s="15">
        <v>46059</v>
      </c>
      <c r="E407" s="2" t="s">
        <v>5754</v>
      </c>
      <c r="F407" s="21" t="s">
        <v>17</v>
      </c>
      <c r="G407" s="22">
        <v>514.7</v>
      </c>
      <c r="H407" s="17" t="s">
        <v>18</v>
      </c>
      <c r="I407" s="18" t="s">
        <v>27</v>
      </c>
      <c r="J407" s="17" t="s">
        <v>20</v>
      </c>
      <c r="K407" s="27" t="s">
        <v>5755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15">
        <v>46109</v>
      </c>
      <c r="B408" s="2"/>
      <c r="C408" s="2" t="s">
        <v>5756</v>
      </c>
      <c r="D408" s="15">
        <v>46102</v>
      </c>
      <c r="E408" s="2" t="s">
        <v>5757</v>
      </c>
      <c r="F408" s="21" t="s">
        <v>17</v>
      </c>
      <c r="G408" s="22">
        <v>0.9</v>
      </c>
      <c r="H408" s="17" t="s">
        <v>18</v>
      </c>
      <c r="I408" s="18" t="s">
        <v>27</v>
      </c>
      <c r="J408" s="17" t="s">
        <v>20</v>
      </c>
      <c r="K408" s="27" t="s">
        <v>5758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15">
        <v>46109</v>
      </c>
      <c r="B409" s="2"/>
      <c r="C409" s="2" t="s">
        <v>5759</v>
      </c>
      <c r="D409" s="15">
        <v>46103</v>
      </c>
      <c r="E409" s="2" t="s">
        <v>5760</v>
      </c>
      <c r="F409" s="21" t="s">
        <v>17</v>
      </c>
      <c r="G409" s="22">
        <v>1.3</v>
      </c>
      <c r="H409" s="17" t="s">
        <v>18</v>
      </c>
      <c r="I409" s="18" t="s">
        <v>27</v>
      </c>
      <c r="J409" s="17" t="s">
        <v>20</v>
      </c>
      <c r="K409" s="27" t="s">
        <v>5761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15">
        <v>46109</v>
      </c>
      <c r="B410" s="2"/>
      <c r="C410" s="2" t="s">
        <v>5762</v>
      </c>
      <c r="D410" s="15">
        <v>46101</v>
      </c>
      <c r="E410" s="2" t="s">
        <v>5763</v>
      </c>
      <c r="F410" s="21" t="s">
        <v>17</v>
      </c>
      <c r="G410" s="22">
        <v>3</v>
      </c>
      <c r="H410" s="17" t="s">
        <v>18</v>
      </c>
      <c r="I410" s="18" t="s">
        <v>27</v>
      </c>
      <c r="J410" s="17" t="s">
        <v>20</v>
      </c>
      <c r="K410" s="27" t="s">
        <v>5764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15">
        <v>46109</v>
      </c>
      <c r="B411" s="2"/>
      <c r="C411" s="2" t="s">
        <v>547</v>
      </c>
      <c r="D411" s="15">
        <v>46105</v>
      </c>
      <c r="E411" s="2" t="s">
        <v>5765</v>
      </c>
      <c r="F411" s="21" t="s">
        <v>17</v>
      </c>
      <c r="G411" s="22">
        <v>3.62</v>
      </c>
      <c r="H411" s="17" t="s">
        <v>18</v>
      </c>
      <c r="I411" s="18" t="s">
        <v>27</v>
      </c>
      <c r="J411" s="17" t="s">
        <v>20</v>
      </c>
      <c r="K411" s="27" t="s">
        <v>5766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15">
        <v>46109</v>
      </c>
      <c r="B412" s="2"/>
      <c r="C412" s="2" t="s">
        <v>5767</v>
      </c>
      <c r="D412" s="15">
        <v>46101</v>
      </c>
      <c r="E412" s="2" t="s">
        <v>5768</v>
      </c>
      <c r="F412" s="21" t="s">
        <v>17</v>
      </c>
      <c r="G412" s="22">
        <v>6</v>
      </c>
      <c r="H412" s="17" t="s">
        <v>18</v>
      </c>
      <c r="I412" s="18" t="s">
        <v>27</v>
      </c>
      <c r="J412" s="17" t="s">
        <v>20</v>
      </c>
      <c r="K412" s="27" t="s">
        <v>5769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15">
        <v>46109</v>
      </c>
      <c r="B413" s="2"/>
      <c r="C413" s="2" t="s">
        <v>5770</v>
      </c>
      <c r="D413" s="15">
        <v>46102</v>
      </c>
      <c r="E413" s="2" t="s">
        <v>5771</v>
      </c>
      <c r="F413" s="21" t="s">
        <v>17</v>
      </c>
      <c r="G413" s="22">
        <v>10</v>
      </c>
      <c r="H413" s="17" t="s">
        <v>18</v>
      </c>
      <c r="I413" s="18" t="s">
        <v>27</v>
      </c>
      <c r="J413" s="17" t="s">
        <v>20</v>
      </c>
      <c r="K413" s="27" t="s">
        <v>5772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15">
        <v>46109</v>
      </c>
      <c r="B414" s="2"/>
      <c r="C414" s="2" t="s">
        <v>5773</v>
      </c>
      <c r="D414" s="15">
        <v>46104</v>
      </c>
      <c r="E414" s="2" t="s">
        <v>5774</v>
      </c>
      <c r="F414" s="21" t="s">
        <v>17</v>
      </c>
      <c r="G414" s="22">
        <v>20</v>
      </c>
      <c r="H414" s="17" t="s">
        <v>18</v>
      </c>
      <c r="I414" s="18" t="s">
        <v>27</v>
      </c>
      <c r="J414" s="17" t="s">
        <v>20</v>
      </c>
      <c r="K414" s="27" t="s">
        <v>5775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15">
        <v>46109</v>
      </c>
      <c r="B415" s="2"/>
      <c r="C415" s="2" t="s">
        <v>5776</v>
      </c>
      <c r="D415" s="15">
        <v>46066</v>
      </c>
      <c r="E415" s="2" t="s">
        <v>5777</v>
      </c>
      <c r="F415" s="21" t="s">
        <v>17</v>
      </c>
      <c r="G415" s="22">
        <v>30</v>
      </c>
      <c r="H415" s="17" t="s">
        <v>18</v>
      </c>
      <c r="I415" s="18" t="s">
        <v>27</v>
      </c>
      <c r="J415" s="17" t="s">
        <v>20</v>
      </c>
      <c r="K415" s="27" t="s">
        <v>5778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15">
        <v>46109</v>
      </c>
      <c r="B416" s="2"/>
      <c r="C416" s="2" t="s">
        <v>5779</v>
      </c>
      <c r="D416" s="15">
        <v>46098</v>
      </c>
      <c r="E416" s="2" t="s">
        <v>5780</v>
      </c>
      <c r="F416" s="21" t="s">
        <v>17</v>
      </c>
      <c r="G416" s="22">
        <v>93.96</v>
      </c>
      <c r="H416" s="17" t="s">
        <v>18</v>
      </c>
      <c r="I416" s="18" t="s">
        <v>27</v>
      </c>
      <c r="J416" s="17" t="s">
        <v>20</v>
      </c>
      <c r="K416" s="27" t="s">
        <v>5781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15">
        <v>46109</v>
      </c>
      <c r="B417" s="2"/>
      <c r="C417" s="2" t="s">
        <v>5782</v>
      </c>
      <c r="D417" s="15">
        <v>46098</v>
      </c>
      <c r="E417" s="2" t="s">
        <v>5783</v>
      </c>
      <c r="F417" s="21" t="s">
        <v>17</v>
      </c>
      <c r="G417" s="22">
        <v>10</v>
      </c>
      <c r="H417" s="17" t="s">
        <v>18</v>
      </c>
      <c r="I417" s="18" t="s">
        <v>27</v>
      </c>
      <c r="J417" s="17" t="s">
        <v>20</v>
      </c>
      <c r="K417" s="27" t="s">
        <v>5784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15">
        <v>46111</v>
      </c>
      <c r="B418" s="2"/>
      <c r="C418" s="2" t="s">
        <v>5785</v>
      </c>
      <c r="D418" s="15">
        <v>46090</v>
      </c>
      <c r="E418" s="2" t="s">
        <v>5786</v>
      </c>
      <c r="F418" s="21" t="s">
        <v>17</v>
      </c>
      <c r="G418" s="22">
        <v>3</v>
      </c>
      <c r="H418" s="17" t="s">
        <v>18</v>
      </c>
      <c r="I418" s="18" t="s">
        <v>27</v>
      </c>
      <c r="J418" s="17" t="s">
        <v>20</v>
      </c>
      <c r="K418" s="27" t="s">
        <v>5787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15">
        <v>46111</v>
      </c>
      <c r="B419" s="2"/>
      <c r="C419" s="2" t="s">
        <v>5788</v>
      </c>
      <c r="D419" s="15">
        <v>46095</v>
      </c>
      <c r="E419" s="2" t="s">
        <v>5789</v>
      </c>
      <c r="F419" s="21" t="s">
        <v>17</v>
      </c>
      <c r="G419" s="22">
        <v>11</v>
      </c>
      <c r="H419" s="17" t="s">
        <v>18</v>
      </c>
      <c r="I419" s="18" t="s">
        <v>27</v>
      </c>
      <c r="J419" s="17" t="s">
        <v>20</v>
      </c>
      <c r="K419" s="27" t="s">
        <v>5790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15">
        <v>46111</v>
      </c>
      <c r="B420" s="2"/>
      <c r="C420" s="2" t="s">
        <v>5791</v>
      </c>
      <c r="D420" s="15">
        <v>45992</v>
      </c>
      <c r="E420" s="2" t="s">
        <v>5792</v>
      </c>
      <c r="F420" s="21" t="s">
        <v>17</v>
      </c>
      <c r="G420" s="22">
        <v>9.87</v>
      </c>
      <c r="H420" s="17" t="s">
        <v>18</v>
      </c>
      <c r="I420" s="18" t="s">
        <v>27</v>
      </c>
      <c r="J420" s="17" t="s">
        <v>20</v>
      </c>
      <c r="K420" s="27" t="s">
        <v>5793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15">
        <v>46111</v>
      </c>
      <c r="B421" s="2"/>
      <c r="C421" s="2" t="s">
        <v>5794</v>
      </c>
      <c r="D421" s="15">
        <v>46105</v>
      </c>
      <c r="E421" s="2" t="s">
        <v>5795</v>
      </c>
      <c r="F421" s="21" t="s">
        <v>17</v>
      </c>
      <c r="G421" s="22">
        <v>5</v>
      </c>
      <c r="H421" s="17" t="s">
        <v>18</v>
      </c>
      <c r="I421" s="18" t="s">
        <v>27</v>
      </c>
      <c r="J421" s="17" t="s">
        <v>20</v>
      </c>
      <c r="K421" s="27" t="s">
        <v>5796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15">
        <v>46111</v>
      </c>
      <c r="B422" s="2"/>
      <c r="C422" s="2" t="s">
        <v>5794</v>
      </c>
      <c r="D422" s="15">
        <v>46057</v>
      </c>
      <c r="E422" s="2" t="s">
        <v>5797</v>
      </c>
      <c r="F422" s="21" t="s">
        <v>17</v>
      </c>
      <c r="G422" s="22">
        <v>6</v>
      </c>
      <c r="H422" s="17" t="s">
        <v>18</v>
      </c>
      <c r="I422" s="18" t="s">
        <v>27</v>
      </c>
      <c r="J422" s="17" t="s">
        <v>20</v>
      </c>
      <c r="K422" s="27" t="s">
        <v>5798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15">
        <v>46111</v>
      </c>
      <c r="B423" s="2"/>
      <c r="C423" s="2" t="s">
        <v>1094</v>
      </c>
      <c r="D423" s="15">
        <v>46100</v>
      </c>
      <c r="E423" s="2" t="s">
        <v>5799</v>
      </c>
      <c r="F423" s="21" t="s">
        <v>17</v>
      </c>
      <c r="G423" s="22">
        <v>1</v>
      </c>
      <c r="H423" s="17" t="s">
        <v>18</v>
      </c>
      <c r="I423" s="18" t="s">
        <v>27</v>
      </c>
      <c r="J423" s="17" t="s">
        <v>20</v>
      </c>
      <c r="K423" s="27" t="s">
        <v>5800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15">
        <v>46111</v>
      </c>
      <c r="B424" s="2"/>
      <c r="C424" s="2" t="s">
        <v>5801</v>
      </c>
      <c r="D424" s="15">
        <v>46105</v>
      </c>
      <c r="E424" s="2" t="s">
        <v>5802</v>
      </c>
      <c r="F424" s="21" t="s">
        <v>17</v>
      </c>
      <c r="G424" s="22">
        <v>1</v>
      </c>
      <c r="H424" s="17" t="s">
        <v>18</v>
      </c>
      <c r="I424" s="18" t="s">
        <v>27</v>
      </c>
      <c r="J424" s="17" t="s">
        <v>20</v>
      </c>
      <c r="K424" s="27" t="s">
        <v>5803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15">
        <v>46111</v>
      </c>
      <c r="B425" s="2"/>
      <c r="C425" s="2" t="s">
        <v>5804</v>
      </c>
      <c r="D425" s="15">
        <v>46105</v>
      </c>
      <c r="E425" s="2" t="s">
        <v>5805</v>
      </c>
      <c r="F425" s="21" t="s">
        <v>17</v>
      </c>
      <c r="G425" s="22">
        <v>3.35</v>
      </c>
      <c r="H425" s="17" t="s">
        <v>18</v>
      </c>
      <c r="I425" s="18" t="s">
        <v>27</v>
      </c>
      <c r="J425" s="17" t="s">
        <v>20</v>
      </c>
      <c r="K425" s="27" t="s">
        <v>5806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15">
        <v>46111</v>
      </c>
      <c r="B426" s="2"/>
      <c r="C426" s="2" t="s">
        <v>2678</v>
      </c>
      <c r="D426" s="15">
        <v>46105</v>
      </c>
      <c r="E426" s="2" t="s">
        <v>5807</v>
      </c>
      <c r="F426" s="21" t="s">
        <v>17</v>
      </c>
      <c r="G426" s="22">
        <v>4.74</v>
      </c>
      <c r="H426" s="17" t="s">
        <v>18</v>
      </c>
      <c r="I426" s="18" t="s">
        <v>27</v>
      </c>
      <c r="J426" s="17" t="s">
        <v>20</v>
      </c>
      <c r="K426" s="27" t="s">
        <v>5808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15">
        <v>46111</v>
      </c>
      <c r="B427" s="2"/>
      <c r="C427" s="2" t="s">
        <v>1094</v>
      </c>
      <c r="D427" s="15">
        <v>46087</v>
      </c>
      <c r="E427" s="2" t="s">
        <v>5809</v>
      </c>
      <c r="F427" s="21" t="s">
        <v>17</v>
      </c>
      <c r="G427" s="22">
        <v>6</v>
      </c>
      <c r="H427" s="17" t="s">
        <v>18</v>
      </c>
      <c r="I427" s="18" t="s">
        <v>27</v>
      </c>
      <c r="J427" s="17" t="s">
        <v>20</v>
      </c>
      <c r="K427" s="27" t="s">
        <v>5810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15">
        <v>46111</v>
      </c>
      <c r="B428" s="2"/>
      <c r="C428" s="2" t="s">
        <v>5811</v>
      </c>
      <c r="D428" s="15">
        <v>46105</v>
      </c>
      <c r="E428" s="2" t="s">
        <v>5812</v>
      </c>
      <c r="F428" s="21" t="s">
        <v>17</v>
      </c>
      <c r="G428" s="22">
        <v>8</v>
      </c>
      <c r="H428" s="17" t="s">
        <v>18</v>
      </c>
      <c r="I428" s="18" t="s">
        <v>27</v>
      </c>
      <c r="J428" s="17" t="s">
        <v>20</v>
      </c>
      <c r="K428" s="27" t="s">
        <v>5813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15">
        <v>46111</v>
      </c>
      <c r="B429" s="2"/>
      <c r="C429" s="2" t="s">
        <v>2568</v>
      </c>
      <c r="D429" s="15">
        <v>46065</v>
      </c>
      <c r="E429" s="2" t="s">
        <v>5814</v>
      </c>
      <c r="F429" s="21" t="s">
        <v>17</v>
      </c>
      <c r="G429" s="22">
        <v>10</v>
      </c>
      <c r="H429" s="17" t="s">
        <v>18</v>
      </c>
      <c r="I429" s="18" t="s">
        <v>27</v>
      </c>
      <c r="J429" s="17" t="s">
        <v>20</v>
      </c>
      <c r="K429" s="27" t="s">
        <v>5815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15">
        <v>46111</v>
      </c>
      <c r="B430" s="2"/>
      <c r="C430" s="2" t="s">
        <v>5816</v>
      </c>
      <c r="D430" s="15">
        <v>45967</v>
      </c>
      <c r="E430" s="2" t="s">
        <v>5817</v>
      </c>
      <c r="F430" s="21" t="s">
        <v>17</v>
      </c>
      <c r="G430" s="22">
        <v>10</v>
      </c>
      <c r="H430" s="17" t="s">
        <v>18</v>
      </c>
      <c r="I430" s="18" t="s">
        <v>27</v>
      </c>
      <c r="J430" s="17" t="s">
        <v>20</v>
      </c>
      <c r="K430" s="27" t="s">
        <v>5818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15">
        <v>46111</v>
      </c>
      <c r="B431" s="2"/>
      <c r="C431" s="2" t="s">
        <v>5819</v>
      </c>
      <c r="D431" s="15">
        <v>46100</v>
      </c>
      <c r="E431" s="2" t="s">
        <v>5820</v>
      </c>
      <c r="F431" s="21" t="s">
        <v>17</v>
      </c>
      <c r="G431" s="22">
        <v>10</v>
      </c>
      <c r="H431" s="17" t="s">
        <v>18</v>
      </c>
      <c r="I431" s="18" t="s">
        <v>27</v>
      </c>
      <c r="J431" s="17" t="s">
        <v>20</v>
      </c>
      <c r="K431" s="27" t="s">
        <v>5821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15">
        <v>46111</v>
      </c>
      <c r="B432" s="2"/>
      <c r="C432" s="2" t="s">
        <v>1553</v>
      </c>
      <c r="D432" s="16">
        <v>46102</v>
      </c>
      <c r="E432" s="2" t="s">
        <v>5822</v>
      </c>
      <c r="F432" s="21" t="s">
        <v>17</v>
      </c>
      <c r="G432" s="22">
        <v>10</v>
      </c>
      <c r="H432" s="17" t="s">
        <v>18</v>
      </c>
      <c r="I432" s="18" t="s">
        <v>27</v>
      </c>
      <c r="J432" s="17" t="s">
        <v>20</v>
      </c>
      <c r="K432" s="27" t="s">
        <v>5823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15">
        <v>46111</v>
      </c>
      <c r="B433" s="2"/>
      <c r="C433" s="2" t="s">
        <v>5824</v>
      </c>
      <c r="D433" s="15">
        <v>46102</v>
      </c>
      <c r="E433" s="2" t="s">
        <v>5825</v>
      </c>
      <c r="F433" s="21" t="s">
        <v>17</v>
      </c>
      <c r="G433" s="22">
        <v>10</v>
      </c>
      <c r="H433" s="17" t="s">
        <v>18</v>
      </c>
      <c r="I433" s="18" t="s">
        <v>27</v>
      </c>
      <c r="J433" s="17" t="s">
        <v>20</v>
      </c>
      <c r="K433" s="27" t="s">
        <v>5826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15">
        <v>46111</v>
      </c>
      <c r="B434" s="2"/>
      <c r="C434" s="2" t="s">
        <v>2271</v>
      </c>
      <c r="D434" s="15">
        <v>46105</v>
      </c>
      <c r="E434" s="2" t="s">
        <v>5827</v>
      </c>
      <c r="F434" s="21" t="s">
        <v>17</v>
      </c>
      <c r="G434" s="22">
        <v>1.19</v>
      </c>
      <c r="H434" s="17" t="s">
        <v>18</v>
      </c>
      <c r="I434" s="18" t="s">
        <v>27</v>
      </c>
      <c r="J434" s="17" t="s">
        <v>20</v>
      </c>
      <c r="K434" s="27" t="s">
        <v>5828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15">
        <v>46111</v>
      </c>
      <c r="B435" s="2"/>
      <c r="C435" s="2" t="s">
        <v>2271</v>
      </c>
      <c r="D435" s="15">
        <v>46035</v>
      </c>
      <c r="E435" s="2" t="s">
        <v>5829</v>
      </c>
      <c r="F435" s="21" t="s">
        <v>17</v>
      </c>
      <c r="G435" s="22">
        <v>2</v>
      </c>
      <c r="H435" s="17" t="s">
        <v>18</v>
      </c>
      <c r="I435" s="18" t="s">
        <v>27</v>
      </c>
      <c r="J435" s="17" t="s">
        <v>20</v>
      </c>
      <c r="K435" s="27" t="s">
        <v>5828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15">
        <v>46111</v>
      </c>
      <c r="B436" s="2"/>
      <c r="C436" s="2" t="s">
        <v>2271</v>
      </c>
      <c r="D436" s="15">
        <v>46019</v>
      </c>
      <c r="E436" s="2" t="s">
        <v>5830</v>
      </c>
      <c r="F436" s="21" t="s">
        <v>17</v>
      </c>
      <c r="G436" s="22">
        <v>0.51</v>
      </c>
      <c r="H436" s="17" t="s">
        <v>18</v>
      </c>
      <c r="I436" s="18" t="s">
        <v>27</v>
      </c>
      <c r="J436" s="17" t="s">
        <v>20</v>
      </c>
      <c r="K436" s="27" t="s">
        <v>5828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15">
        <v>46111</v>
      </c>
      <c r="B437" s="2"/>
      <c r="C437" s="2" t="s">
        <v>2271</v>
      </c>
      <c r="D437" s="15">
        <v>46015</v>
      </c>
      <c r="E437" s="2" t="s">
        <v>5831</v>
      </c>
      <c r="F437" s="21" t="s">
        <v>17</v>
      </c>
      <c r="G437" s="22">
        <v>6.35</v>
      </c>
      <c r="H437" s="17" t="s">
        <v>18</v>
      </c>
      <c r="I437" s="18" t="s">
        <v>27</v>
      </c>
      <c r="J437" s="17" t="s">
        <v>20</v>
      </c>
      <c r="K437" s="27" t="s">
        <v>5828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15">
        <v>46111</v>
      </c>
      <c r="B438" s="2"/>
      <c r="C438" s="2" t="s">
        <v>3234</v>
      </c>
      <c r="D438" s="15">
        <v>46094</v>
      </c>
      <c r="E438" s="2" t="s">
        <v>5832</v>
      </c>
      <c r="F438" s="21" t="s">
        <v>17</v>
      </c>
      <c r="G438" s="22">
        <v>14.77</v>
      </c>
      <c r="H438" s="17" t="s">
        <v>18</v>
      </c>
      <c r="I438" s="18" t="s">
        <v>27</v>
      </c>
      <c r="J438" s="17" t="s">
        <v>20</v>
      </c>
      <c r="K438" s="27" t="s">
        <v>5833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15">
        <v>46111</v>
      </c>
      <c r="B439" s="2"/>
      <c r="C439" s="2" t="s">
        <v>5834</v>
      </c>
      <c r="D439" s="15">
        <v>45008</v>
      </c>
      <c r="E439" s="2" t="s">
        <v>5835</v>
      </c>
      <c r="F439" s="21" t="s">
        <v>17</v>
      </c>
      <c r="G439" s="22">
        <v>20</v>
      </c>
      <c r="H439" s="17" t="s">
        <v>18</v>
      </c>
      <c r="I439" s="18" t="s">
        <v>27</v>
      </c>
      <c r="J439" s="17" t="s">
        <v>20</v>
      </c>
      <c r="K439" s="27" t="s">
        <v>5836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15">
        <v>46111</v>
      </c>
      <c r="B440" s="2"/>
      <c r="C440" s="2" t="s">
        <v>5837</v>
      </c>
      <c r="D440" s="15">
        <v>46066</v>
      </c>
      <c r="E440" s="2" t="s">
        <v>5777</v>
      </c>
      <c r="F440" s="21" t="s">
        <v>17</v>
      </c>
      <c r="G440" s="22">
        <v>30</v>
      </c>
      <c r="H440" s="17" t="s">
        <v>18</v>
      </c>
      <c r="I440" s="18" t="s">
        <v>27</v>
      </c>
      <c r="J440" s="17" t="s">
        <v>20</v>
      </c>
      <c r="K440" s="27" t="s">
        <v>5838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15">
        <v>46111</v>
      </c>
      <c r="B441" s="2"/>
      <c r="C441" s="2" t="s">
        <v>5839</v>
      </c>
      <c r="D441" s="15">
        <v>46103</v>
      </c>
      <c r="E441" s="2" t="s">
        <v>5840</v>
      </c>
      <c r="F441" s="21" t="s">
        <v>17</v>
      </c>
      <c r="G441" s="22">
        <v>48</v>
      </c>
      <c r="H441" s="17" t="s">
        <v>18</v>
      </c>
      <c r="I441" s="18" t="s">
        <v>27</v>
      </c>
      <c r="J441" s="17" t="s">
        <v>20</v>
      </c>
      <c r="K441" s="27" t="s">
        <v>5841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15">
        <v>46111</v>
      </c>
      <c r="B442" s="2"/>
      <c r="C442" s="2" t="s">
        <v>2317</v>
      </c>
      <c r="D442" s="15">
        <v>46097</v>
      </c>
      <c r="E442" s="2" t="s">
        <v>5842</v>
      </c>
      <c r="F442" s="21" t="s">
        <v>17</v>
      </c>
      <c r="G442" s="22">
        <v>150</v>
      </c>
      <c r="H442" s="17" t="s">
        <v>18</v>
      </c>
      <c r="I442" s="18" t="s">
        <v>27</v>
      </c>
      <c r="J442" s="17" t="s">
        <v>20</v>
      </c>
      <c r="K442" s="27" t="s">
        <v>5843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15">
        <v>46111</v>
      </c>
      <c r="B443" s="2"/>
      <c r="C443" s="2" t="s">
        <v>5844</v>
      </c>
      <c r="D443" s="15">
        <v>46060</v>
      </c>
      <c r="E443" s="2" t="s">
        <v>5523</v>
      </c>
      <c r="F443" s="21" t="s">
        <v>17</v>
      </c>
      <c r="G443" s="22">
        <v>16.88</v>
      </c>
      <c r="H443" s="17" t="s">
        <v>18</v>
      </c>
      <c r="I443" s="18" t="s">
        <v>27</v>
      </c>
      <c r="J443" s="17" t="s">
        <v>20</v>
      </c>
      <c r="K443" s="27" t="s">
        <v>5845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15">
        <v>46112</v>
      </c>
      <c r="B444" s="2"/>
      <c r="C444" s="2" t="s">
        <v>5846</v>
      </c>
      <c r="D444" s="15">
        <v>45938</v>
      </c>
      <c r="E444" s="2" t="s">
        <v>5847</v>
      </c>
      <c r="F444" s="21" t="s">
        <v>17</v>
      </c>
      <c r="G444" s="22">
        <v>230.81</v>
      </c>
      <c r="H444" s="17" t="s">
        <v>18</v>
      </c>
      <c r="I444" s="18" t="s">
        <v>27</v>
      </c>
      <c r="J444" s="17" t="s">
        <v>20</v>
      </c>
      <c r="K444" s="27" t="s">
        <v>5848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15">
        <v>46112</v>
      </c>
      <c r="B445" s="2"/>
      <c r="C445" s="2" t="s">
        <v>5849</v>
      </c>
      <c r="D445" s="15">
        <v>46101</v>
      </c>
      <c r="E445" s="2" t="s">
        <v>5850</v>
      </c>
      <c r="F445" s="21" t="s">
        <v>17</v>
      </c>
      <c r="G445" s="22">
        <v>1</v>
      </c>
      <c r="H445" s="17" t="s">
        <v>18</v>
      </c>
      <c r="I445" s="18" t="s">
        <v>27</v>
      </c>
      <c r="J445" s="17" t="s">
        <v>20</v>
      </c>
      <c r="K445" s="27" t="s">
        <v>5851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15">
        <v>46112</v>
      </c>
      <c r="B446" s="2"/>
      <c r="C446" s="2" t="s">
        <v>5852</v>
      </c>
      <c r="D446" s="15">
        <v>46106</v>
      </c>
      <c r="E446" s="2" t="s">
        <v>5853</v>
      </c>
      <c r="F446" s="21" t="s">
        <v>17</v>
      </c>
      <c r="G446" s="22">
        <v>1</v>
      </c>
      <c r="H446" s="17" t="s">
        <v>18</v>
      </c>
      <c r="I446" s="18" t="s">
        <v>27</v>
      </c>
      <c r="J446" s="17" t="s">
        <v>20</v>
      </c>
      <c r="K446" s="27" t="s">
        <v>5854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15">
        <v>46112</v>
      </c>
      <c r="B447" s="2"/>
      <c r="C447" s="2" t="s">
        <v>5855</v>
      </c>
      <c r="D447" s="15">
        <v>46105</v>
      </c>
      <c r="E447" s="2" t="s">
        <v>5856</v>
      </c>
      <c r="F447" s="21" t="s">
        <v>17</v>
      </c>
      <c r="G447" s="22">
        <v>10</v>
      </c>
      <c r="H447" s="17" t="s">
        <v>18</v>
      </c>
      <c r="I447" s="18" t="s">
        <v>27</v>
      </c>
      <c r="J447" s="17" t="s">
        <v>20</v>
      </c>
      <c r="K447" s="27" t="s">
        <v>5857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15">
        <v>46112</v>
      </c>
      <c r="B448" s="2"/>
      <c r="C448" s="2" t="s">
        <v>5858</v>
      </c>
      <c r="D448" s="15">
        <v>46108</v>
      </c>
      <c r="E448" s="2" t="s">
        <v>5859</v>
      </c>
      <c r="F448" s="21" t="s">
        <v>17</v>
      </c>
      <c r="G448" s="22">
        <v>10</v>
      </c>
      <c r="H448" s="17" t="s">
        <v>18</v>
      </c>
      <c r="I448" s="18" t="s">
        <v>27</v>
      </c>
      <c r="J448" s="17" t="s">
        <v>20</v>
      </c>
      <c r="K448" s="27" t="s">
        <v>5860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15">
        <v>46112</v>
      </c>
      <c r="B449" s="2"/>
      <c r="C449" s="2" t="s">
        <v>3634</v>
      </c>
      <c r="D449" s="15">
        <v>46106</v>
      </c>
      <c r="E449" s="2" t="s">
        <v>5861</v>
      </c>
      <c r="F449" s="21" t="s">
        <v>17</v>
      </c>
      <c r="G449" s="22">
        <v>42.05</v>
      </c>
      <c r="H449" s="17" t="s">
        <v>18</v>
      </c>
      <c r="I449" s="18" t="s">
        <v>27</v>
      </c>
      <c r="J449" s="17" t="s">
        <v>20</v>
      </c>
      <c r="K449" s="27" t="s">
        <v>5862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15">
        <v>46112</v>
      </c>
      <c r="B450" s="23"/>
      <c r="C450" s="2" t="s">
        <v>2504</v>
      </c>
      <c r="D450" s="15">
        <v>46048</v>
      </c>
      <c r="E450" s="2" t="s">
        <v>5863</v>
      </c>
      <c r="F450" s="21" t="s">
        <v>17</v>
      </c>
      <c r="G450" s="22">
        <v>57.85</v>
      </c>
      <c r="H450" s="17" t="s">
        <v>18</v>
      </c>
      <c r="I450" s="18" t="s">
        <v>27</v>
      </c>
      <c r="J450" s="17" t="s">
        <v>20</v>
      </c>
      <c r="K450" s="27" t="s">
        <v>5864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15">
        <v>46112</v>
      </c>
      <c r="B451" s="2"/>
      <c r="C451" s="2" t="s">
        <v>3321</v>
      </c>
      <c r="D451" s="15">
        <v>46107</v>
      </c>
      <c r="E451" s="2" t="s">
        <v>5865</v>
      </c>
      <c r="F451" s="21" t="s">
        <v>17</v>
      </c>
      <c r="G451" s="22">
        <v>1</v>
      </c>
      <c r="H451" s="17" t="s">
        <v>18</v>
      </c>
      <c r="I451" s="18" t="s">
        <v>27</v>
      </c>
      <c r="J451" s="17" t="s">
        <v>20</v>
      </c>
      <c r="K451" s="27" t="s">
        <v>5866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15">
        <v>46112</v>
      </c>
      <c r="B452" s="2"/>
      <c r="C452" s="2" t="s">
        <v>5867</v>
      </c>
      <c r="D452" s="15">
        <v>46101</v>
      </c>
      <c r="E452" s="2" t="s">
        <v>5868</v>
      </c>
      <c r="F452" s="21" t="s">
        <v>17</v>
      </c>
      <c r="G452" s="22">
        <v>3</v>
      </c>
      <c r="H452" s="17" t="s">
        <v>18</v>
      </c>
      <c r="I452" s="18" t="s">
        <v>27</v>
      </c>
      <c r="J452" s="17" t="s">
        <v>20</v>
      </c>
      <c r="K452" s="27" t="s">
        <v>5869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15">
        <v>46112</v>
      </c>
      <c r="B453" s="2"/>
      <c r="C453" s="2" t="s">
        <v>5870</v>
      </c>
      <c r="D453" s="15">
        <v>46106</v>
      </c>
      <c r="E453" s="2" t="s">
        <v>5871</v>
      </c>
      <c r="F453" s="21" t="s">
        <v>17</v>
      </c>
      <c r="G453" s="22">
        <v>4.5</v>
      </c>
      <c r="H453" s="17" t="s">
        <v>18</v>
      </c>
      <c r="I453" s="18" t="s">
        <v>27</v>
      </c>
      <c r="J453" s="17" t="s">
        <v>20</v>
      </c>
      <c r="K453" s="27" t="s">
        <v>5872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15">
        <v>46112</v>
      </c>
      <c r="B454" s="2"/>
      <c r="C454" s="2" t="s">
        <v>3699</v>
      </c>
      <c r="D454" s="15">
        <v>46105</v>
      </c>
      <c r="E454" s="2" t="s">
        <v>5873</v>
      </c>
      <c r="F454" s="21" t="s">
        <v>17</v>
      </c>
      <c r="G454" s="22">
        <v>8</v>
      </c>
      <c r="H454" s="17" t="s">
        <v>18</v>
      </c>
      <c r="I454" s="18" t="s">
        <v>27</v>
      </c>
      <c r="J454" s="17" t="s">
        <v>20</v>
      </c>
      <c r="K454" s="27" t="s">
        <v>5874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15">
        <v>46112</v>
      </c>
      <c r="B455" s="2"/>
      <c r="C455" s="2" t="s">
        <v>3234</v>
      </c>
      <c r="D455" s="15">
        <v>46106</v>
      </c>
      <c r="E455" s="2" t="s">
        <v>5875</v>
      </c>
      <c r="F455" s="21" t="s">
        <v>17</v>
      </c>
      <c r="G455" s="22">
        <v>8.5</v>
      </c>
      <c r="H455" s="17" t="s">
        <v>18</v>
      </c>
      <c r="I455" s="18" t="s">
        <v>27</v>
      </c>
      <c r="J455" s="17" t="s">
        <v>20</v>
      </c>
      <c r="K455" s="27" t="s">
        <v>5876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15">
        <v>46112</v>
      </c>
      <c r="B456" s="2"/>
      <c r="C456" s="2" t="s">
        <v>5877</v>
      </c>
      <c r="D456" s="16">
        <v>46106</v>
      </c>
      <c r="E456" s="2" t="s">
        <v>5878</v>
      </c>
      <c r="F456" s="21" t="s">
        <v>17</v>
      </c>
      <c r="G456" s="22">
        <v>10</v>
      </c>
      <c r="H456" s="17" t="s">
        <v>18</v>
      </c>
      <c r="I456" s="18" t="s">
        <v>27</v>
      </c>
      <c r="J456" s="17" t="s">
        <v>20</v>
      </c>
      <c r="K456" s="27" t="s">
        <v>5879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15">
        <v>46112</v>
      </c>
      <c r="B457" s="2"/>
      <c r="C457" s="2" t="s">
        <v>5880</v>
      </c>
      <c r="D457" s="16">
        <v>46102</v>
      </c>
      <c r="E457" s="2" t="s">
        <v>5881</v>
      </c>
      <c r="F457" s="21" t="s">
        <v>17</v>
      </c>
      <c r="G457" s="22">
        <v>11.8</v>
      </c>
      <c r="H457" s="17" t="s">
        <v>18</v>
      </c>
      <c r="I457" s="18" t="s">
        <v>27</v>
      </c>
      <c r="J457" s="17" t="s">
        <v>20</v>
      </c>
      <c r="K457" s="27" t="s">
        <v>5882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15">
        <v>46112</v>
      </c>
      <c r="B458" s="2"/>
      <c r="C458" s="2" t="s">
        <v>5883</v>
      </c>
      <c r="D458" s="15">
        <v>46105</v>
      </c>
      <c r="E458" s="2" t="s">
        <v>5884</v>
      </c>
      <c r="F458" s="21" t="s">
        <v>17</v>
      </c>
      <c r="G458" s="22">
        <v>20</v>
      </c>
      <c r="H458" s="17" t="s">
        <v>18</v>
      </c>
      <c r="I458" s="18" t="s">
        <v>27</v>
      </c>
      <c r="J458" s="17" t="s">
        <v>20</v>
      </c>
      <c r="K458" s="27" t="s">
        <v>5885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15">
        <v>46112</v>
      </c>
      <c r="B459" s="2"/>
      <c r="C459" s="2" t="s">
        <v>5886</v>
      </c>
      <c r="D459" s="15">
        <v>46107</v>
      </c>
      <c r="E459" s="2" t="s">
        <v>5887</v>
      </c>
      <c r="F459" s="21" t="s">
        <v>17</v>
      </c>
      <c r="G459" s="22">
        <v>36</v>
      </c>
      <c r="H459" s="17" t="s">
        <v>18</v>
      </c>
      <c r="I459" s="18" t="s">
        <v>27</v>
      </c>
      <c r="J459" s="17" t="s">
        <v>20</v>
      </c>
      <c r="K459" s="27" t="s">
        <v>5888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15">
        <v>46112</v>
      </c>
      <c r="B460" s="2"/>
      <c r="C460" s="2" t="s">
        <v>5889</v>
      </c>
      <c r="D460" s="15">
        <v>46045</v>
      </c>
      <c r="E460" s="2" t="s">
        <v>5890</v>
      </c>
      <c r="F460" s="21" t="s">
        <v>17</v>
      </c>
      <c r="G460" s="22">
        <v>59</v>
      </c>
      <c r="H460" s="17" t="s">
        <v>18</v>
      </c>
      <c r="I460" s="18" t="s">
        <v>27</v>
      </c>
      <c r="J460" s="17" t="s">
        <v>20</v>
      </c>
      <c r="K460" s="27" t="s">
        <v>5891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15">
        <v>46112</v>
      </c>
      <c r="B461" s="2"/>
      <c r="C461" s="2" t="s">
        <v>3406</v>
      </c>
      <c r="D461" s="15">
        <v>46105</v>
      </c>
      <c r="E461" s="2" t="s">
        <v>5892</v>
      </c>
      <c r="F461" s="21" t="s">
        <v>17</v>
      </c>
      <c r="G461" s="22">
        <v>60</v>
      </c>
      <c r="H461" s="17" t="s">
        <v>18</v>
      </c>
      <c r="I461" s="18" t="s">
        <v>27</v>
      </c>
      <c r="J461" s="17" t="s">
        <v>20</v>
      </c>
      <c r="K461" s="27" t="s">
        <v>5893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15">
        <v>46112</v>
      </c>
      <c r="B462" s="2"/>
      <c r="C462" s="2" t="s">
        <v>1094</v>
      </c>
      <c r="D462" s="15">
        <v>46105</v>
      </c>
      <c r="E462" s="2" t="s">
        <v>5894</v>
      </c>
      <c r="F462" s="21" t="s">
        <v>17</v>
      </c>
      <c r="G462" s="22">
        <v>125.78</v>
      </c>
      <c r="H462" s="17" t="s">
        <v>18</v>
      </c>
      <c r="I462" s="18" t="s">
        <v>27</v>
      </c>
      <c r="J462" s="17" t="s">
        <v>20</v>
      </c>
      <c r="K462" s="27" t="s">
        <v>5895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15">
        <v>46112</v>
      </c>
      <c r="B463" s="2"/>
      <c r="C463" s="2" t="s">
        <v>5896</v>
      </c>
      <c r="D463" s="15">
        <v>46012</v>
      </c>
      <c r="E463" s="2" t="s">
        <v>5897</v>
      </c>
      <c r="F463" s="21" t="s">
        <v>17</v>
      </c>
      <c r="G463" s="22">
        <v>137.7</v>
      </c>
      <c r="H463" s="17" t="s">
        <v>18</v>
      </c>
      <c r="I463" s="18" t="s">
        <v>27</v>
      </c>
      <c r="J463" s="17" t="s">
        <v>20</v>
      </c>
      <c r="K463" s="27" t="s">
        <v>5898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15">
        <v>46112</v>
      </c>
      <c r="B464" s="2"/>
      <c r="C464" s="2" t="s">
        <v>614</v>
      </c>
      <c r="D464" s="15">
        <v>46106</v>
      </c>
      <c r="E464" s="2" t="s">
        <v>5899</v>
      </c>
      <c r="F464" s="21" t="s">
        <v>17</v>
      </c>
      <c r="G464" s="22">
        <v>138</v>
      </c>
      <c r="H464" s="17" t="s">
        <v>18</v>
      </c>
      <c r="I464" s="18" t="s">
        <v>27</v>
      </c>
      <c r="J464" s="17" t="s">
        <v>20</v>
      </c>
      <c r="K464" s="27" t="s">
        <v>5900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15">
        <v>46112</v>
      </c>
      <c r="B465" s="2"/>
      <c r="C465" s="2" t="s">
        <v>5855</v>
      </c>
      <c r="D465" s="15">
        <v>46108</v>
      </c>
      <c r="E465" s="2" t="s">
        <v>5901</v>
      </c>
      <c r="F465" s="21" t="s">
        <v>17</v>
      </c>
      <c r="G465" s="22">
        <v>2.3</v>
      </c>
      <c r="H465" s="17" t="s">
        <v>18</v>
      </c>
      <c r="I465" s="18" t="s">
        <v>27</v>
      </c>
      <c r="J465" s="17" t="s">
        <v>20</v>
      </c>
      <c r="K465" s="27" t="s">
        <v>5902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15">
        <v>46112</v>
      </c>
      <c r="B466" s="2"/>
      <c r="C466" s="2" t="s">
        <v>5903</v>
      </c>
      <c r="D466" s="15">
        <v>46099</v>
      </c>
      <c r="E466" s="2" t="s">
        <v>5904</v>
      </c>
      <c r="F466" s="21" t="s">
        <v>17</v>
      </c>
      <c r="G466" s="22">
        <v>3</v>
      </c>
      <c r="H466" s="17" t="s">
        <v>18</v>
      </c>
      <c r="I466" s="18" t="s">
        <v>27</v>
      </c>
      <c r="J466" s="17" t="s">
        <v>20</v>
      </c>
      <c r="K466" s="27" t="s">
        <v>5905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15">
        <v>46112</v>
      </c>
      <c r="B467" s="2"/>
      <c r="C467" s="2" t="s">
        <v>729</v>
      </c>
      <c r="D467" s="15">
        <v>46108</v>
      </c>
      <c r="E467" s="2" t="s">
        <v>5906</v>
      </c>
      <c r="F467" s="21" t="s">
        <v>17</v>
      </c>
      <c r="G467" s="22">
        <v>4.12</v>
      </c>
      <c r="H467" s="17" t="s">
        <v>18</v>
      </c>
      <c r="I467" s="18" t="s">
        <v>27</v>
      </c>
      <c r="J467" s="17" t="s">
        <v>20</v>
      </c>
      <c r="K467" s="27" t="s">
        <v>5907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15">
        <v>46112</v>
      </c>
      <c r="B468" s="2"/>
      <c r="C468" s="2" t="s">
        <v>5908</v>
      </c>
      <c r="D468" s="15">
        <v>46104</v>
      </c>
      <c r="E468" s="2" t="s">
        <v>5909</v>
      </c>
      <c r="F468" s="21" t="s">
        <v>17</v>
      </c>
      <c r="G468" s="22">
        <v>25</v>
      </c>
      <c r="H468" s="17" t="s">
        <v>18</v>
      </c>
      <c r="I468" s="18" t="s">
        <v>27</v>
      </c>
      <c r="J468" s="17" t="s">
        <v>20</v>
      </c>
      <c r="K468" s="27" t="s">
        <v>5910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15">
        <v>46112</v>
      </c>
      <c r="B469" s="2"/>
      <c r="C469" s="2" t="s">
        <v>5911</v>
      </c>
      <c r="D469" s="15">
        <v>46017</v>
      </c>
      <c r="E469" s="2" t="s">
        <v>5912</v>
      </c>
      <c r="F469" s="21" t="s">
        <v>17</v>
      </c>
      <c r="G469" s="22">
        <v>45</v>
      </c>
      <c r="H469" s="17" t="s">
        <v>18</v>
      </c>
      <c r="I469" s="18" t="s">
        <v>27</v>
      </c>
      <c r="J469" s="17" t="s">
        <v>20</v>
      </c>
      <c r="K469" s="27" t="s">
        <v>5913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15">
        <v>46112</v>
      </c>
      <c r="B470" s="2"/>
      <c r="C470" s="2" t="s">
        <v>5759</v>
      </c>
      <c r="D470" s="15">
        <v>46108</v>
      </c>
      <c r="E470" s="2" t="s">
        <v>5914</v>
      </c>
      <c r="F470" s="21" t="s">
        <v>17</v>
      </c>
      <c r="G470" s="22">
        <v>0.76</v>
      </c>
      <c r="H470" s="17" t="s">
        <v>18</v>
      </c>
      <c r="I470" s="18" t="s">
        <v>27</v>
      </c>
      <c r="J470" s="17" t="s">
        <v>20</v>
      </c>
      <c r="K470" s="27" t="s">
        <v>5915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15">
        <v>46112</v>
      </c>
      <c r="B471" s="2"/>
      <c r="C471" s="2" t="s">
        <v>1425</v>
      </c>
      <c r="D471" s="15">
        <v>46108</v>
      </c>
      <c r="E471" s="2" t="s">
        <v>5916</v>
      </c>
      <c r="F471" s="21" t="s">
        <v>17</v>
      </c>
      <c r="G471" s="22">
        <v>3</v>
      </c>
      <c r="H471" s="17" t="s">
        <v>18</v>
      </c>
      <c r="I471" s="18" t="s">
        <v>27</v>
      </c>
      <c r="J471" s="17" t="s">
        <v>20</v>
      </c>
      <c r="K471" s="27" t="s">
        <v>5917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15">
        <v>46112</v>
      </c>
      <c r="B472" s="2"/>
      <c r="C472" s="2" t="s">
        <v>4651</v>
      </c>
      <c r="D472" s="15">
        <v>46108</v>
      </c>
      <c r="E472" s="2" t="s">
        <v>5918</v>
      </c>
      <c r="F472" s="21" t="s">
        <v>17</v>
      </c>
      <c r="G472" s="22">
        <v>10</v>
      </c>
      <c r="H472" s="17" t="s">
        <v>18</v>
      </c>
      <c r="I472" s="18" t="s">
        <v>27</v>
      </c>
      <c r="J472" s="17" t="s">
        <v>20</v>
      </c>
      <c r="K472" s="27" t="s">
        <v>5919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15">
        <v>46112</v>
      </c>
      <c r="B473" s="2"/>
      <c r="C473" s="2" t="s">
        <v>5920</v>
      </c>
      <c r="D473" s="15">
        <v>46106</v>
      </c>
      <c r="E473" s="2" t="s">
        <v>5921</v>
      </c>
      <c r="F473" s="21" t="s">
        <v>17</v>
      </c>
      <c r="G473" s="22">
        <v>10</v>
      </c>
      <c r="H473" s="17" t="s">
        <v>18</v>
      </c>
      <c r="I473" s="18" t="s">
        <v>27</v>
      </c>
      <c r="J473" s="17" t="s">
        <v>20</v>
      </c>
      <c r="K473" s="27" t="s">
        <v>5922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15">
        <v>46112</v>
      </c>
      <c r="B474" s="2"/>
      <c r="C474" s="2" t="s">
        <v>5923</v>
      </c>
      <c r="D474" s="15">
        <v>46332</v>
      </c>
      <c r="E474" s="2" t="s">
        <v>5924</v>
      </c>
      <c r="F474" s="21" t="s">
        <v>17</v>
      </c>
      <c r="G474" s="22">
        <v>10</v>
      </c>
      <c r="H474" s="17" t="s">
        <v>18</v>
      </c>
      <c r="I474" s="18" t="s">
        <v>27</v>
      </c>
      <c r="J474" s="17" t="s">
        <v>20</v>
      </c>
      <c r="K474" s="27" t="s">
        <v>5925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15">
        <v>46112</v>
      </c>
      <c r="B475" s="2"/>
      <c r="C475" s="2" t="s">
        <v>595</v>
      </c>
      <c r="D475" s="15">
        <v>46107</v>
      </c>
      <c r="E475" s="2" t="s">
        <v>5926</v>
      </c>
      <c r="F475" s="21" t="s">
        <v>17</v>
      </c>
      <c r="G475" s="22">
        <v>7</v>
      </c>
      <c r="H475" s="17" t="s">
        <v>18</v>
      </c>
      <c r="I475" s="18" t="s">
        <v>27</v>
      </c>
      <c r="J475" s="17" t="s">
        <v>20</v>
      </c>
      <c r="K475" s="27" t="s">
        <v>5927</v>
      </c>
      <c r="L475" s="2"/>
      <c r="M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15">
        <v>46112</v>
      </c>
      <c r="B476" s="2"/>
      <c r="C476" s="2" t="s">
        <v>595</v>
      </c>
      <c r="D476" s="15">
        <v>46046</v>
      </c>
      <c r="E476" s="2" t="s">
        <v>5928</v>
      </c>
      <c r="F476" s="21" t="s">
        <v>17</v>
      </c>
      <c r="G476" s="22">
        <v>10</v>
      </c>
      <c r="H476" s="17" t="s">
        <v>18</v>
      </c>
      <c r="I476" s="18" t="s">
        <v>27</v>
      </c>
      <c r="J476" s="17" t="s">
        <v>20</v>
      </c>
      <c r="K476" s="27" t="s">
        <v>5927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15">
        <v>46112</v>
      </c>
      <c r="B477" s="2"/>
      <c r="C477" s="2" t="s">
        <v>1094</v>
      </c>
      <c r="D477" s="15">
        <v>46108</v>
      </c>
      <c r="E477" s="2" t="s">
        <v>5929</v>
      </c>
      <c r="F477" s="21" t="s">
        <v>17</v>
      </c>
      <c r="G477" s="22">
        <v>39.7</v>
      </c>
      <c r="H477" s="17" t="s">
        <v>18</v>
      </c>
      <c r="I477" s="18" t="s">
        <v>27</v>
      </c>
      <c r="J477" s="17" t="s">
        <v>20</v>
      </c>
      <c r="K477" s="27" t="s">
        <v>5930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15">
        <v>46112</v>
      </c>
      <c r="B478" s="2"/>
      <c r="C478" s="2" t="s">
        <v>3074</v>
      </c>
      <c r="D478" s="15">
        <v>46101</v>
      </c>
      <c r="E478" s="2" t="s">
        <v>5931</v>
      </c>
      <c r="F478" s="21" t="s">
        <v>17</v>
      </c>
      <c r="G478" s="22">
        <v>58.78</v>
      </c>
      <c r="H478" s="17" t="s">
        <v>18</v>
      </c>
      <c r="I478" s="18" t="s">
        <v>27</v>
      </c>
      <c r="J478" s="17" t="s">
        <v>20</v>
      </c>
      <c r="K478" s="27" t="s">
        <v>5932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15">
        <v>46112</v>
      </c>
      <c r="B479" s="2"/>
      <c r="C479" s="2" t="s">
        <v>1036</v>
      </c>
      <c r="D479" s="15">
        <v>46085</v>
      </c>
      <c r="E479" s="2" t="s">
        <v>5933</v>
      </c>
      <c r="F479" s="21" t="s">
        <v>17</v>
      </c>
      <c r="G479" s="22">
        <v>79.92</v>
      </c>
      <c r="H479" s="17" t="s">
        <v>18</v>
      </c>
      <c r="I479" s="18" t="s">
        <v>27</v>
      </c>
      <c r="J479" s="17" t="s">
        <v>20</v>
      </c>
      <c r="K479" s="27" t="s">
        <v>5934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15">
        <v>46112</v>
      </c>
      <c r="B480" s="2"/>
      <c r="C480" s="2" t="s">
        <v>5935</v>
      </c>
      <c r="D480" s="15">
        <v>46090</v>
      </c>
      <c r="E480" s="2" t="s">
        <v>5936</v>
      </c>
      <c r="F480" s="21" t="s">
        <v>17</v>
      </c>
      <c r="G480" s="22">
        <v>247.86</v>
      </c>
      <c r="H480" s="17" t="s">
        <v>18</v>
      </c>
      <c r="I480" s="18" t="s">
        <v>27</v>
      </c>
      <c r="J480" s="17" t="s">
        <v>20</v>
      </c>
      <c r="K480" s="27" t="s">
        <v>5937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15">
        <v>46112</v>
      </c>
      <c r="B481" s="2"/>
      <c r="C481" s="2" t="s">
        <v>5938</v>
      </c>
      <c r="D481" s="15">
        <v>46108</v>
      </c>
      <c r="E481" s="2" t="s">
        <v>5939</v>
      </c>
      <c r="F481" s="21" t="s">
        <v>17</v>
      </c>
      <c r="G481" s="22">
        <v>836.77</v>
      </c>
      <c r="H481" s="17" t="s">
        <v>18</v>
      </c>
      <c r="I481" s="18" t="s">
        <v>27</v>
      </c>
      <c r="J481" s="17" t="s">
        <v>20</v>
      </c>
      <c r="K481" s="27" t="s">
        <v>5940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15">
        <v>46100</v>
      </c>
      <c r="B482" s="2"/>
      <c r="C482" s="2" t="s">
        <v>1060</v>
      </c>
      <c r="D482" s="15">
        <v>46089</v>
      </c>
      <c r="E482" s="2" t="s">
        <v>5941</v>
      </c>
      <c r="F482" s="21" t="s">
        <v>17</v>
      </c>
      <c r="G482" s="22">
        <v>5.48</v>
      </c>
      <c r="H482" s="17" t="s">
        <v>18</v>
      </c>
      <c r="I482" s="18" t="s">
        <v>27</v>
      </c>
      <c r="J482" s="17" t="s">
        <v>20</v>
      </c>
      <c r="K482" s="17" t="s">
        <v>5942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15">
        <v>46112</v>
      </c>
      <c r="B483" s="2"/>
      <c r="C483" s="2" t="s">
        <v>2430</v>
      </c>
      <c r="D483" s="15">
        <v>46024</v>
      </c>
      <c r="E483" s="2" t="s">
        <v>5943</v>
      </c>
      <c r="F483" s="2" t="s">
        <v>5944</v>
      </c>
      <c r="G483" s="22">
        <v>30</v>
      </c>
      <c r="H483" s="17" t="s">
        <v>525</v>
      </c>
      <c r="I483" s="17" t="s">
        <v>27</v>
      </c>
      <c r="J483" s="17" t="s">
        <v>27</v>
      </c>
      <c r="K483" s="17" t="s">
        <v>5945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15">
        <v>46112</v>
      </c>
      <c r="B484" s="2"/>
      <c r="C484" s="2" t="s">
        <v>5946</v>
      </c>
      <c r="D484" s="15">
        <v>45877</v>
      </c>
      <c r="E484" s="30" t="s">
        <v>5947</v>
      </c>
      <c r="F484" s="42" t="s">
        <v>5948</v>
      </c>
      <c r="G484" s="22">
        <v>10</v>
      </c>
      <c r="H484" s="17" t="s">
        <v>525</v>
      </c>
      <c r="I484" s="17" t="s">
        <v>19</v>
      </c>
      <c r="J484" s="17" t="s">
        <v>27</v>
      </c>
      <c r="K484" s="27" t="s">
        <v>5949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15">
        <v>46112</v>
      </c>
      <c r="B485" s="2"/>
      <c r="C485" s="2" t="s">
        <v>4368</v>
      </c>
      <c r="D485" s="15">
        <v>46056</v>
      </c>
      <c r="E485" s="2" t="s">
        <v>4426</v>
      </c>
      <c r="F485" s="2" t="s">
        <v>5950</v>
      </c>
      <c r="G485" s="22">
        <v>75</v>
      </c>
      <c r="H485" s="17" t="s">
        <v>525</v>
      </c>
      <c r="I485" s="18" t="s">
        <v>27</v>
      </c>
      <c r="J485" s="17" t="s">
        <v>27</v>
      </c>
      <c r="K485" s="17" t="s">
        <v>5945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15">
        <v>46112</v>
      </c>
      <c r="B486" s="2"/>
      <c r="C486" s="2" t="s">
        <v>5951</v>
      </c>
      <c r="D486" s="15">
        <v>45756</v>
      </c>
      <c r="E486" s="2" t="s">
        <v>5952</v>
      </c>
      <c r="F486" s="2" t="s">
        <v>5953</v>
      </c>
      <c r="G486" s="22">
        <v>6</v>
      </c>
      <c r="H486" s="17" t="s">
        <v>525</v>
      </c>
      <c r="I486" s="18" t="s">
        <v>27</v>
      </c>
      <c r="J486" s="17" t="s">
        <v>27</v>
      </c>
      <c r="K486" s="17" t="s">
        <v>5945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15">
        <v>46112</v>
      </c>
      <c r="B487" s="2"/>
      <c r="C487" s="2" t="s">
        <v>5954</v>
      </c>
      <c r="D487" s="15">
        <v>45958</v>
      </c>
      <c r="E487" s="2" t="s">
        <v>5955</v>
      </c>
      <c r="F487" s="2" t="s">
        <v>5956</v>
      </c>
      <c r="G487" s="22">
        <v>39</v>
      </c>
      <c r="H487" s="17" t="s">
        <v>508</v>
      </c>
      <c r="I487" s="18" t="s">
        <v>27</v>
      </c>
      <c r="J487" s="17" t="s">
        <v>27</v>
      </c>
      <c r="K487" s="17" t="s">
        <v>5945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15">
        <v>46112</v>
      </c>
      <c r="B488" s="2"/>
      <c r="C488" s="2" t="s">
        <v>5957</v>
      </c>
      <c r="D488" s="15">
        <v>45785</v>
      </c>
      <c r="E488" s="2" t="s">
        <v>5958</v>
      </c>
      <c r="F488" s="2" t="s">
        <v>5959</v>
      </c>
      <c r="G488" s="22">
        <v>0.64</v>
      </c>
      <c r="H488" s="17" t="s">
        <v>508</v>
      </c>
      <c r="I488" s="17" t="s">
        <v>19</v>
      </c>
      <c r="J488" s="17" t="s">
        <v>27</v>
      </c>
      <c r="K488" s="27" t="s">
        <v>5949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15">
        <v>46112</v>
      </c>
      <c r="B489" s="2"/>
      <c r="C489" s="2" t="s">
        <v>5960</v>
      </c>
      <c r="D489" s="15">
        <v>46083</v>
      </c>
      <c r="E489" s="2" t="s">
        <v>5961</v>
      </c>
      <c r="F489" s="2" t="s">
        <v>5962</v>
      </c>
      <c r="G489" s="22">
        <v>30</v>
      </c>
      <c r="H489" s="17" t="s">
        <v>508</v>
      </c>
      <c r="I489" s="17" t="s">
        <v>27</v>
      </c>
      <c r="J489" s="17" t="s">
        <v>19</v>
      </c>
      <c r="K489" s="17" t="s">
        <v>5963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15">
        <v>46112</v>
      </c>
      <c r="B490" s="2"/>
      <c r="C490" s="30" t="s">
        <v>1220</v>
      </c>
      <c r="D490" s="15">
        <v>45882</v>
      </c>
      <c r="E490" s="30" t="s">
        <v>1551</v>
      </c>
      <c r="F490" s="2" t="s">
        <v>5964</v>
      </c>
      <c r="G490" s="22">
        <v>8.19</v>
      </c>
      <c r="H490" s="17" t="s">
        <v>18</v>
      </c>
      <c r="I490" s="17" t="s">
        <v>19</v>
      </c>
      <c r="J490" s="17" t="s">
        <v>27</v>
      </c>
      <c r="K490" s="27" t="s">
        <v>5949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15">
        <v>46112</v>
      </c>
      <c r="B491" s="2"/>
      <c r="C491" s="30" t="s">
        <v>1220</v>
      </c>
      <c r="D491" s="15">
        <v>45894</v>
      </c>
      <c r="E491" s="2" t="s">
        <v>5965</v>
      </c>
      <c r="F491" s="2" t="s">
        <v>5964</v>
      </c>
      <c r="G491" s="22">
        <v>53.03</v>
      </c>
      <c r="H491" s="17" t="s">
        <v>18</v>
      </c>
      <c r="I491" s="17" t="s">
        <v>27</v>
      </c>
      <c r="J491" s="17" t="s">
        <v>27</v>
      </c>
      <c r="K491" s="17" t="s">
        <v>5945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15">
        <v>46112</v>
      </c>
      <c r="B492" s="2"/>
      <c r="C492" s="30" t="s">
        <v>1220</v>
      </c>
      <c r="D492" s="15">
        <v>45899</v>
      </c>
      <c r="E492" s="2" t="s">
        <v>5966</v>
      </c>
      <c r="F492" s="2" t="s">
        <v>5964</v>
      </c>
      <c r="G492" s="22">
        <v>20</v>
      </c>
      <c r="H492" s="17" t="s">
        <v>18</v>
      </c>
      <c r="I492" s="17" t="s">
        <v>27</v>
      </c>
      <c r="J492" s="17" t="s">
        <v>27</v>
      </c>
      <c r="K492" s="17" t="s">
        <v>5945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15">
        <v>46112</v>
      </c>
      <c r="B493" s="2"/>
      <c r="C493" s="30" t="s">
        <v>1220</v>
      </c>
      <c r="D493" s="15">
        <v>45933</v>
      </c>
      <c r="E493" s="2" t="s">
        <v>5967</v>
      </c>
      <c r="F493" s="2" t="s">
        <v>5964</v>
      </c>
      <c r="G493" s="22">
        <v>200</v>
      </c>
      <c r="H493" s="17" t="s">
        <v>18</v>
      </c>
      <c r="I493" s="17" t="s">
        <v>27</v>
      </c>
      <c r="J493" s="17" t="s">
        <v>27</v>
      </c>
      <c r="K493" s="17" t="s">
        <v>5945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15">
        <v>46112</v>
      </c>
      <c r="B494" s="2"/>
      <c r="C494" s="30" t="s">
        <v>1220</v>
      </c>
      <c r="D494" s="15">
        <v>45944</v>
      </c>
      <c r="E494" s="2" t="s">
        <v>5968</v>
      </c>
      <c r="F494" s="2" t="s">
        <v>5964</v>
      </c>
      <c r="G494" s="22">
        <v>100</v>
      </c>
      <c r="H494" s="17" t="s">
        <v>18</v>
      </c>
      <c r="I494" s="17" t="s">
        <v>27</v>
      </c>
      <c r="J494" s="17" t="s">
        <v>27</v>
      </c>
      <c r="K494" s="17" t="s">
        <v>5945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15">
        <v>46112</v>
      </c>
      <c r="B495" s="2"/>
      <c r="C495" s="30" t="s">
        <v>1220</v>
      </c>
      <c r="D495" s="15">
        <v>45954</v>
      </c>
      <c r="E495" s="2" t="s">
        <v>5969</v>
      </c>
      <c r="F495" s="2" t="s">
        <v>5964</v>
      </c>
      <c r="G495" s="22">
        <v>90.1</v>
      </c>
      <c r="H495" s="17" t="s">
        <v>18</v>
      </c>
      <c r="I495" s="17" t="s">
        <v>27</v>
      </c>
      <c r="J495" s="17" t="s">
        <v>27</v>
      </c>
      <c r="K495" s="17" t="s">
        <v>5945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15">
        <v>46112</v>
      </c>
      <c r="B496" s="2"/>
      <c r="C496" s="30" t="s">
        <v>1220</v>
      </c>
      <c r="D496" s="15">
        <v>45980</v>
      </c>
      <c r="E496" s="2" t="s">
        <v>5970</v>
      </c>
      <c r="F496" s="2" t="s">
        <v>5964</v>
      </c>
      <c r="G496" s="22">
        <v>8.68</v>
      </c>
      <c r="H496" s="17" t="s">
        <v>18</v>
      </c>
      <c r="I496" s="17" t="s">
        <v>27</v>
      </c>
      <c r="J496" s="17" t="s">
        <v>27</v>
      </c>
      <c r="K496" s="17" t="s">
        <v>5945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15">
        <v>46112</v>
      </c>
      <c r="B497" s="2"/>
      <c r="C497" s="30" t="s">
        <v>1220</v>
      </c>
      <c r="D497" s="15">
        <v>46048</v>
      </c>
      <c r="E497" s="2" t="s">
        <v>5971</v>
      </c>
      <c r="F497" s="2" t="s">
        <v>5964</v>
      </c>
      <c r="G497" s="22">
        <v>20</v>
      </c>
      <c r="H497" s="17" t="s">
        <v>18</v>
      </c>
      <c r="I497" s="17" t="s">
        <v>27</v>
      </c>
      <c r="J497" s="17" t="s">
        <v>27</v>
      </c>
      <c r="K497" s="17" t="s">
        <v>5945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15">
        <v>46112</v>
      </c>
      <c r="B498" s="2"/>
      <c r="C498" s="30" t="s">
        <v>5972</v>
      </c>
      <c r="D498" s="15">
        <v>46049</v>
      </c>
      <c r="E498" s="2" t="s">
        <v>5973</v>
      </c>
      <c r="F498" s="2" t="s">
        <v>5974</v>
      </c>
      <c r="G498" s="22">
        <v>1</v>
      </c>
      <c r="H498" s="17" t="s">
        <v>18</v>
      </c>
      <c r="I498" s="17" t="s">
        <v>27</v>
      </c>
      <c r="J498" s="17" t="s">
        <v>27</v>
      </c>
      <c r="K498" s="17" t="s">
        <v>5945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15">
        <v>46112</v>
      </c>
      <c r="B499" s="2"/>
      <c r="C499" s="2" t="s">
        <v>1342</v>
      </c>
      <c r="D499" s="15">
        <v>45882</v>
      </c>
      <c r="E499" s="33" t="s">
        <v>5975</v>
      </c>
      <c r="F499" s="2" t="s">
        <v>5976</v>
      </c>
      <c r="G499" s="22">
        <v>1.32</v>
      </c>
      <c r="H499" s="17" t="s">
        <v>508</v>
      </c>
      <c r="I499" s="17" t="s">
        <v>19</v>
      </c>
      <c r="J499" s="17" t="s">
        <v>27</v>
      </c>
      <c r="K499" s="27" t="s">
        <v>5949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15">
        <v>46112</v>
      </c>
      <c r="B500" s="2"/>
      <c r="C500" s="2" t="s">
        <v>1342</v>
      </c>
      <c r="D500" s="15">
        <v>45953</v>
      </c>
      <c r="E500" s="2" t="s">
        <v>5977</v>
      </c>
      <c r="F500" s="2" t="s">
        <v>5976</v>
      </c>
      <c r="G500" s="22">
        <v>2.27</v>
      </c>
      <c r="H500" s="17" t="s">
        <v>508</v>
      </c>
      <c r="I500" s="18" t="s">
        <v>27</v>
      </c>
      <c r="J500" s="17" t="s">
        <v>27</v>
      </c>
      <c r="K500" s="17" t="s">
        <v>5945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19">
        <v>46112</v>
      </c>
      <c r="B501" s="2"/>
      <c r="C501" s="30" t="s">
        <v>5804</v>
      </c>
      <c r="D501" s="16">
        <v>45959</v>
      </c>
      <c r="E501" s="30" t="s">
        <v>5978</v>
      </c>
      <c r="F501" s="43" t="s">
        <v>5979</v>
      </c>
      <c r="G501" s="4">
        <v>1.58</v>
      </c>
      <c r="H501" s="17" t="s">
        <v>18</v>
      </c>
      <c r="I501" s="18" t="s">
        <v>27</v>
      </c>
      <c r="J501" s="17" t="s">
        <v>27</v>
      </c>
      <c r="K501" s="17" t="s">
        <v>5945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19">
        <v>46112</v>
      </c>
      <c r="B502" s="2"/>
      <c r="C502" s="2" t="s">
        <v>5980</v>
      </c>
      <c r="D502" s="15">
        <v>46052</v>
      </c>
      <c r="E502" s="2" t="s">
        <v>5981</v>
      </c>
      <c r="F502" s="2" t="s">
        <v>5982</v>
      </c>
      <c r="G502" s="22">
        <v>46.21</v>
      </c>
      <c r="H502" s="17" t="s">
        <v>18</v>
      </c>
      <c r="I502" s="18" t="s">
        <v>27</v>
      </c>
      <c r="J502" s="17" t="s">
        <v>27</v>
      </c>
      <c r="K502" s="17" t="s">
        <v>5945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19">
        <v>46112</v>
      </c>
      <c r="B503" s="2"/>
      <c r="C503" s="2" t="s">
        <v>2384</v>
      </c>
      <c r="D503" s="15">
        <v>46027</v>
      </c>
      <c r="E503" s="2" t="s">
        <v>3370</v>
      </c>
      <c r="F503" s="44" t="s">
        <v>5983</v>
      </c>
      <c r="G503" s="22">
        <v>5.47</v>
      </c>
      <c r="H503" s="17" t="s">
        <v>525</v>
      </c>
      <c r="I503" s="18" t="s">
        <v>27</v>
      </c>
      <c r="J503" s="17" t="s">
        <v>27</v>
      </c>
      <c r="K503" s="17" t="s">
        <v>5945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19">
        <v>46112</v>
      </c>
      <c r="B504" s="2"/>
      <c r="C504" s="2" t="s">
        <v>2384</v>
      </c>
      <c r="D504" s="15">
        <v>46028</v>
      </c>
      <c r="E504" s="2" t="s">
        <v>5984</v>
      </c>
      <c r="F504" s="2" t="s">
        <v>5983</v>
      </c>
      <c r="G504" s="22">
        <v>6.31</v>
      </c>
      <c r="H504" s="17" t="s">
        <v>525</v>
      </c>
      <c r="I504" s="18" t="s">
        <v>27</v>
      </c>
      <c r="J504" s="17" t="s">
        <v>27</v>
      </c>
      <c r="K504" s="17" t="s">
        <v>5945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19">
        <v>46112</v>
      </c>
      <c r="B505" s="2"/>
      <c r="C505" s="2" t="s">
        <v>5985</v>
      </c>
      <c r="D505" s="15">
        <v>46035</v>
      </c>
      <c r="E505" s="2" t="s">
        <v>5986</v>
      </c>
      <c r="F505" s="2" t="s">
        <v>5987</v>
      </c>
      <c r="G505" s="22">
        <v>37.34</v>
      </c>
      <c r="H505" s="17" t="s">
        <v>525</v>
      </c>
      <c r="I505" s="18" t="s">
        <v>27</v>
      </c>
      <c r="J505" s="17" t="s">
        <v>27</v>
      </c>
      <c r="K505" s="17" t="s">
        <v>5945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19">
        <v>46112</v>
      </c>
      <c r="B506" s="2"/>
      <c r="C506" s="2" t="s">
        <v>2774</v>
      </c>
      <c r="D506" s="15">
        <v>45799</v>
      </c>
      <c r="E506" s="2" t="s">
        <v>5988</v>
      </c>
      <c r="F506" s="2" t="s">
        <v>5989</v>
      </c>
      <c r="G506" s="22">
        <v>4.09</v>
      </c>
      <c r="H506" s="17" t="s">
        <v>508</v>
      </c>
      <c r="I506" s="17" t="s">
        <v>19</v>
      </c>
      <c r="J506" s="17" t="s">
        <v>27</v>
      </c>
      <c r="K506" s="27" t="s">
        <v>5949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19">
        <v>46112</v>
      </c>
      <c r="B507" s="2"/>
      <c r="C507" s="2" t="s">
        <v>2774</v>
      </c>
      <c r="D507" s="15">
        <v>45869</v>
      </c>
      <c r="E507" s="2" t="s">
        <v>5990</v>
      </c>
      <c r="F507" s="2" t="s">
        <v>5989</v>
      </c>
      <c r="G507" s="22">
        <v>0.9</v>
      </c>
      <c r="H507" s="17" t="s">
        <v>508</v>
      </c>
      <c r="I507" s="17" t="s">
        <v>19</v>
      </c>
      <c r="J507" s="17" t="s">
        <v>27</v>
      </c>
      <c r="K507" s="27" t="s">
        <v>5949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19">
        <v>46112</v>
      </c>
      <c r="B508" s="2"/>
      <c r="C508" s="2" t="s">
        <v>2774</v>
      </c>
      <c r="D508" s="15">
        <v>46029</v>
      </c>
      <c r="E508" s="2" t="s">
        <v>5991</v>
      </c>
      <c r="F508" s="2" t="s">
        <v>5989</v>
      </c>
      <c r="G508" s="22">
        <v>10.1</v>
      </c>
      <c r="H508" s="17" t="s">
        <v>508</v>
      </c>
      <c r="I508" s="18" t="s">
        <v>27</v>
      </c>
      <c r="J508" s="17" t="s">
        <v>27</v>
      </c>
      <c r="K508" s="17" t="s">
        <v>5945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19">
        <v>46112</v>
      </c>
      <c r="B509" s="2"/>
      <c r="C509" s="2" t="s">
        <v>2073</v>
      </c>
      <c r="D509" s="15">
        <v>46029</v>
      </c>
      <c r="E509" s="2" t="s">
        <v>5992</v>
      </c>
      <c r="F509" s="2" t="s">
        <v>5993</v>
      </c>
      <c r="G509" s="22">
        <v>0.93</v>
      </c>
      <c r="H509" s="17" t="s">
        <v>18</v>
      </c>
      <c r="I509" s="18" t="s">
        <v>27</v>
      </c>
      <c r="J509" s="17" t="s">
        <v>27</v>
      </c>
      <c r="K509" s="17" t="s">
        <v>5945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19">
        <v>46112</v>
      </c>
      <c r="B510" s="2"/>
      <c r="C510" s="2" t="s">
        <v>2073</v>
      </c>
      <c r="D510" s="15">
        <v>46053</v>
      </c>
      <c r="E510" s="2" t="s">
        <v>5994</v>
      </c>
      <c r="F510" s="2" t="s">
        <v>5993</v>
      </c>
      <c r="G510" s="22">
        <v>9</v>
      </c>
      <c r="H510" s="17" t="s">
        <v>18</v>
      </c>
      <c r="I510" s="18" t="s">
        <v>27</v>
      </c>
      <c r="J510" s="17" t="s">
        <v>27</v>
      </c>
      <c r="K510" s="17" t="s">
        <v>5945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19">
        <v>46112</v>
      </c>
      <c r="B511" s="2"/>
      <c r="C511" s="2" t="s">
        <v>2073</v>
      </c>
      <c r="D511" s="15">
        <v>46053</v>
      </c>
      <c r="E511" s="2" t="s">
        <v>5995</v>
      </c>
      <c r="F511" s="2" t="s">
        <v>5993</v>
      </c>
      <c r="G511" s="22">
        <v>2.65</v>
      </c>
      <c r="H511" s="17" t="s">
        <v>18</v>
      </c>
      <c r="I511" s="18" t="s">
        <v>27</v>
      </c>
      <c r="J511" s="17" t="s">
        <v>27</v>
      </c>
      <c r="K511" s="17" t="s">
        <v>5945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19">
        <v>46112</v>
      </c>
      <c r="B512" s="2"/>
      <c r="C512" s="2" t="s">
        <v>5996</v>
      </c>
      <c r="D512" s="15">
        <v>46028</v>
      </c>
      <c r="E512" s="2" t="s">
        <v>5997</v>
      </c>
      <c r="F512" s="2" t="s">
        <v>5998</v>
      </c>
      <c r="G512" s="22">
        <v>2.16</v>
      </c>
      <c r="H512" s="17" t="s">
        <v>18</v>
      </c>
      <c r="I512" s="18" t="s">
        <v>27</v>
      </c>
      <c r="J512" s="17" t="s">
        <v>27</v>
      </c>
      <c r="K512" s="17" t="s">
        <v>5945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15">
        <v>46112</v>
      </c>
      <c r="B513" s="2"/>
      <c r="C513" s="2" t="s">
        <v>5999</v>
      </c>
      <c r="D513" s="15">
        <v>45827</v>
      </c>
      <c r="E513" s="2" t="s">
        <v>6000</v>
      </c>
      <c r="F513" s="2" t="s">
        <v>6001</v>
      </c>
      <c r="G513" s="22">
        <v>10</v>
      </c>
      <c r="H513" s="17" t="s">
        <v>508</v>
      </c>
      <c r="I513" s="17" t="s">
        <v>19</v>
      </c>
      <c r="J513" s="17" t="s">
        <v>27</v>
      </c>
      <c r="K513" s="27" t="s">
        <v>5949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15">
        <v>46112</v>
      </c>
      <c r="B514" s="2"/>
      <c r="C514" s="30" t="s">
        <v>1553</v>
      </c>
      <c r="D514" s="15">
        <v>45944</v>
      </c>
      <c r="E514" s="30" t="s">
        <v>1556</v>
      </c>
      <c r="F514" s="43" t="s">
        <v>6002</v>
      </c>
      <c r="G514" s="4">
        <v>5</v>
      </c>
      <c r="H514" s="17" t="s">
        <v>18</v>
      </c>
      <c r="I514" s="18" t="s">
        <v>27</v>
      </c>
      <c r="J514" s="18" t="s">
        <v>27</v>
      </c>
      <c r="K514" s="17" t="s">
        <v>5945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15">
        <v>46112</v>
      </c>
      <c r="B515" s="2"/>
      <c r="C515" s="2" t="s">
        <v>2724</v>
      </c>
      <c r="D515" s="15">
        <v>46038</v>
      </c>
      <c r="E515" s="2" t="s">
        <v>6003</v>
      </c>
      <c r="F515" s="2" t="s">
        <v>5408</v>
      </c>
      <c r="G515" s="22">
        <v>173.68</v>
      </c>
      <c r="H515" s="17" t="s">
        <v>18</v>
      </c>
      <c r="I515" s="18" t="s">
        <v>27</v>
      </c>
      <c r="J515" s="18" t="s">
        <v>27</v>
      </c>
      <c r="K515" s="17" t="s">
        <v>5945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15">
        <v>46112</v>
      </c>
      <c r="B516" s="2"/>
      <c r="C516" s="2" t="s">
        <v>6004</v>
      </c>
      <c r="D516" s="15">
        <v>46094</v>
      </c>
      <c r="E516" s="2" t="s">
        <v>6005</v>
      </c>
      <c r="F516" s="2" t="s">
        <v>6006</v>
      </c>
      <c r="G516" s="22">
        <v>15</v>
      </c>
      <c r="H516" s="17" t="s">
        <v>508</v>
      </c>
      <c r="I516" s="18" t="s">
        <v>27</v>
      </c>
      <c r="J516" s="18" t="s">
        <v>27</v>
      </c>
      <c r="K516" s="17" t="s">
        <v>5945</v>
      </c>
      <c r="L516" s="2"/>
      <c r="M516" s="2" t="s">
        <v>6007</v>
      </c>
      <c r="N516" s="2" t="s">
        <v>3300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15">
        <v>46112</v>
      </c>
      <c r="B517" s="2"/>
      <c r="C517" s="2" t="s">
        <v>1220</v>
      </c>
      <c r="D517" s="15">
        <v>46094</v>
      </c>
      <c r="E517" s="2" t="s">
        <v>6008</v>
      </c>
      <c r="F517" s="2" t="s">
        <v>6009</v>
      </c>
      <c r="G517" s="22">
        <v>200</v>
      </c>
      <c r="H517" s="17" t="s">
        <v>525</v>
      </c>
      <c r="I517" s="18" t="s">
        <v>27</v>
      </c>
      <c r="J517" s="17" t="s">
        <v>27</v>
      </c>
      <c r="K517" s="17" t="s">
        <v>5945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15">
        <v>46112</v>
      </c>
      <c r="B518" s="2"/>
      <c r="C518" s="2" t="s">
        <v>6010</v>
      </c>
      <c r="D518" s="15">
        <v>45838</v>
      </c>
      <c r="E518" s="2" t="s">
        <v>6011</v>
      </c>
      <c r="F518" s="2" t="s">
        <v>6012</v>
      </c>
      <c r="G518" s="22">
        <v>1</v>
      </c>
      <c r="H518" s="17" t="s">
        <v>18</v>
      </c>
      <c r="I518" s="17" t="s">
        <v>19</v>
      </c>
      <c r="J518" s="17" t="s">
        <v>27</v>
      </c>
      <c r="K518" s="27" t="s">
        <v>5949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15">
        <v>46112</v>
      </c>
      <c r="B519" s="2"/>
      <c r="C519" s="2" t="s">
        <v>681</v>
      </c>
      <c r="D519" s="15">
        <v>45843</v>
      </c>
      <c r="E519" s="2" t="s">
        <v>6013</v>
      </c>
      <c r="F519" s="2" t="s">
        <v>6014</v>
      </c>
      <c r="G519" s="22">
        <v>1.81</v>
      </c>
      <c r="H519" s="17" t="s">
        <v>525</v>
      </c>
      <c r="I519" s="18" t="s">
        <v>27</v>
      </c>
      <c r="J519" s="17" t="s">
        <v>27</v>
      </c>
      <c r="K519" s="17" t="s">
        <v>5945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15">
        <v>46112</v>
      </c>
      <c r="B520" s="2"/>
      <c r="C520" s="2" t="s">
        <v>681</v>
      </c>
      <c r="D520" s="15">
        <v>45846</v>
      </c>
      <c r="E520" s="2" t="s">
        <v>6015</v>
      </c>
      <c r="F520" s="2" t="s">
        <v>6014</v>
      </c>
      <c r="G520" s="22">
        <v>7.24</v>
      </c>
      <c r="H520" s="17" t="s">
        <v>525</v>
      </c>
      <c r="I520" s="18" t="s">
        <v>27</v>
      </c>
      <c r="J520" s="17" t="s">
        <v>27</v>
      </c>
      <c r="K520" s="17" t="s">
        <v>5945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15">
        <v>46112</v>
      </c>
      <c r="B521" s="2"/>
      <c r="C521" s="2" t="s">
        <v>681</v>
      </c>
      <c r="D521" s="15">
        <v>45883</v>
      </c>
      <c r="E521" s="2" t="s">
        <v>6016</v>
      </c>
      <c r="F521" s="2" t="s">
        <v>6014</v>
      </c>
      <c r="G521" s="22">
        <v>1.57</v>
      </c>
      <c r="H521" s="17" t="s">
        <v>525</v>
      </c>
      <c r="I521" s="18" t="s">
        <v>27</v>
      </c>
      <c r="J521" s="17" t="s">
        <v>27</v>
      </c>
      <c r="K521" s="17" t="s">
        <v>5945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15">
        <v>46112</v>
      </c>
      <c r="B522" s="2"/>
      <c r="C522" s="2" t="s">
        <v>1049</v>
      </c>
      <c r="D522" s="15">
        <v>46254</v>
      </c>
      <c r="E522" s="2" t="s">
        <v>6017</v>
      </c>
      <c r="F522" s="2" t="s">
        <v>6018</v>
      </c>
      <c r="G522" s="22">
        <v>6.91</v>
      </c>
      <c r="H522" s="17" t="s">
        <v>525</v>
      </c>
      <c r="I522" s="18" t="s">
        <v>27</v>
      </c>
      <c r="J522" s="17" t="s">
        <v>27</v>
      </c>
      <c r="K522" s="17" t="s">
        <v>5945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15">
        <v>46112</v>
      </c>
      <c r="B523" s="2"/>
      <c r="C523" s="2" t="s">
        <v>2073</v>
      </c>
      <c r="D523" s="15">
        <v>46096</v>
      </c>
      <c r="E523" s="2" t="s">
        <v>5993</v>
      </c>
      <c r="F523" s="2" t="s">
        <v>6019</v>
      </c>
      <c r="G523" s="22">
        <v>4.86</v>
      </c>
      <c r="H523" s="17" t="s">
        <v>18</v>
      </c>
      <c r="I523" s="18" t="s">
        <v>27</v>
      </c>
      <c r="J523" s="18" t="s">
        <v>27</v>
      </c>
      <c r="K523" s="17" t="s">
        <v>5945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15">
        <v>46112</v>
      </c>
      <c r="B524" s="2"/>
      <c r="C524" s="2" t="s">
        <v>6020</v>
      </c>
      <c r="D524" s="15">
        <v>46095</v>
      </c>
      <c r="E524" s="2" t="s">
        <v>6021</v>
      </c>
      <c r="F524" s="2" t="s">
        <v>6022</v>
      </c>
      <c r="G524" s="22">
        <v>84</v>
      </c>
      <c r="H524" s="17" t="s">
        <v>508</v>
      </c>
      <c r="I524" s="18" t="s">
        <v>27</v>
      </c>
      <c r="J524" s="18" t="s">
        <v>27</v>
      </c>
      <c r="K524" s="17" t="s">
        <v>5945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15">
        <v>46112</v>
      </c>
      <c r="B525" s="2"/>
      <c r="C525" s="2" t="s">
        <v>6020</v>
      </c>
      <c r="D525" s="15">
        <v>46110</v>
      </c>
      <c r="E525" s="2" t="s">
        <v>6022</v>
      </c>
      <c r="F525" s="2" t="s">
        <v>6023</v>
      </c>
      <c r="G525" s="22">
        <v>100</v>
      </c>
      <c r="H525" s="17" t="s">
        <v>508</v>
      </c>
      <c r="I525" s="18" t="s">
        <v>27</v>
      </c>
      <c r="J525" s="18" t="s">
        <v>27</v>
      </c>
      <c r="K525" s="17" t="s">
        <v>5945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15">
        <v>46112</v>
      </c>
      <c r="B526" s="2"/>
      <c r="C526" s="2" t="s">
        <v>537</v>
      </c>
      <c r="D526" s="15">
        <v>46027</v>
      </c>
      <c r="E526" s="2" t="s">
        <v>3359</v>
      </c>
      <c r="F526" s="2" t="s">
        <v>5641</v>
      </c>
      <c r="G526" s="22">
        <v>2.32</v>
      </c>
      <c r="H526" s="17" t="s">
        <v>18</v>
      </c>
      <c r="I526" s="18" t="s">
        <v>27</v>
      </c>
      <c r="J526" s="18" t="s">
        <v>27</v>
      </c>
      <c r="K526" s="17" t="s">
        <v>5945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15">
        <v>46112</v>
      </c>
      <c r="B527" s="2"/>
      <c r="C527" s="2" t="s">
        <v>537</v>
      </c>
      <c r="D527" s="15">
        <v>46052</v>
      </c>
      <c r="E527" s="2" t="s">
        <v>6024</v>
      </c>
      <c r="F527" s="2" t="s">
        <v>5641</v>
      </c>
      <c r="G527" s="22">
        <v>2.67</v>
      </c>
      <c r="H527" s="17" t="s">
        <v>18</v>
      </c>
      <c r="I527" s="18" t="s">
        <v>27</v>
      </c>
      <c r="J527" s="18" t="s">
        <v>27</v>
      </c>
      <c r="K527" s="17" t="s">
        <v>5945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15">
        <v>46112</v>
      </c>
      <c r="B528" s="2"/>
      <c r="C528" s="2" t="s">
        <v>1939</v>
      </c>
      <c r="D528" s="15">
        <v>46027</v>
      </c>
      <c r="E528" s="2" t="s">
        <v>6025</v>
      </c>
      <c r="F528" s="2" t="s">
        <v>6026</v>
      </c>
      <c r="G528" s="22">
        <v>1.18</v>
      </c>
      <c r="H528" s="17" t="s">
        <v>508</v>
      </c>
      <c r="I528" s="18" t="s">
        <v>27</v>
      </c>
      <c r="J528" s="18" t="s">
        <v>27</v>
      </c>
      <c r="K528" s="17" t="s">
        <v>5945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15">
        <v>46112</v>
      </c>
      <c r="B529" s="2"/>
      <c r="C529" s="2" t="s">
        <v>1066</v>
      </c>
      <c r="D529" s="15">
        <v>46006</v>
      </c>
      <c r="E529" s="2" t="s">
        <v>6027</v>
      </c>
      <c r="F529" s="2" t="s">
        <v>6028</v>
      </c>
      <c r="G529" s="22">
        <v>4.52</v>
      </c>
      <c r="H529" s="17" t="s">
        <v>18</v>
      </c>
      <c r="I529" s="18" t="s">
        <v>27</v>
      </c>
      <c r="J529" s="18" t="s">
        <v>27</v>
      </c>
      <c r="K529" s="17" t="s">
        <v>5945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15">
        <v>46112</v>
      </c>
      <c r="B530" s="2"/>
      <c r="C530" s="2" t="s">
        <v>6029</v>
      </c>
      <c r="D530" s="15">
        <v>45972</v>
      </c>
      <c r="E530" s="2" t="s">
        <v>6030</v>
      </c>
      <c r="F530" s="2" t="s">
        <v>6031</v>
      </c>
      <c r="G530" s="22">
        <v>0.67</v>
      </c>
      <c r="H530" s="17" t="s">
        <v>525</v>
      </c>
      <c r="I530" s="18" t="s">
        <v>27</v>
      </c>
      <c r="J530" s="17" t="s">
        <v>27</v>
      </c>
      <c r="K530" s="17" t="s">
        <v>5945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15">
        <v>46112</v>
      </c>
      <c r="B531" s="2"/>
      <c r="C531" s="2" t="s">
        <v>5394</v>
      </c>
      <c r="D531" s="15">
        <v>45846</v>
      </c>
      <c r="E531" s="2" t="s">
        <v>6032</v>
      </c>
      <c r="F531" s="2" t="s">
        <v>6033</v>
      </c>
      <c r="G531" s="22">
        <v>4.88</v>
      </c>
      <c r="H531" s="17" t="s">
        <v>525</v>
      </c>
      <c r="I531" s="18" t="s">
        <v>27</v>
      </c>
      <c r="J531" s="17" t="s">
        <v>27</v>
      </c>
      <c r="K531" s="17" t="s">
        <v>5945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15">
        <v>46112</v>
      </c>
      <c r="B532" s="2"/>
      <c r="C532" s="2" t="s">
        <v>5394</v>
      </c>
      <c r="D532" s="15">
        <v>46053</v>
      </c>
      <c r="E532" s="2" t="s">
        <v>6034</v>
      </c>
      <c r="F532" s="2" t="s">
        <v>6033</v>
      </c>
      <c r="G532" s="22">
        <v>1.24</v>
      </c>
      <c r="H532" s="17" t="s">
        <v>525</v>
      </c>
      <c r="I532" s="18" t="s">
        <v>27</v>
      </c>
      <c r="J532" s="17" t="s">
        <v>27</v>
      </c>
      <c r="K532" s="17" t="s">
        <v>5945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15">
        <v>46112</v>
      </c>
      <c r="B533" s="2"/>
      <c r="C533" s="2" t="s">
        <v>6035</v>
      </c>
      <c r="D533" s="15">
        <v>46211</v>
      </c>
      <c r="E533" s="2" t="s">
        <v>6036</v>
      </c>
      <c r="F533" s="2" t="s">
        <v>6037</v>
      </c>
      <c r="G533" s="22">
        <v>17.9</v>
      </c>
      <c r="H533" s="17" t="s">
        <v>525</v>
      </c>
      <c r="I533" s="17" t="s">
        <v>19</v>
      </c>
      <c r="J533" s="17" t="s">
        <v>27</v>
      </c>
      <c r="K533" s="27" t="s">
        <v>5949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15">
        <v>46112</v>
      </c>
      <c r="B534" s="2"/>
      <c r="C534" s="2" t="s">
        <v>6035</v>
      </c>
      <c r="D534" s="15">
        <v>46094</v>
      </c>
      <c r="E534" s="2" t="s">
        <v>6038</v>
      </c>
      <c r="F534" s="2" t="s">
        <v>6037</v>
      </c>
      <c r="G534" s="22">
        <v>10</v>
      </c>
      <c r="H534" s="17" t="s">
        <v>525</v>
      </c>
      <c r="I534" s="18" t="s">
        <v>27</v>
      </c>
      <c r="J534" s="17" t="s">
        <v>27</v>
      </c>
      <c r="K534" s="17" t="s">
        <v>5945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19">
        <v>46112</v>
      </c>
      <c r="B535" s="2"/>
      <c r="C535" s="30" t="s">
        <v>729</v>
      </c>
      <c r="D535" s="15">
        <v>45923</v>
      </c>
      <c r="E535" s="2" t="s">
        <v>730</v>
      </c>
      <c r="F535" s="44" t="s">
        <v>6039</v>
      </c>
      <c r="G535" s="4">
        <v>0.26</v>
      </c>
      <c r="H535" s="17" t="s">
        <v>525</v>
      </c>
      <c r="I535" s="18" t="s">
        <v>27</v>
      </c>
      <c r="J535" s="17" t="s">
        <v>27</v>
      </c>
      <c r="K535" s="17" t="s">
        <v>5945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19">
        <v>46112</v>
      </c>
      <c r="B536" s="2"/>
      <c r="C536" s="30" t="s">
        <v>729</v>
      </c>
      <c r="D536" s="16">
        <v>45979</v>
      </c>
      <c r="E536" s="2" t="s">
        <v>6040</v>
      </c>
      <c r="F536" s="44" t="s">
        <v>6039</v>
      </c>
      <c r="G536" s="4">
        <v>0.86</v>
      </c>
      <c r="H536" s="17" t="s">
        <v>525</v>
      </c>
      <c r="I536" s="18" t="s">
        <v>27</v>
      </c>
      <c r="J536" s="17" t="s">
        <v>27</v>
      </c>
      <c r="K536" s="17" t="s">
        <v>5945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19">
        <v>46112</v>
      </c>
      <c r="B537" s="2"/>
      <c r="C537" s="2" t="s">
        <v>6041</v>
      </c>
      <c r="D537" s="15">
        <v>46038</v>
      </c>
      <c r="E537" s="2" t="s">
        <v>6042</v>
      </c>
      <c r="F537" s="2" t="s">
        <v>6043</v>
      </c>
      <c r="G537" s="22">
        <v>59.3</v>
      </c>
      <c r="H537" s="17" t="s">
        <v>525</v>
      </c>
      <c r="I537" s="18" t="s">
        <v>27</v>
      </c>
      <c r="J537" s="17" t="s">
        <v>27</v>
      </c>
      <c r="K537" s="17" t="s">
        <v>5945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19">
        <v>46112</v>
      </c>
      <c r="B538" s="2"/>
      <c r="C538" s="2" t="s">
        <v>6041</v>
      </c>
      <c r="D538" s="15">
        <v>46038</v>
      </c>
      <c r="E538" s="2" t="s">
        <v>6042</v>
      </c>
      <c r="F538" s="2" t="s">
        <v>6044</v>
      </c>
      <c r="G538" s="22">
        <v>53.57</v>
      </c>
      <c r="H538" s="17" t="s">
        <v>525</v>
      </c>
      <c r="I538" s="18" t="s">
        <v>27</v>
      </c>
      <c r="J538" s="17" t="s">
        <v>27</v>
      </c>
      <c r="K538" s="17" t="s">
        <v>5945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19">
        <v>46112</v>
      </c>
      <c r="B539" s="2"/>
      <c r="C539" s="2" t="s">
        <v>570</v>
      </c>
      <c r="D539" s="15">
        <v>46052</v>
      </c>
      <c r="E539" s="2" t="s">
        <v>6045</v>
      </c>
      <c r="F539" s="2" t="s">
        <v>6046</v>
      </c>
      <c r="G539" s="22">
        <v>0.62</v>
      </c>
      <c r="H539" s="17" t="s">
        <v>18</v>
      </c>
      <c r="I539" s="18" t="s">
        <v>27</v>
      </c>
      <c r="J539" s="18" t="s">
        <v>27</v>
      </c>
      <c r="K539" s="17" t="s">
        <v>5945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19">
        <v>46112</v>
      </c>
      <c r="B540" s="2"/>
      <c r="C540" s="2" t="s">
        <v>570</v>
      </c>
      <c r="D540" s="15">
        <v>46052</v>
      </c>
      <c r="E540" s="2" t="s">
        <v>6047</v>
      </c>
      <c r="F540" s="2" t="s">
        <v>6046</v>
      </c>
      <c r="G540" s="22">
        <v>20.16</v>
      </c>
      <c r="H540" s="17" t="s">
        <v>18</v>
      </c>
      <c r="I540" s="18" t="s">
        <v>27</v>
      </c>
      <c r="J540" s="18" t="s">
        <v>27</v>
      </c>
      <c r="K540" s="17" t="s">
        <v>5945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19">
        <v>46112</v>
      </c>
      <c r="B541" s="2"/>
      <c r="C541" s="2" t="s">
        <v>6048</v>
      </c>
      <c r="D541" s="15">
        <v>46042</v>
      </c>
      <c r="E541" s="2" t="s">
        <v>6049</v>
      </c>
      <c r="F541" s="2" t="s">
        <v>6050</v>
      </c>
      <c r="G541" s="22">
        <v>50.62</v>
      </c>
      <c r="H541" s="17" t="s">
        <v>18</v>
      </c>
      <c r="I541" s="18" t="s">
        <v>27</v>
      </c>
      <c r="J541" s="18" t="s">
        <v>27</v>
      </c>
      <c r="K541" s="17" t="s">
        <v>5945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19">
        <v>46112</v>
      </c>
      <c r="B542" s="2"/>
      <c r="C542" s="2" t="s">
        <v>1153</v>
      </c>
      <c r="D542" s="15">
        <v>46045</v>
      </c>
      <c r="E542" s="2" t="s">
        <v>6051</v>
      </c>
      <c r="F542" s="2" t="s">
        <v>6052</v>
      </c>
      <c r="G542" s="22">
        <v>18</v>
      </c>
      <c r="H542" s="17" t="s">
        <v>18</v>
      </c>
      <c r="I542" s="18" t="s">
        <v>27</v>
      </c>
      <c r="J542" s="18" t="s">
        <v>27</v>
      </c>
      <c r="K542" s="17" t="s">
        <v>5945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19">
        <v>46112</v>
      </c>
      <c r="B543" s="2"/>
      <c r="C543" s="2" t="s">
        <v>2088</v>
      </c>
      <c r="D543" s="15">
        <v>45853</v>
      </c>
      <c r="E543" s="2" t="s">
        <v>6053</v>
      </c>
      <c r="F543" s="2" t="s">
        <v>6054</v>
      </c>
      <c r="G543" s="22">
        <v>0.38</v>
      </c>
      <c r="H543" s="17" t="s">
        <v>18</v>
      </c>
      <c r="I543" s="17" t="s">
        <v>19</v>
      </c>
      <c r="J543" s="17" t="s">
        <v>27</v>
      </c>
      <c r="K543" s="27" t="s">
        <v>5949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19">
        <v>46112</v>
      </c>
      <c r="B544" s="2"/>
      <c r="C544" s="2" t="s">
        <v>6055</v>
      </c>
      <c r="D544" s="15">
        <v>45958</v>
      </c>
      <c r="E544" s="2" t="s">
        <v>6056</v>
      </c>
      <c r="F544" s="2" t="s">
        <v>6057</v>
      </c>
      <c r="G544" s="22">
        <v>184.58</v>
      </c>
      <c r="H544" s="17" t="s">
        <v>18</v>
      </c>
      <c r="I544" s="18" t="s">
        <v>27</v>
      </c>
      <c r="J544" s="18" t="s">
        <v>27</v>
      </c>
      <c r="K544" s="17" t="s">
        <v>5945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15">
        <v>46112</v>
      </c>
      <c r="B545" s="2"/>
      <c r="C545" s="2" t="s">
        <v>6058</v>
      </c>
      <c r="D545" s="15">
        <v>46026</v>
      </c>
      <c r="E545" s="2" t="s">
        <v>6059</v>
      </c>
      <c r="F545" s="2" t="s">
        <v>6060</v>
      </c>
      <c r="G545" s="22">
        <v>10.01</v>
      </c>
      <c r="H545" s="17" t="s">
        <v>525</v>
      </c>
      <c r="I545" s="18" t="s">
        <v>27</v>
      </c>
      <c r="J545" s="17" t="s">
        <v>27</v>
      </c>
      <c r="K545" s="17" t="s">
        <v>5945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15">
        <v>46112</v>
      </c>
      <c r="B546" s="2"/>
      <c r="C546" s="2" t="s">
        <v>1742</v>
      </c>
      <c r="D546" s="15">
        <v>45877</v>
      </c>
      <c r="E546" s="2" t="s">
        <v>6061</v>
      </c>
      <c r="F546" s="2" t="s">
        <v>6062</v>
      </c>
      <c r="G546" s="22">
        <v>1.2</v>
      </c>
      <c r="H546" s="17" t="s">
        <v>18</v>
      </c>
      <c r="I546" s="17" t="s">
        <v>19</v>
      </c>
      <c r="J546" s="17" t="s">
        <v>27</v>
      </c>
      <c r="K546" s="27" t="s">
        <v>5949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15">
        <v>46112</v>
      </c>
      <c r="B547" s="2"/>
      <c r="C547" s="2" t="s">
        <v>6063</v>
      </c>
      <c r="D547" s="15">
        <v>46108</v>
      </c>
      <c r="E547" s="2" t="s">
        <v>6064</v>
      </c>
      <c r="F547" s="2" t="s">
        <v>6065</v>
      </c>
      <c r="G547" s="22">
        <v>10</v>
      </c>
      <c r="H547" s="17" t="s">
        <v>525</v>
      </c>
      <c r="I547" s="18" t="s">
        <v>27</v>
      </c>
      <c r="J547" s="17" t="s">
        <v>27</v>
      </c>
      <c r="K547" s="17" t="s">
        <v>5945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15">
        <v>46112</v>
      </c>
      <c r="B548" s="2"/>
      <c r="C548" s="2" t="s">
        <v>620</v>
      </c>
      <c r="D548" s="15">
        <v>46111</v>
      </c>
      <c r="E548" s="2" t="s">
        <v>6066</v>
      </c>
      <c r="F548" s="2" t="s">
        <v>6067</v>
      </c>
      <c r="G548" s="22">
        <v>100</v>
      </c>
      <c r="H548" s="17" t="s">
        <v>18</v>
      </c>
      <c r="I548" s="18" t="s">
        <v>27</v>
      </c>
      <c r="J548" s="18" t="s">
        <v>27</v>
      </c>
      <c r="K548" s="17" t="s">
        <v>5945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15">
        <v>46112</v>
      </c>
      <c r="B549" s="2"/>
      <c r="C549" s="2" t="s">
        <v>6068</v>
      </c>
      <c r="D549" s="15">
        <v>45990</v>
      </c>
      <c r="E549" s="2" t="s">
        <v>6069</v>
      </c>
      <c r="F549" s="2" t="s">
        <v>6070</v>
      </c>
      <c r="G549" s="22">
        <v>1.98</v>
      </c>
      <c r="H549" s="17" t="s">
        <v>18</v>
      </c>
      <c r="I549" s="18" t="s">
        <v>27</v>
      </c>
      <c r="J549" s="18" t="s">
        <v>27</v>
      </c>
      <c r="K549" s="17" t="s">
        <v>5945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15">
        <v>46112</v>
      </c>
      <c r="B550" s="2"/>
      <c r="C550" s="2" t="s">
        <v>6071</v>
      </c>
      <c r="D550" s="15">
        <v>45863</v>
      </c>
      <c r="E550" s="2" t="s">
        <v>6072</v>
      </c>
      <c r="F550" s="2" t="s">
        <v>6073</v>
      </c>
      <c r="G550" s="22">
        <v>15</v>
      </c>
      <c r="H550" s="17" t="s">
        <v>18</v>
      </c>
      <c r="I550" s="17" t="s">
        <v>19</v>
      </c>
      <c r="J550" s="17" t="s">
        <v>27</v>
      </c>
      <c r="K550" s="27" t="s">
        <v>5949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15">
        <v>46112</v>
      </c>
      <c r="B551" s="2"/>
      <c r="C551" s="2" t="s">
        <v>6074</v>
      </c>
      <c r="D551" s="15">
        <v>45987</v>
      </c>
      <c r="E551" s="2" t="s">
        <v>6075</v>
      </c>
      <c r="F551" s="2" t="s">
        <v>6076</v>
      </c>
      <c r="G551" s="22">
        <v>39.46</v>
      </c>
      <c r="H551" s="17" t="s">
        <v>18</v>
      </c>
      <c r="I551" s="18" t="s">
        <v>27</v>
      </c>
      <c r="J551" s="18" t="s">
        <v>27</v>
      </c>
      <c r="K551" s="17" t="s">
        <v>5945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15">
        <v>46112</v>
      </c>
      <c r="B552" s="2"/>
      <c r="C552" s="2" t="s">
        <v>6077</v>
      </c>
      <c r="D552" s="15">
        <v>46116</v>
      </c>
      <c r="E552" s="2" t="s">
        <v>6078</v>
      </c>
      <c r="F552" s="2" t="s">
        <v>6079</v>
      </c>
      <c r="G552" s="22">
        <v>10</v>
      </c>
      <c r="H552" s="17" t="s">
        <v>525</v>
      </c>
      <c r="I552" s="18" t="s">
        <v>27</v>
      </c>
      <c r="J552" s="17" t="s">
        <v>27</v>
      </c>
      <c r="K552" s="17" t="s">
        <v>5945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15">
        <v>46112</v>
      </c>
      <c r="B553" s="2"/>
      <c r="C553" s="2" t="s">
        <v>6080</v>
      </c>
      <c r="D553" s="15">
        <v>46082</v>
      </c>
      <c r="E553" s="2" t="s">
        <v>5019</v>
      </c>
      <c r="F553" s="2" t="s">
        <v>6081</v>
      </c>
      <c r="G553" s="22">
        <v>5</v>
      </c>
      <c r="H553" s="17" t="s">
        <v>18</v>
      </c>
      <c r="I553" s="18" t="s">
        <v>27</v>
      </c>
      <c r="J553" s="18" t="s">
        <v>27</v>
      </c>
      <c r="K553" s="17" t="s">
        <v>6082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15">
        <v>46112</v>
      </c>
      <c r="B554" s="2"/>
      <c r="C554" s="2" t="s">
        <v>3684</v>
      </c>
      <c r="D554" s="15">
        <v>45980</v>
      </c>
      <c r="E554" s="2" t="s">
        <v>6083</v>
      </c>
      <c r="F554" s="2" t="s">
        <v>6084</v>
      </c>
      <c r="G554" s="22">
        <v>7.1</v>
      </c>
      <c r="H554" s="17" t="s">
        <v>18</v>
      </c>
      <c r="I554" s="17" t="s">
        <v>19</v>
      </c>
      <c r="J554" s="17" t="s">
        <v>27</v>
      </c>
      <c r="K554" s="27" t="s">
        <v>6085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15">
        <v>46112</v>
      </c>
      <c r="B555" s="2"/>
      <c r="C555" s="2" t="s">
        <v>1247</v>
      </c>
      <c r="D555" s="15">
        <v>45996</v>
      </c>
      <c r="E555" s="33" t="s">
        <v>4699</v>
      </c>
      <c r="F555" s="33" t="s">
        <v>6086</v>
      </c>
      <c r="G555" s="33">
        <v>0.58</v>
      </c>
      <c r="H555" s="17" t="s">
        <v>18</v>
      </c>
      <c r="I555" s="18" t="s">
        <v>27</v>
      </c>
      <c r="J555" s="18" t="s">
        <v>27</v>
      </c>
      <c r="K555" s="17" t="s">
        <v>6082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15">
        <v>46112</v>
      </c>
      <c r="B556" s="2"/>
      <c r="C556" s="2" t="s">
        <v>1247</v>
      </c>
      <c r="D556" s="15">
        <v>45996</v>
      </c>
      <c r="E556" s="2" t="s">
        <v>6087</v>
      </c>
      <c r="F556" s="33" t="s">
        <v>6086</v>
      </c>
      <c r="G556" s="22">
        <v>0.98</v>
      </c>
      <c r="H556" s="17" t="s">
        <v>18</v>
      </c>
      <c r="I556" s="18" t="s">
        <v>27</v>
      </c>
      <c r="J556" s="18" t="s">
        <v>27</v>
      </c>
      <c r="K556" s="17" t="s">
        <v>6082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15">
        <v>46112</v>
      </c>
      <c r="B557" s="2"/>
      <c r="C557" s="2" t="s">
        <v>1247</v>
      </c>
      <c r="D557" s="15">
        <v>46050</v>
      </c>
      <c r="E557" s="2" t="s">
        <v>6088</v>
      </c>
      <c r="F557" s="33" t="s">
        <v>6086</v>
      </c>
      <c r="G557" s="22">
        <v>0.32</v>
      </c>
      <c r="H557" s="17" t="s">
        <v>18</v>
      </c>
      <c r="I557" s="18" t="s">
        <v>27</v>
      </c>
      <c r="J557" s="18" t="s">
        <v>27</v>
      </c>
      <c r="K557" s="17" t="s">
        <v>6082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15">
        <v>46112</v>
      </c>
      <c r="B558" s="2"/>
      <c r="C558" s="2" t="s">
        <v>6089</v>
      </c>
      <c r="D558" s="15">
        <v>46008</v>
      </c>
      <c r="E558" s="2" t="s">
        <v>6090</v>
      </c>
      <c r="F558" s="2" t="s">
        <v>6091</v>
      </c>
      <c r="G558" s="22">
        <v>3</v>
      </c>
      <c r="H558" s="17" t="s">
        <v>18</v>
      </c>
      <c r="I558" s="18" t="s">
        <v>27</v>
      </c>
      <c r="J558" s="18" t="s">
        <v>27</v>
      </c>
      <c r="K558" s="17" t="s">
        <v>6082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15">
        <v>46112</v>
      </c>
      <c r="B559" s="2"/>
      <c r="C559" s="2" t="s">
        <v>3911</v>
      </c>
      <c r="D559" s="15">
        <v>45983</v>
      </c>
      <c r="E559" s="2" t="s">
        <v>3914</v>
      </c>
      <c r="F559" s="2" t="s">
        <v>6092</v>
      </c>
      <c r="G559" s="22">
        <v>30.43</v>
      </c>
      <c r="H559" s="17" t="s">
        <v>18</v>
      </c>
      <c r="I559" s="18" t="s">
        <v>27</v>
      </c>
      <c r="J559" s="18" t="s">
        <v>27</v>
      </c>
      <c r="K559" s="17" t="s">
        <v>6082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15">
        <v>46112</v>
      </c>
      <c r="B560" s="2"/>
      <c r="C560" s="2" t="s">
        <v>2504</v>
      </c>
      <c r="D560" s="15">
        <v>46042</v>
      </c>
      <c r="E560" s="2" t="s">
        <v>6093</v>
      </c>
      <c r="F560" s="2" t="s">
        <v>6094</v>
      </c>
      <c r="G560" s="22">
        <v>0.71</v>
      </c>
      <c r="H560" s="17" t="s">
        <v>18</v>
      </c>
      <c r="I560" s="18" t="s">
        <v>27</v>
      </c>
      <c r="J560" s="18" t="s">
        <v>27</v>
      </c>
      <c r="K560" s="17" t="s">
        <v>6082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19">
        <v>46112</v>
      </c>
      <c r="B561" s="2"/>
      <c r="C561" s="33" t="s">
        <v>2337</v>
      </c>
      <c r="D561" s="15">
        <v>46029</v>
      </c>
      <c r="E561" s="30" t="s">
        <v>2338</v>
      </c>
      <c r="F561" s="2" t="s">
        <v>6095</v>
      </c>
      <c r="G561" s="4">
        <v>177.37</v>
      </c>
      <c r="H561" s="17" t="s">
        <v>18</v>
      </c>
      <c r="I561" s="18" t="s">
        <v>27</v>
      </c>
      <c r="J561" s="18" t="s">
        <v>27</v>
      </c>
      <c r="K561" s="17" t="s">
        <v>6082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19">
        <v>46112</v>
      </c>
      <c r="B562" s="2"/>
      <c r="C562" s="2" t="s">
        <v>6096</v>
      </c>
      <c r="D562" s="15">
        <v>46045</v>
      </c>
      <c r="E562" s="2" t="s">
        <v>6097</v>
      </c>
      <c r="F562" s="2" t="s">
        <v>6098</v>
      </c>
      <c r="G562" s="22">
        <v>6.6</v>
      </c>
      <c r="H562" s="17" t="s">
        <v>18</v>
      </c>
      <c r="I562" s="18" t="s">
        <v>27</v>
      </c>
      <c r="J562" s="18" t="s">
        <v>27</v>
      </c>
      <c r="K562" s="17" t="s">
        <v>6082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19">
        <v>46112</v>
      </c>
      <c r="B563" s="2"/>
      <c r="C563" s="2" t="s">
        <v>5816</v>
      </c>
      <c r="D563" s="15">
        <v>46043</v>
      </c>
      <c r="E563" s="2" t="s">
        <v>6099</v>
      </c>
      <c r="F563" s="2" t="s">
        <v>6100</v>
      </c>
      <c r="G563" s="22">
        <v>10</v>
      </c>
      <c r="H563" s="17" t="s">
        <v>18</v>
      </c>
      <c r="I563" s="18" t="s">
        <v>27</v>
      </c>
      <c r="J563" s="18" t="s">
        <v>27</v>
      </c>
      <c r="K563" s="17" t="s">
        <v>6082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19">
        <v>46112</v>
      </c>
      <c r="B564" s="2"/>
      <c r="C564" s="2" t="s">
        <v>6101</v>
      </c>
      <c r="D564" s="15">
        <v>45974</v>
      </c>
      <c r="E564" s="2" t="s">
        <v>6102</v>
      </c>
      <c r="F564" s="2" t="s">
        <v>6103</v>
      </c>
      <c r="G564" s="22">
        <v>10</v>
      </c>
      <c r="H564" s="17" t="s">
        <v>18</v>
      </c>
      <c r="I564" s="17" t="s">
        <v>19</v>
      </c>
      <c r="J564" s="17" t="s">
        <v>27</v>
      </c>
      <c r="K564" s="27" t="s">
        <v>6085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19">
        <v>46112</v>
      </c>
      <c r="B565" s="2"/>
      <c r="C565" s="2" t="s">
        <v>6101</v>
      </c>
      <c r="D565" s="15">
        <v>45972</v>
      </c>
      <c r="E565" s="33" t="s">
        <v>6104</v>
      </c>
      <c r="F565" s="2" t="s">
        <v>6103</v>
      </c>
      <c r="G565" s="22">
        <v>10</v>
      </c>
      <c r="H565" s="17" t="s">
        <v>18</v>
      </c>
      <c r="I565" s="18" t="s">
        <v>27</v>
      </c>
      <c r="J565" s="18" t="s">
        <v>27</v>
      </c>
      <c r="K565" s="17" t="s">
        <v>6082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19">
        <v>46112</v>
      </c>
      <c r="B566" s="2"/>
      <c r="C566" s="2" t="s">
        <v>6105</v>
      </c>
      <c r="D566" s="15">
        <v>46084</v>
      </c>
      <c r="E566" s="2" t="s">
        <v>6106</v>
      </c>
      <c r="F566" s="2" t="s">
        <v>6107</v>
      </c>
      <c r="G566" s="22">
        <v>10</v>
      </c>
      <c r="H566" s="17" t="s">
        <v>18</v>
      </c>
      <c r="I566" s="18" t="s">
        <v>27</v>
      </c>
      <c r="J566" s="18" t="s">
        <v>27</v>
      </c>
      <c r="K566" s="17" t="s">
        <v>6082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19">
        <v>46112</v>
      </c>
      <c r="B567" s="2"/>
      <c r="C567" s="2" t="s">
        <v>6108</v>
      </c>
      <c r="D567" s="15">
        <v>46062</v>
      </c>
      <c r="E567" s="2" t="s">
        <v>6109</v>
      </c>
      <c r="F567" s="2" t="s">
        <v>6110</v>
      </c>
      <c r="G567" s="22">
        <v>4.01</v>
      </c>
      <c r="H567" s="17" t="s">
        <v>18</v>
      </c>
      <c r="I567" s="18" t="s">
        <v>27</v>
      </c>
      <c r="J567" s="18" t="s">
        <v>27</v>
      </c>
      <c r="K567" s="17" t="s">
        <v>6082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19">
        <v>46112</v>
      </c>
      <c r="B568" s="2"/>
      <c r="C568" s="2" t="s">
        <v>5237</v>
      </c>
      <c r="D568" s="15">
        <v>46084</v>
      </c>
      <c r="E568" s="2" t="s">
        <v>6111</v>
      </c>
      <c r="F568" s="2" t="s">
        <v>5238</v>
      </c>
      <c r="G568" s="22">
        <v>10</v>
      </c>
      <c r="H568" s="17" t="s">
        <v>18</v>
      </c>
      <c r="I568" s="18" t="s">
        <v>27</v>
      </c>
      <c r="J568" s="18" t="s">
        <v>27</v>
      </c>
      <c r="K568" s="17" t="s">
        <v>6082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19">
        <v>46112</v>
      </c>
      <c r="B569" s="2"/>
      <c r="C569" s="2" t="s">
        <v>732</v>
      </c>
      <c r="D569" s="15">
        <v>45773</v>
      </c>
      <c r="E569" s="2" t="s">
        <v>6112</v>
      </c>
      <c r="F569" s="2" t="s">
        <v>6113</v>
      </c>
      <c r="G569" s="22">
        <v>13.21</v>
      </c>
      <c r="H569" s="17" t="s">
        <v>525</v>
      </c>
      <c r="I569" s="17" t="s">
        <v>19</v>
      </c>
      <c r="J569" s="17" t="s">
        <v>27</v>
      </c>
      <c r="K569" s="17" t="s">
        <v>6114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19">
        <v>46112</v>
      </c>
      <c r="B570" s="2"/>
      <c r="C570" s="2" t="s">
        <v>732</v>
      </c>
      <c r="D570" s="15">
        <v>45818</v>
      </c>
      <c r="E570" s="2" t="s">
        <v>6115</v>
      </c>
      <c r="F570" s="2" t="s">
        <v>6113</v>
      </c>
      <c r="G570" s="22">
        <v>7.22</v>
      </c>
      <c r="H570" s="17" t="s">
        <v>525</v>
      </c>
      <c r="I570" s="17" t="s">
        <v>19</v>
      </c>
      <c r="J570" s="17" t="s">
        <v>27</v>
      </c>
      <c r="K570" s="17" t="s">
        <v>6114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19">
        <v>46112</v>
      </c>
      <c r="B571" s="2"/>
      <c r="C571" s="2" t="s">
        <v>6116</v>
      </c>
      <c r="D571" s="15">
        <v>45990</v>
      </c>
      <c r="E571" s="2" t="s">
        <v>6117</v>
      </c>
      <c r="F571" s="2" t="s">
        <v>6118</v>
      </c>
      <c r="G571" s="22">
        <v>29.99</v>
      </c>
      <c r="H571" s="17" t="s">
        <v>18</v>
      </c>
      <c r="I571" s="18" t="s">
        <v>27</v>
      </c>
      <c r="J571" s="18" t="s">
        <v>27</v>
      </c>
      <c r="K571" s="17" t="s">
        <v>6082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19">
        <v>46112</v>
      </c>
      <c r="B572" s="2"/>
      <c r="C572" s="2" t="s">
        <v>6119</v>
      </c>
      <c r="D572" s="15">
        <v>45984</v>
      </c>
      <c r="E572" s="2" t="s">
        <v>6120</v>
      </c>
      <c r="F572" s="2" t="s">
        <v>6121</v>
      </c>
      <c r="G572" s="22">
        <v>5.12</v>
      </c>
      <c r="H572" s="17" t="s">
        <v>525</v>
      </c>
      <c r="I572" s="18" t="s">
        <v>27</v>
      </c>
      <c r="J572" s="18" t="s">
        <v>27</v>
      </c>
      <c r="K572" s="17" t="s">
        <v>6122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19">
        <v>46112</v>
      </c>
      <c r="B573" s="2"/>
      <c r="C573" s="2" t="s">
        <v>6123</v>
      </c>
      <c r="D573" s="15">
        <v>46020</v>
      </c>
      <c r="E573" s="2" t="s">
        <v>6124</v>
      </c>
      <c r="F573" s="2" t="s">
        <v>6125</v>
      </c>
      <c r="G573" s="22">
        <v>233</v>
      </c>
      <c r="H573" s="17" t="s">
        <v>18</v>
      </c>
      <c r="I573" s="18" t="s">
        <v>27</v>
      </c>
      <c r="J573" s="18" t="s">
        <v>27</v>
      </c>
      <c r="K573" s="17" t="s">
        <v>6082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19">
        <v>46112</v>
      </c>
      <c r="B574" s="2"/>
      <c r="C574" s="2" t="s">
        <v>6126</v>
      </c>
      <c r="D574" s="15">
        <v>46021</v>
      </c>
      <c r="E574" s="2" t="s">
        <v>6127</v>
      </c>
      <c r="F574" s="2" t="s">
        <v>6128</v>
      </c>
      <c r="G574" s="22">
        <v>76.01</v>
      </c>
      <c r="H574" s="17" t="s">
        <v>18</v>
      </c>
      <c r="I574" s="18" t="s">
        <v>27</v>
      </c>
      <c r="J574" s="18" t="s">
        <v>27</v>
      </c>
      <c r="K574" s="17" t="s">
        <v>6082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19">
        <v>46112</v>
      </c>
      <c r="B575" s="2"/>
      <c r="C575" s="2" t="s">
        <v>3537</v>
      </c>
      <c r="D575" s="15">
        <v>46087</v>
      </c>
      <c r="E575" s="2" t="s">
        <v>6129</v>
      </c>
      <c r="F575" s="2" t="s">
        <v>6130</v>
      </c>
      <c r="G575" s="22">
        <v>2</v>
      </c>
      <c r="H575" s="17" t="s">
        <v>18</v>
      </c>
      <c r="I575" s="18" t="s">
        <v>27</v>
      </c>
      <c r="J575" s="18" t="s">
        <v>27</v>
      </c>
      <c r="K575" s="17" t="s">
        <v>6082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19">
        <v>46112</v>
      </c>
      <c r="B576" s="2"/>
      <c r="C576" s="2" t="s">
        <v>6131</v>
      </c>
      <c r="D576" s="15">
        <v>45971</v>
      </c>
      <c r="E576" s="2" t="s">
        <v>6132</v>
      </c>
      <c r="F576" s="2" t="s">
        <v>6133</v>
      </c>
      <c r="G576" s="22">
        <v>9.9</v>
      </c>
      <c r="H576" s="17" t="s">
        <v>18</v>
      </c>
      <c r="I576" s="18" t="s">
        <v>27</v>
      </c>
      <c r="J576" s="18" t="s">
        <v>27</v>
      </c>
      <c r="K576" s="17" t="s">
        <v>6082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19">
        <v>46112</v>
      </c>
      <c r="B577" s="2"/>
      <c r="C577" s="2" t="s">
        <v>3915</v>
      </c>
      <c r="D577" s="15">
        <v>46049</v>
      </c>
      <c r="E577" s="2" t="s">
        <v>3918</v>
      </c>
      <c r="F577" s="2" t="s">
        <v>6134</v>
      </c>
      <c r="G577" s="22">
        <v>9.87</v>
      </c>
      <c r="H577" s="17" t="s">
        <v>18</v>
      </c>
      <c r="I577" s="18" t="s">
        <v>27</v>
      </c>
      <c r="J577" s="18" t="s">
        <v>27</v>
      </c>
      <c r="K577" s="17" t="s">
        <v>6082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19">
        <v>46112</v>
      </c>
      <c r="B578" s="2"/>
      <c r="C578" s="2" t="s">
        <v>6135</v>
      </c>
      <c r="D578" s="15">
        <v>46007</v>
      </c>
      <c r="E578" s="2" t="s">
        <v>6136</v>
      </c>
      <c r="F578" s="2" t="s">
        <v>6137</v>
      </c>
      <c r="G578" s="22">
        <v>2</v>
      </c>
      <c r="H578" s="17" t="s">
        <v>2777</v>
      </c>
      <c r="I578" s="18" t="s">
        <v>27</v>
      </c>
      <c r="J578" s="18" t="s">
        <v>27</v>
      </c>
      <c r="K578" s="17" t="s">
        <v>6082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19">
        <v>46112</v>
      </c>
      <c r="B579" s="2"/>
      <c r="C579" s="2" t="s">
        <v>6135</v>
      </c>
      <c r="D579" s="15">
        <v>46031</v>
      </c>
      <c r="E579" s="2" t="s">
        <v>6138</v>
      </c>
      <c r="F579" s="2" t="s">
        <v>6137</v>
      </c>
      <c r="G579" s="22">
        <v>9</v>
      </c>
      <c r="H579" s="17" t="s">
        <v>2777</v>
      </c>
      <c r="I579" s="18" t="s">
        <v>27</v>
      </c>
      <c r="J579" s="18" t="s">
        <v>27</v>
      </c>
      <c r="K579" s="17" t="s">
        <v>6082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19">
        <v>46112</v>
      </c>
      <c r="B580" s="2"/>
      <c r="C580" s="2" t="s">
        <v>6139</v>
      </c>
      <c r="D580" s="15">
        <v>46068</v>
      </c>
      <c r="E580" s="2" t="s">
        <v>6140</v>
      </c>
      <c r="F580" s="2" t="s">
        <v>6141</v>
      </c>
      <c r="G580" s="22">
        <v>376</v>
      </c>
      <c r="H580" s="17" t="s">
        <v>18</v>
      </c>
      <c r="I580" s="18" t="s">
        <v>27</v>
      </c>
      <c r="J580" s="18" t="s">
        <v>27</v>
      </c>
      <c r="K580" s="17" t="s">
        <v>6082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15">
        <v>46112</v>
      </c>
      <c r="B581" s="2"/>
      <c r="C581" s="2" t="s">
        <v>6142</v>
      </c>
      <c r="D581" s="15">
        <v>45989</v>
      </c>
      <c r="E581" s="2" t="s">
        <v>6143</v>
      </c>
      <c r="F581" s="2" t="s">
        <v>6144</v>
      </c>
      <c r="G581" s="22">
        <v>10</v>
      </c>
      <c r="H581" s="17" t="s">
        <v>525</v>
      </c>
      <c r="I581" s="18" t="s">
        <v>27</v>
      </c>
      <c r="J581" s="18" t="s">
        <v>27</v>
      </c>
      <c r="K581" s="17" t="s">
        <v>6122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15">
        <v>46112</v>
      </c>
      <c r="B582" s="2"/>
      <c r="C582" s="2" t="s">
        <v>2088</v>
      </c>
      <c r="D582" s="15">
        <v>46031</v>
      </c>
      <c r="E582" s="2" t="s">
        <v>3761</v>
      </c>
      <c r="F582" s="2" t="s">
        <v>6145</v>
      </c>
      <c r="G582" s="22">
        <v>2.88</v>
      </c>
      <c r="H582" s="17" t="s">
        <v>18</v>
      </c>
      <c r="I582" s="18" t="s">
        <v>27</v>
      </c>
      <c r="J582" s="18" t="s">
        <v>27</v>
      </c>
      <c r="K582" s="17" t="s">
        <v>6082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15">
        <v>46112</v>
      </c>
      <c r="B583" s="2"/>
      <c r="C583" s="2" t="s">
        <v>2088</v>
      </c>
      <c r="D583" s="15">
        <v>46035</v>
      </c>
      <c r="E583" s="2" t="s">
        <v>6146</v>
      </c>
      <c r="F583" s="2" t="s">
        <v>6145</v>
      </c>
      <c r="G583" s="22">
        <v>2.12</v>
      </c>
      <c r="H583" s="17" t="s">
        <v>18</v>
      </c>
      <c r="I583" s="18" t="s">
        <v>27</v>
      </c>
      <c r="J583" s="18" t="s">
        <v>27</v>
      </c>
      <c r="K583" s="17" t="s">
        <v>6082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15">
        <v>46112</v>
      </c>
      <c r="B584" s="2"/>
      <c r="C584" s="2" t="s">
        <v>6147</v>
      </c>
      <c r="D584" s="15">
        <v>45996</v>
      </c>
      <c r="E584" s="2" t="s">
        <v>6148</v>
      </c>
      <c r="F584" s="2" t="s">
        <v>6149</v>
      </c>
      <c r="G584" s="22">
        <v>10</v>
      </c>
      <c r="H584" s="17" t="s">
        <v>508</v>
      </c>
      <c r="I584" s="18" t="s">
        <v>27</v>
      </c>
      <c r="J584" s="18" t="s">
        <v>27</v>
      </c>
      <c r="K584" s="17" t="s">
        <v>6082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15">
        <v>46112</v>
      </c>
      <c r="B585" s="2"/>
      <c r="C585" s="2" t="s">
        <v>1848</v>
      </c>
      <c r="D585" s="15">
        <v>45827</v>
      </c>
      <c r="E585" s="2" t="s">
        <v>1852</v>
      </c>
      <c r="F585" s="2" t="s">
        <v>6150</v>
      </c>
      <c r="G585" s="22">
        <v>0.37</v>
      </c>
      <c r="H585" s="17" t="s">
        <v>508</v>
      </c>
      <c r="I585" s="17" t="s">
        <v>19</v>
      </c>
      <c r="J585" s="17" t="s">
        <v>27</v>
      </c>
      <c r="K585" s="27" t="s">
        <v>6085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15">
        <v>46112</v>
      </c>
      <c r="B586" s="2"/>
      <c r="C586" s="2" t="s">
        <v>6151</v>
      </c>
      <c r="D586" s="15">
        <v>46004</v>
      </c>
      <c r="E586" s="2" t="s">
        <v>6152</v>
      </c>
      <c r="F586" s="2" t="s">
        <v>6153</v>
      </c>
      <c r="G586" s="22">
        <v>11</v>
      </c>
      <c r="H586" s="17" t="s">
        <v>18</v>
      </c>
      <c r="I586" s="18" t="s">
        <v>27</v>
      </c>
      <c r="J586" s="18" t="s">
        <v>27</v>
      </c>
      <c r="K586" s="17" t="s">
        <v>6082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15">
        <v>46112</v>
      </c>
      <c r="B587" s="2"/>
      <c r="C587" s="2" t="s">
        <v>2246</v>
      </c>
      <c r="D587" s="15">
        <v>46022</v>
      </c>
      <c r="E587" s="2" t="s">
        <v>6154</v>
      </c>
      <c r="F587" s="2" t="s">
        <v>6155</v>
      </c>
      <c r="G587" s="22">
        <v>6.26</v>
      </c>
      <c r="H587" s="17" t="s">
        <v>508</v>
      </c>
      <c r="I587" s="18" t="s">
        <v>27</v>
      </c>
      <c r="J587" s="18" t="s">
        <v>27</v>
      </c>
      <c r="K587" s="17" t="s">
        <v>6082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15">
        <v>46112</v>
      </c>
      <c r="B588" s="2"/>
      <c r="C588" s="2" t="s">
        <v>6156</v>
      </c>
      <c r="D588" s="15">
        <v>46036</v>
      </c>
      <c r="E588" s="2" t="s">
        <v>6157</v>
      </c>
      <c r="F588" s="2" t="s">
        <v>6158</v>
      </c>
      <c r="G588" s="22">
        <v>11</v>
      </c>
      <c r="H588" s="17" t="s">
        <v>2777</v>
      </c>
      <c r="I588" s="18" t="s">
        <v>27</v>
      </c>
      <c r="J588" s="18" t="s">
        <v>27</v>
      </c>
      <c r="K588" s="17" t="s">
        <v>6082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15">
        <v>46112</v>
      </c>
      <c r="B589" s="2"/>
      <c r="C589" s="2" t="s">
        <v>2033</v>
      </c>
      <c r="D589" s="15">
        <v>46020</v>
      </c>
      <c r="E589" s="2" t="s">
        <v>6159</v>
      </c>
      <c r="F589" s="2" t="s">
        <v>6160</v>
      </c>
      <c r="G589" s="22">
        <v>7.99</v>
      </c>
      <c r="H589" s="17" t="s">
        <v>18</v>
      </c>
      <c r="I589" s="18" t="s">
        <v>27</v>
      </c>
      <c r="J589" s="18" t="s">
        <v>27</v>
      </c>
      <c r="K589" s="17" t="s">
        <v>6082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15">
        <v>46112</v>
      </c>
      <c r="B590" s="2"/>
      <c r="C590" s="2" t="s">
        <v>555</v>
      </c>
      <c r="D590" s="15">
        <v>45978</v>
      </c>
      <c r="E590" s="2" t="s">
        <v>6161</v>
      </c>
      <c r="F590" s="2" t="s">
        <v>6162</v>
      </c>
      <c r="G590" s="22">
        <v>27.85</v>
      </c>
      <c r="H590" s="17" t="s">
        <v>525</v>
      </c>
      <c r="I590" s="18" t="s">
        <v>27</v>
      </c>
      <c r="J590" s="18" t="s">
        <v>27</v>
      </c>
      <c r="K590" s="17" t="s">
        <v>6122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15">
        <v>46112</v>
      </c>
      <c r="B591" s="2"/>
      <c r="C591" s="2" t="s">
        <v>6163</v>
      </c>
      <c r="D591" s="15">
        <v>46013</v>
      </c>
      <c r="E591" s="2" t="s">
        <v>6164</v>
      </c>
      <c r="F591" s="2" t="s">
        <v>6165</v>
      </c>
      <c r="G591" s="22">
        <v>10</v>
      </c>
      <c r="H591" s="17" t="s">
        <v>508</v>
      </c>
      <c r="I591" s="18" t="s">
        <v>27</v>
      </c>
      <c r="J591" s="18" t="s">
        <v>27</v>
      </c>
      <c r="K591" s="17" t="s">
        <v>6082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15">
        <v>46112</v>
      </c>
      <c r="B592" s="2"/>
      <c r="C592" s="2" t="s">
        <v>6166</v>
      </c>
      <c r="D592" s="15">
        <v>46045</v>
      </c>
      <c r="E592" s="2" t="s">
        <v>6167</v>
      </c>
      <c r="F592" s="2" t="s">
        <v>6168</v>
      </c>
      <c r="G592" s="22">
        <v>5.88</v>
      </c>
      <c r="H592" s="17" t="s">
        <v>508</v>
      </c>
      <c r="I592" s="18" t="s">
        <v>27</v>
      </c>
      <c r="J592" s="18" t="s">
        <v>27</v>
      </c>
      <c r="K592" s="17" t="s">
        <v>6082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15">
        <v>46112</v>
      </c>
      <c r="B593" s="2"/>
      <c r="C593" s="2" t="s">
        <v>6169</v>
      </c>
      <c r="D593" s="15">
        <v>45801</v>
      </c>
      <c r="E593" s="2" t="s">
        <v>6170</v>
      </c>
      <c r="F593" s="2" t="s">
        <v>6171</v>
      </c>
      <c r="G593" s="22">
        <v>4.98</v>
      </c>
      <c r="H593" s="17" t="s">
        <v>508</v>
      </c>
      <c r="I593" s="17" t="s">
        <v>19</v>
      </c>
      <c r="J593" s="17" t="s">
        <v>27</v>
      </c>
      <c r="K593" s="27" t="s">
        <v>6085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15">
        <v>46112</v>
      </c>
      <c r="B594" s="2"/>
      <c r="C594" s="2" t="s">
        <v>6172</v>
      </c>
      <c r="D594" s="15">
        <v>46004</v>
      </c>
      <c r="E594" s="2" t="s">
        <v>6173</v>
      </c>
      <c r="F594" s="2" t="s">
        <v>6174</v>
      </c>
      <c r="G594" s="22">
        <v>137</v>
      </c>
      <c r="H594" s="17" t="s">
        <v>508</v>
      </c>
      <c r="I594" s="18" t="s">
        <v>27</v>
      </c>
      <c r="J594" s="18" t="s">
        <v>27</v>
      </c>
      <c r="K594" s="17" t="s">
        <v>6082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15">
        <v>46112</v>
      </c>
      <c r="B595" s="2"/>
      <c r="C595" s="2" t="s">
        <v>3303</v>
      </c>
      <c r="D595" s="15">
        <v>46099</v>
      </c>
      <c r="E595" s="2" t="s">
        <v>6175</v>
      </c>
      <c r="F595" s="2" t="s">
        <v>6176</v>
      </c>
      <c r="G595" s="22">
        <v>29.76</v>
      </c>
      <c r="H595" s="17" t="s">
        <v>18</v>
      </c>
      <c r="I595" s="18" t="s">
        <v>27</v>
      </c>
      <c r="J595" s="18" t="s">
        <v>27</v>
      </c>
      <c r="K595" s="17" t="s">
        <v>6082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15">
        <v>46112</v>
      </c>
      <c r="B596" s="2"/>
      <c r="C596" s="2" t="s">
        <v>2391</v>
      </c>
      <c r="D596" s="15">
        <v>46015</v>
      </c>
      <c r="E596" s="2" t="s">
        <v>6177</v>
      </c>
      <c r="F596" s="2" t="s">
        <v>6178</v>
      </c>
      <c r="G596" s="22">
        <v>0.9</v>
      </c>
      <c r="H596" s="17" t="s">
        <v>508</v>
      </c>
      <c r="I596" s="18" t="s">
        <v>27</v>
      </c>
      <c r="J596" s="18" t="s">
        <v>27</v>
      </c>
      <c r="K596" s="17" t="s">
        <v>6082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15">
        <v>46112</v>
      </c>
      <c r="B597" s="2"/>
      <c r="C597" s="2" t="s">
        <v>3486</v>
      </c>
      <c r="D597" s="15">
        <v>46002</v>
      </c>
      <c r="E597" s="2" t="s">
        <v>3487</v>
      </c>
      <c r="F597" s="2" t="s">
        <v>6179</v>
      </c>
      <c r="G597" s="22">
        <v>3.99</v>
      </c>
      <c r="H597" s="17" t="s">
        <v>508</v>
      </c>
      <c r="I597" s="18" t="s">
        <v>27</v>
      </c>
      <c r="J597" s="18" t="s">
        <v>27</v>
      </c>
      <c r="K597" s="17" t="s">
        <v>6082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15">
        <v>46112</v>
      </c>
      <c r="B598" s="2"/>
      <c r="C598" s="2" t="s">
        <v>2568</v>
      </c>
      <c r="D598" s="45">
        <v>45996</v>
      </c>
      <c r="E598" s="2" t="s">
        <v>3744</v>
      </c>
      <c r="F598" s="2" t="s">
        <v>6180</v>
      </c>
      <c r="G598" s="22">
        <v>2</v>
      </c>
      <c r="H598" s="17" t="s">
        <v>18</v>
      </c>
      <c r="I598" s="18" t="s">
        <v>27</v>
      </c>
      <c r="J598" s="18" t="s">
        <v>27</v>
      </c>
      <c r="K598" s="17" t="s">
        <v>6082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15">
        <v>46112</v>
      </c>
      <c r="B599" s="2"/>
      <c r="C599" s="2" t="s">
        <v>853</v>
      </c>
      <c r="D599" s="15">
        <v>45867</v>
      </c>
      <c r="E599" s="2" t="s">
        <v>6181</v>
      </c>
      <c r="F599" s="2" t="s">
        <v>6182</v>
      </c>
      <c r="G599" s="22">
        <v>1</v>
      </c>
      <c r="H599" s="17" t="s">
        <v>18</v>
      </c>
      <c r="I599" s="17" t="s">
        <v>19</v>
      </c>
      <c r="J599" s="17" t="s">
        <v>27</v>
      </c>
      <c r="K599" s="27" t="s">
        <v>6085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15">
        <v>46112</v>
      </c>
      <c r="B600" s="2"/>
      <c r="C600" s="2" t="s">
        <v>3915</v>
      </c>
      <c r="D600" s="15">
        <v>46049</v>
      </c>
      <c r="E600" s="2" t="s">
        <v>6183</v>
      </c>
      <c r="F600" s="2" t="s">
        <v>6184</v>
      </c>
      <c r="G600" s="22">
        <v>73.13</v>
      </c>
      <c r="H600" s="17" t="s">
        <v>18</v>
      </c>
      <c r="I600" s="18" t="s">
        <v>27</v>
      </c>
      <c r="J600" s="18" t="s">
        <v>27</v>
      </c>
      <c r="K600" s="17" t="s">
        <v>6082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15">
        <v>46112</v>
      </c>
      <c r="B601" s="2"/>
      <c r="C601" s="2" t="s">
        <v>5816</v>
      </c>
      <c r="D601" s="15">
        <v>46043</v>
      </c>
      <c r="E601" s="2" t="s">
        <v>6099</v>
      </c>
      <c r="F601" s="2" t="s">
        <v>6185</v>
      </c>
      <c r="G601" s="22">
        <v>7.94</v>
      </c>
      <c r="H601" s="17" t="s">
        <v>18</v>
      </c>
      <c r="I601" s="18" t="s">
        <v>27</v>
      </c>
      <c r="J601" s="18" t="s">
        <v>27</v>
      </c>
      <c r="K601" s="17" t="s">
        <v>6082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15">
        <v>46112</v>
      </c>
      <c r="B602" s="2"/>
      <c r="C602" s="2" t="s">
        <v>6186</v>
      </c>
      <c r="D602" s="15">
        <v>46044</v>
      </c>
      <c r="E602" s="2" t="s">
        <v>6187</v>
      </c>
      <c r="F602" s="2" t="s">
        <v>6188</v>
      </c>
      <c r="G602" s="22">
        <v>8</v>
      </c>
      <c r="H602" s="17" t="s">
        <v>18</v>
      </c>
      <c r="I602" s="18" t="s">
        <v>27</v>
      </c>
      <c r="J602" s="18" t="s">
        <v>27</v>
      </c>
      <c r="K602" s="17" t="s">
        <v>6082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15">
        <v>46112</v>
      </c>
      <c r="B603" s="2"/>
      <c r="C603" s="2" t="s">
        <v>6189</v>
      </c>
      <c r="D603" s="15">
        <v>45787</v>
      </c>
      <c r="E603" s="2" t="s">
        <v>6190</v>
      </c>
      <c r="F603" s="2" t="s">
        <v>6191</v>
      </c>
      <c r="G603" s="22">
        <v>5</v>
      </c>
      <c r="H603" s="17" t="s">
        <v>18</v>
      </c>
      <c r="I603" s="17" t="s">
        <v>19</v>
      </c>
      <c r="J603" s="17" t="s">
        <v>27</v>
      </c>
      <c r="K603" s="27" t="s">
        <v>6085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15">
        <v>46112</v>
      </c>
      <c r="B604" s="2"/>
      <c r="C604" s="2" t="s">
        <v>6192</v>
      </c>
      <c r="D604" s="15">
        <v>46044</v>
      </c>
      <c r="E604" s="2" t="s">
        <v>6193</v>
      </c>
      <c r="F604" s="2" t="s">
        <v>6194</v>
      </c>
      <c r="G604" s="22">
        <v>3.98</v>
      </c>
      <c r="H604" s="17" t="s">
        <v>18</v>
      </c>
      <c r="I604" s="18" t="s">
        <v>27</v>
      </c>
      <c r="J604" s="18" t="s">
        <v>27</v>
      </c>
      <c r="K604" s="17" t="s">
        <v>6082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15">
        <v>46112</v>
      </c>
      <c r="B605" s="2"/>
      <c r="C605" s="2" t="s">
        <v>878</v>
      </c>
      <c r="D605" s="15">
        <v>46048</v>
      </c>
      <c r="E605" s="2" t="s">
        <v>6195</v>
      </c>
      <c r="F605" s="2" t="s">
        <v>6196</v>
      </c>
      <c r="G605" s="22">
        <v>3.7</v>
      </c>
      <c r="H605" s="17" t="s">
        <v>18</v>
      </c>
      <c r="I605" s="18" t="s">
        <v>27</v>
      </c>
      <c r="J605" s="18" t="s">
        <v>27</v>
      </c>
      <c r="K605" s="17" t="s">
        <v>6082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15">
        <v>46112</v>
      </c>
      <c r="B606" s="2"/>
      <c r="C606" s="2" t="s">
        <v>821</v>
      </c>
      <c r="D606" s="15">
        <v>46039</v>
      </c>
      <c r="E606" s="2" t="s">
        <v>6197</v>
      </c>
      <c r="F606" s="2" t="s">
        <v>6198</v>
      </c>
      <c r="G606" s="22">
        <v>3.01</v>
      </c>
      <c r="H606" s="17" t="s">
        <v>18</v>
      </c>
      <c r="I606" s="18" t="s">
        <v>27</v>
      </c>
      <c r="J606" s="18" t="s">
        <v>27</v>
      </c>
      <c r="K606" s="17" t="s">
        <v>6082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15">
        <v>46112</v>
      </c>
      <c r="B607" s="2"/>
      <c r="C607" s="2" t="s">
        <v>821</v>
      </c>
      <c r="D607" s="15">
        <v>46050</v>
      </c>
      <c r="E607" s="2" t="s">
        <v>6199</v>
      </c>
      <c r="F607" s="2" t="s">
        <v>6198</v>
      </c>
      <c r="G607" s="22">
        <v>44.3</v>
      </c>
      <c r="H607" s="17" t="s">
        <v>18</v>
      </c>
      <c r="I607" s="18" t="s">
        <v>27</v>
      </c>
      <c r="J607" s="18" t="s">
        <v>27</v>
      </c>
      <c r="K607" s="17" t="s">
        <v>6082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15">
        <v>46112</v>
      </c>
      <c r="B608" s="2"/>
      <c r="C608" s="2" t="s">
        <v>6200</v>
      </c>
      <c r="D608" s="15">
        <v>45989</v>
      </c>
      <c r="E608" s="2" t="s">
        <v>6201</v>
      </c>
      <c r="F608" s="2" t="s">
        <v>6202</v>
      </c>
      <c r="G608" s="22">
        <v>10</v>
      </c>
      <c r="H608" s="17" t="s">
        <v>18</v>
      </c>
      <c r="I608" s="18" t="s">
        <v>27</v>
      </c>
      <c r="J608" s="18" t="s">
        <v>27</v>
      </c>
      <c r="K608" s="17" t="s">
        <v>6082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15">
        <v>46112</v>
      </c>
      <c r="B609" s="2"/>
      <c r="C609" s="2" t="s">
        <v>6203</v>
      </c>
      <c r="D609" s="15">
        <v>46066</v>
      </c>
      <c r="E609" s="2" t="s">
        <v>6204</v>
      </c>
      <c r="F609" s="2" t="s">
        <v>6205</v>
      </c>
      <c r="G609" s="22">
        <v>137.16</v>
      </c>
      <c r="H609" s="17" t="s">
        <v>508</v>
      </c>
      <c r="I609" s="18" t="s">
        <v>27</v>
      </c>
      <c r="J609" s="18" t="s">
        <v>27</v>
      </c>
      <c r="K609" s="17" t="s">
        <v>6082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15">
        <v>46112</v>
      </c>
      <c r="B610" s="2"/>
      <c r="C610" s="2" t="s">
        <v>3921</v>
      </c>
      <c r="D610" s="15">
        <v>46014</v>
      </c>
      <c r="E610" s="2" t="s">
        <v>6206</v>
      </c>
      <c r="F610" s="2" t="s">
        <v>6207</v>
      </c>
      <c r="G610" s="22">
        <v>0.6</v>
      </c>
      <c r="H610" s="17" t="s">
        <v>508</v>
      </c>
      <c r="I610" s="18" t="s">
        <v>27</v>
      </c>
      <c r="J610" s="18" t="s">
        <v>27</v>
      </c>
      <c r="K610" s="17" t="s">
        <v>6082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15">
        <v>46112</v>
      </c>
      <c r="B611" s="2"/>
      <c r="C611" s="2" t="s">
        <v>3871</v>
      </c>
      <c r="D611" s="15">
        <v>46018</v>
      </c>
      <c r="E611" s="2" t="s">
        <v>3876</v>
      </c>
      <c r="F611" s="2" t="s">
        <v>6208</v>
      </c>
      <c r="G611" s="22">
        <v>0.24</v>
      </c>
      <c r="H611" s="17" t="s">
        <v>508</v>
      </c>
      <c r="I611" s="18" t="s">
        <v>27</v>
      </c>
      <c r="J611" s="18" t="s">
        <v>27</v>
      </c>
      <c r="K611" s="17" t="s">
        <v>6082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15">
        <v>46112</v>
      </c>
      <c r="B612" s="2"/>
      <c r="C612" s="2" t="s">
        <v>3871</v>
      </c>
      <c r="D612" s="15">
        <v>46035</v>
      </c>
      <c r="E612" s="2" t="s">
        <v>6209</v>
      </c>
      <c r="F612" s="2" t="s">
        <v>6208</v>
      </c>
      <c r="G612" s="22">
        <v>0.06</v>
      </c>
      <c r="H612" s="17" t="s">
        <v>508</v>
      </c>
      <c r="I612" s="18" t="s">
        <v>27</v>
      </c>
      <c r="J612" s="18" t="s">
        <v>27</v>
      </c>
      <c r="K612" s="17" t="s">
        <v>6082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15">
        <v>46112</v>
      </c>
      <c r="B613" s="2"/>
      <c r="C613" s="2" t="s">
        <v>6210</v>
      </c>
      <c r="D613" s="15">
        <v>45777</v>
      </c>
      <c r="E613" s="2" t="s">
        <v>6211</v>
      </c>
      <c r="F613" s="2" t="s">
        <v>6212</v>
      </c>
      <c r="G613" s="22">
        <v>3.34</v>
      </c>
      <c r="H613" s="17" t="s">
        <v>508</v>
      </c>
      <c r="I613" s="17" t="s">
        <v>19</v>
      </c>
      <c r="J613" s="17" t="s">
        <v>27</v>
      </c>
      <c r="K613" s="27" t="s">
        <v>6085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15">
        <v>46112</v>
      </c>
      <c r="B614" s="2"/>
      <c r="C614" s="2" t="s">
        <v>6213</v>
      </c>
      <c r="D614" s="15">
        <v>46043</v>
      </c>
      <c r="E614" s="2" t="s">
        <v>6214</v>
      </c>
      <c r="F614" s="2" t="s">
        <v>6215</v>
      </c>
      <c r="G614" s="22">
        <v>8.97</v>
      </c>
      <c r="H614" s="17" t="s">
        <v>508</v>
      </c>
      <c r="I614" s="18" t="s">
        <v>27</v>
      </c>
      <c r="J614" s="18" t="s">
        <v>27</v>
      </c>
      <c r="K614" s="17" t="s">
        <v>6082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19">
        <v>46112</v>
      </c>
      <c r="B615" s="2"/>
      <c r="C615" s="2" t="s">
        <v>6123</v>
      </c>
      <c r="D615" s="15">
        <v>46020</v>
      </c>
      <c r="E615" s="2" t="s">
        <v>6124</v>
      </c>
      <c r="F615" s="2" t="s">
        <v>6216</v>
      </c>
      <c r="G615" s="22">
        <v>3.97</v>
      </c>
      <c r="H615" s="17" t="s">
        <v>18</v>
      </c>
      <c r="I615" s="18" t="s">
        <v>27</v>
      </c>
      <c r="J615" s="18" t="s">
        <v>27</v>
      </c>
      <c r="K615" s="17" t="s">
        <v>6082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19">
        <v>46112</v>
      </c>
      <c r="B616" s="2"/>
      <c r="C616" s="2" t="s">
        <v>6217</v>
      </c>
      <c r="D616" s="15">
        <v>45898</v>
      </c>
      <c r="E616" s="2" t="s">
        <v>6218</v>
      </c>
      <c r="F616" s="2" t="s">
        <v>6219</v>
      </c>
      <c r="G616" s="22">
        <v>10</v>
      </c>
      <c r="H616" s="17" t="s">
        <v>508</v>
      </c>
      <c r="I616" s="18" t="s">
        <v>27</v>
      </c>
      <c r="J616" s="18" t="s">
        <v>27</v>
      </c>
      <c r="K616" s="17" t="s">
        <v>6082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19">
        <v>46112</v>
      </c>
      <c r="B617" s="2"/>
      <c r="C617" s="2" t="s">
        <v>4422</v>
      </c>
      <c r="D617" s="15">
        <v>46107</v>
      </c>
      <c r="E617" s="2" t="s">
        <v>6220</v>
      </c>
      <c r="F617" s="2" t="s">
        <v>6221</v>
      </c>
      <c r="G617" s="22">
        <v>1.44</v>
      </c>
      <c r="H617" s="17" t="s">
        <v>18</v>
      </c>
      <c r="I617" s="18" t="s">
        <v>27</v>
      </c>
      <c r="J617" s="18" t="s">
        <v>27</v>
      </c>
      <c r="K617" s="17" t="s">
        <v>6082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19">
        <v>46112</v>
      </c>
      <c r="B618" s="2"/>
      <c r="C618" s="2" t="s">
        <v>6222</v>
      </c>
      <c r="D618" s="15">
        <v>46046</v>
      </c>
      <c r="E618" s="2" t="s">
        <v>6223</v>
      </c>
      <c r="F618" s="2" t="s">
        <v>6224</v>
      </c>
      <c r="G618" s="22">
        <v>0.2</v>
      </c>
      <c r="H618" s="17" t="s">
        <v>18</v>
      </c>
      <c r="I618" s="18" t="s">
        <v>27</v>
      </c>
      <c r="J618" s="18" t="s">
        <v>27</v>
      </c>
      <c r="K618" s="17" t="s">
        <v>6082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19">
        <v>46112</v>
      </c>
      <c r="B619" s="2"/>
      <c r="C619" s="2" t="s">
        <v>6225</v>
      </c>
      <c r="D619" s="15">
        <v>46045</v>
      </c>
      <c r="E619" s="2" t="s">
        <v>6226</v>
      </c>
      <c r="F619" s="2" t="s">
        <v>6227</v>
      </c>
      <c r="G619" s="22">
        <v>5.88</v>
      </c>
      <c r="H619" s="17" t="s">
        <v>18</v>
      </c>
      <c r="I619" s="18" t="s">
        <v>27</v>
      </c>
      <c r="J619" s="18" t="s">
        <v>27</v>
      </c>
      <c r="K619" s="17" t="s">
        <v>6082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19">
        <v>46112</v>
      </c>
      <c r="B620" s="2"/>
      <c r="C620" s="2" t="s">
        <v>6228</v>
      </c>
      <c r="D620" s="15">
        <v>46002</v>
      </c>
      <c r="E620" s="2" t="s">
        <v>6229</v>
      </c>
      <c r="F620" s="2" t="s">
        <v>6230</v>
      </c>
      <c r="G620" s="22">
        <v>2</v>
      </c>
      <c r="H620" s="17" t="s">
        <v>2777</v>
      </c>
      <c r="I620" s="18" t="s">
        <v>27</v>
      </c>
      <c r="J620" s="18" t="s">
        <v>27</v>
      </c>
      <c r="K620" s="17" t="s">
        <v>6082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19">
        <v>46112</v>
      </c>
      <c r="B621" s="2"/>
      <c r="C621" s="2" t="s">
        <v>589</v>
      </c>
      <c r="D621" s="15">
        <v>46111</v>
      </c>
      <c r="E621" s="2" t="s">
        <v>6231</v>
      </c>
      <c r="F621" s="2" t="s">
        <v>6232</v>
      </c>
      <c r="G621" s="22">
        <v>32</v>
      </c>
      <c r="H621" s="17" t="s">
        <v>2777</v>
      </c>
      <c r="I621" s="18" t="s">
        <v>27</v>
      </c>
      <c r="J621" s="18" t="s">
        <v>27</v>
      </c>
      <c r="K621" s="17" t="s">
        <v>6082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19">
        <v>46112</v>
      </c>
      <c r="B622" s="2"/>
      <c r="C622" s="2" t="s">
        <v>4711</v>
      </c>
      <c r="D622" s="15">
        <v>45983</v>
      </c>
      <c r="E622" s="2" t="s">
        <v>57</v>
      </c>
      <c r="F622" s="2" t="s">
        <v>6233</v>
      </c>
      <c r="G622" s="22">
        <v>57.23</v>
      </c>
      <c r="H622" s="17" t="s">
        <v>18</v>
      </c>
      <c r="I622" s="18" t="s">
        <v>27</v>
      </c>
      <c r="J622" s="18" t="s">
        <v>27</v>
      </c>
      <c r="K622" s="17" t="s">
        <v>6122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19">
        <v>46112</v>
      </c>
      <c r="B623" s="2"/>
      <c r="C623" s="2" t="s">
        <v>6234</v>
      </c>
      <c r="D623" s="15">
        <v>46022</v>
      </c>
      <c r="E623" s="2" t="s">
        <v>6235</v>
      </c>
      <c r="F623" s="2" t="s">
        <v>6236</v>
      </c>
      <c r="G623" s="22">
        <v>7</v>
      </c>
      <c r="H623" s="17" t="s">
        <v>2777</v>
      </c>
      <c r="I623" s="18" t="s">
        <v>27</v>
      </c>
      <c r="J623" s="18" t="s">
        <v>27</v>
      </c>
      <c r="K623" s="17" t="s">
        <v>6082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19">
        <v>46112</v>
      </c>
      <c r="B624" s="2"/>
      <c r="C624" s="2" t="s">
        <v>3349</v>
      </c>
      <c r="D624" s="15">
        <v>45987</v>
      </c>
      <c r="E624" s="2" t="s">
        <v>6237</v>
      </c>
      <c r="F624" s="2" t="s">
        <v>6238</v>
      </c>
      <c r="G624" s="22">
        <v>20.85</v>
      </c>
      <c r="H624" s="17" t="s">
        <v>508</v>
      </c>
      <c r="I624" s="18" t="s">
        <v>27</v>
      </c>
      <c r="J624" s="18" t="s">
        <v>27</v>
      </c>
      <c r="K624" s="17" t="s">
        <v>6122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15">
        <v>46112</v>
      </c>
      <c r="B625" s="2"/>
      <c r="C625" s="2" t="s">
        <v>5681</v>
      </c>
      <c r="D625" s="15">
        <v>45989</v>
      </c>
      <c r="E625" s="2" t="s">
        <v>6239</v>
      </c>
      <c r="F625" s="2" t="s">
        <v>6240</v>
      </c>
      <c r="G625" s="22">
        <v>9.9</v>
      </c>
      <c r="H625" s="17" t="s">
        <v>508</v>
      </c>
      <c r="I625" s="18" t="s">
        <v>27</v>
      </c>
      <c r="J625" s="18" t="s">
        <v>27</v>
      </c>
      <c r="K625" s="17" t="s">
        <v>6122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15">
        <v>46112</v>
      </c>
      <c r="B626" s="2"/>
      <c r="C626" s="2" t="s">
        <v>6241</v>
      </c>
      <c r="D626" s="15">
        <v>45985</v>
      </c>
      <c r="E626" s="2" t="s">
        <v>6242</v>
      </c>
      <c r="F626" s="2" t="s">
        <v>6243</v>
      </c>
      <c r="G626" s="22">
        <v>20</v>
      </c>
      <c r="H626" s="17" t="s">
        <v>18</v>
      </c>
      <c r="I626" s="18" t="s">
        <v>27</v>
      </c>
      <c r="J626" s="18" t="s">
        <v>27</v>
      </c>
      <c r="K626" s="17" t="s">
        <v>6122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15">
        <v>46112</v>
      </c>
      <c r="B627" s="2"/>
      <c r="C627" s="2" t="s">
        <v>6244</v>
      </c>
      <c r="D627" s="15">
        <v>45819</v>
      </c>
      <c r="E627" s="2" t="s">
        <v>6245</v>
      </c>
      <c r="F627" s="2" t="s">
        <v>6246</v>
      </c>
      <c r="G627" s="22">
        <v>10</v>
      </c>
      <c r="H627" s="17" t="s">
        <v>508</v>
      </c>
      <c r="I627" s="17" t="s">
        <v>19</v>
      </c>
      <c r="J627" s="18" t="s">
        <v>27</v>
      </c>
      <c r="K627" s="17" t="s">
        <v>6114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15">
        <v>46112</v>
      </c>
      <c r="B628" s="2"/>
      <c r="C628" s="2" t="s">
        <v>6247</v>
      </c>
      <c r="D628" s="15">
        <v>46049</v>
      </c>
      <c r="E628" s="2" t="s">
        <v>699</v>
      </c>
      <c r="F628" s="2" t="s">
        <v>6248</v>
      </c>
      <c r="G628" s="22">
        <v>100</v>
      </c>
      <c r="H628" s="17" t="s">
        <v>508</v>
      </c>
      <c r="I628" s="18" t="s">
        <v>27</v>
      </c>
      <c r="J628" s="18" t="s">
        <v>27</v>
      </c>
      <c r="K628" s="17" t="s">
        <v>6122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15">
        <v>46112</v>
      </c>
      <c r="B629" s="2"/>
      <c r="C629" s="2" t="s">
        <v>6063</v>
      </c>
      <c r="D629" s="15">
        <v>46098</v>
      </c>
      <c r="E629" s="2" t="s">
        <v>6249</v>
      </c>
      <c r="F629" s="2" t="s">
        <v>6250</v>
      </c>
      <c r="G629" s="22">
        <v>4.26</v>
      </c>
      <c r="H629" s="17" t="s">
        <v>508</v>
      </c>
      <c r="I629" s="18" t="s">
        <v>27</v>
      </c>
      <c r="J629" s="18" t="s">
        <v>27</v>
      </c>
      <c r="K629" s="17" t="s">
        <v>6122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15">
        <v>46112</v>
      </c>
      <c r="B630" s="2"/>
      <c r="C630" s="2" t="s">
        <v>6251</v>
      </c>
      <c r="D630" s="15">
        <v>45776</v>
      </c>
      <c r="E630" s="2" t="s">
        <v>6252</v>
      </c>
      <c r="F630" s="2" t="s">
        <v>6253</v>
      </c>
      <c r="G630" s="22">
        <v>10</v>
      </c>
      <c r="H630" s="17" t="s">
        <v>18</v>
      </c>
      <c r="I630" s="17" t="s">
        <v>19</v>
      </c>
      <c r="J630" s="18" t="s">
        <v>27</v>
      </c>
      <c r="K630" s="17" t="s">
        <v>6114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15">
        <v>46112</v>
      </c>
      <c r="B631" s="2"/>
      <c r="C631" s="2" t="s">
        <v>3321</v>
      </c>
      <c r="D631" s="15">
        <v>46052</v>
      </c>
      <c r="E631" s="2" t="s">
        <v>6254</v>
      </c>
      <c r="F631" s="2" t="s">
        <v>6255</v>
      </c>
      <c r="G631" s="22">
        <v>1.77</v>
      </c>
      <c r="H631" s="17" t="s">
        <v>508</v>
      </c>
      <c r="I631" s="18" t="s">
        <v>27</v>
      </c>
      <c r="J631" s="18" t="s">
        <v>27</v>
      </c>
      <c r="K631" s="17" t="s">
        <v>6122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15">
        <v>46112</v>
      </c>
      <c r="B632" s="2"/>
      <c r="C632" s="2" t="s">
        <v>1240</v>
      </c>
      <c r="D632" s="15">
        <v>46100</v>
      </c>
      <c r="E632" s="2" t="s">
        <v>6256</v>
      </c>
      <c r="F632" s="2" t="s">
        <v>6257</v>
      </c>
      <c r="G632" s="22">
        <v>22.74</v>
      </c>
      <c r="H632" s="17" t="s">
        <v>508</v>
      </c>
      <c r="I632" s="18" t="s">
        <v>27</v>
      </c>
      <c r="J632" s="18" t="s">
        <v>27</v>
      </c>
      <c r="K632" s="17" t="s">
        <v>6122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15">
        <v>46112</v>
      </c>
      <c r="B633" s="2"/>
      <c r="C633" s="2" t="s">
        <v>6258</v>
      </c>
      <c r="D633" s="15">
        <v>45986</v>
      </c>
      <c r="E633" s="2" t="s">
        <v>6259</v>
      </c>
      <c r="F633" s="2" t="s">
        <v>6260</v>
      </c>
      <c r="G633" s="22">
        <v>35</v>
      </c>
      <c r="H633" s="17" t="s">
        <v>508</v>
      </c>
      <c r="I633" s="18" t="s">
        <v>27</v>
      </c>
      <c r="J633" s="18" t="s">
        <v>27</v>
      </c>
      <c r="K633" s="17" t="s">
        <v>6122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15">
        <v>46112</v>
      </c>
      <c r="B634" s="2"/>
      <c r="C634" s="2" t="s">
        <v>6020</v>
      </c>
      <c r="D634" s="15">
        <v>46111</v>
      </c>
      <c r="E634" s="2" t="s">
        <v>6261</v>
      </c>
      <c r="F634" s="2" t="s">
        <v>6262</v>
      </c>
      <c r="G634" s="22">
        <v>10</v>
      </c>
      <c r="H634" s="17" t="s">
        <v>508</v>
      </c>
      <c r="I634" s="18" t="s">
        <v>27</v>
      </c>
      <c r="J634" s="18" t="s">
        <v>27</v>
      </c>
      <c r="K634" s="17" t="s">
        <v>6122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15">
        <v>46112</v>
      </c>
      <c r="B635" s="2"/>
      <c r="C635" s="2" t="s">
        <v>1220</v>
      </c>
      <c r="D635" s="15">
        <v>46111</v>
      </c>
      <c r="E635" s="2" t="s">
        <v>6263</v>
      </c>
      <c r="F635" s="33" t="s">
        <v>6264</v>
      </c>
      <c r="G635" s="22">
        <v>100</v>
      </c>
      <c r="H635" s="17" t="s">
        <v>508</v>
      </c>
      <c r="I635" s="18" t="s">
        <v>27</v>
      </c>
      <c r="J635" s="18" t="s">
        <v>27</v>
      </c>
      <c r="K635" s="17" t="s">
        <v>6122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15">
        <v>46112</v>
      </c>
      <c r="B636" s="2"/>
      <c r="C636" s="2" t="s">
        <v>1316</v>
      </c>
      <c r="D636" s="15">
        <v>45776</v>
      </c>
      <c r="E636" s="2" t="s">
        <v>6265</v>
      </c>
      <c r="F636" s="33" t="s">
        <v>6266</v>
      </c>
      <c r="G636" s="22">
        <v>10</v>
      </c>
      <c r="H636" s="17" t="s">
        <v>508</v>
      </c>
      <c r="I636" s="17" t="s">
        <v>19</v>
      </c>
      <c r="J636" s="18" t="s">
        <v>27</v>
      </c>
      <c r="K636" s="17" t="s">
        <v>6114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15">
        <v>46112</v>
      </c>
      <c r="B637" s="2"/>
      <c r="C637" s="2" t="s">
        <v>6267</v>
      </c>
      <c r="D637" s="15">
        <v>45997</v>
      </c>
      <c r="E637" s="2" t="s">
        <v>6268</v>
      </c>
      <c r="F637" s="2" t="s">
        <v>6269</v>
      </c>
      <c r="G637" s="22">
        <v>4.3</v>
      </c>
      <c r="H637" s="17" t="s">
        <v>508</v>
      </c>
      <c r="I637" s="18" t="s">
        <v>27</v>
      </c>
      <c r="J637" s="18" t="s">
        <v>27</v>
      </c>
      <c r="K637" s="17" t="s">
        <v>6122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15">
        <v>46112</v>
      </c>
      <c r="B638" s="2"/>
      <c r="C638" s="2" t="s">
        <v>6267</v>
      </c>
      <c r="D638" s="15">
        <v>46007</v>
      </c>
      <c r="E638" s="2" t="s">
        <v>6270</v>
      </c>
      <c r="F638" s="2" t="s">
        <v>6269</v>
      </c>
      <c r="G638" s="22">
        <v>12</v>
      </c>
      <c r="H638" s="17" t="s">
        <v>508</v>
      </c>
      <c r="I638" s="18" t="s">
        <v>27</v>
      </c>
      <c r="J638" s="18" t="s">
        <v>27</v>
      </c>
      <c r="K638" s="17" t="s">
        <v>6122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15">
        <v>46112</v>
      </c>
      <c r="B639" s="2"/>
      <c r="C639" s="46" t="s">
        <v>6244</v>
      </c>
      <c r="D639" s="15">
        <v>45981</v>
      </c>
      <c r="E639" s="2" t="s">
        <v>6271</v>
      </c>
      <c r="F639" s="2" t="s">
        <v>6272</v>
      </c>
      <c r="G639" s="22">
        <v>20</v>
      </c>
      <c r="H639" s="17" t="s">
        <v>508</v>
      </c>
      <c r="I639" s="18" t="s">
        <v>27</v>
      </c>
      <c r="J639" s="18" t="s">
        <v>27</v>
      </c>
      <c r="K639" s="17" t="s">
        <v>6082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15">
        <v>46112</v>
      </c>
      <c r="B640" s="2"/>
      <c r="C640" s="46" t="s">
        <v>1557</v>
      </c>
      <c r="D640" s="15">
        <v>45885</v>
      </c>
      <c r="E640" s="2" t="s">
        <v>1558</v>
      </c>
      <c r="F640" s="2" t="s">
        <v>6273</v>
      </c>
      <c r="G640" s="22">
        <v>139.41</v>
      </c>
      <c r="H640" s="17" t="s">
        <v>508</v>
      </c>
      <c r="I640" s="17" t="s">
        <v>19</v>
      </c>
      <c r="J640" s="18" t="s">
        <v>27</v>
      </c>
      <c r="K640" s="17" t="s">
        <v>6085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15">
        <v>46112</v>
      </c>
      <c r="B641" s="2"/>
      <c r="C641" s="46" t="s">
        <v>4368</v>
      </c>
      <c r="D641" s="15">
        <v>46002</v>
      </c>
      <c r="E641" s="2" t="s">
        <v>6274</v>
      </c>
      <c r="F641" s="2" t="s">
        <v>6275</v>
      </c>
      <c r="G641" s="22">
        <v>13.2</v>
      </c>
      <c r="H641" s="17" t="s">
        <v>508</v>
      </c>
      <c r="I641" s="18" t="s">
        <v>27</v>
      </c>
      <c r="J641" s="18" t="s">
        <v>27</v>
      </c>
      <c r="K641" s="17" t="s">
        <v>6082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15">
        <v>46112</v>
      </c>
      <c r="B642" s="2"/>
      <c r="C642" s="46" t="s">
        <v>6276</v>
      </c>
      <c r="D642" s="15">
        <v>46023</v>
      </c>
      <c r="E642" s="2" t="s">
        <v>6277</v>
      </c>
      <c r="F642" s="2" t="s">
        <v>6278</v>
      </c>
      <c r="G642" s="22">
        <v>0.88</v>
      </c>
      <c r="H642" s="17" t="s">
        <v>508</v>
      </c>
      <c r="I642" s="18" t="s">
        <v>27</v>
      </c>
      <c r="J642" s="18" t="s">
        <v>27</v>
      </c>
      <c r="K642" s="17" t="s">
        <v>6082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15">
        <v>46112</v>
      </c>
      <c r="B643" s="2"/>
      <c r="C643" s="46" t="s">
        <v>6279</v>
      </c>
      <c r="D643" s="15">
        <v>45903</v>
      </c>
      <c r="E643" s="2" t="s">
        <v>6280</v>
      </c>
      <c r="F643" s="2" t="s">
        <v>6281</v>
      </c>
      <c r="G643" s="22">
        <v>1.39</v>
      </c>
      <c r="H643" s="17" t="s">
        <v>508</v>
      </c>
      <c r="I643" s="18" t="s">
        <v>27</v>
      </c>
      <c r="J643" s="18" t="s">
        <v>27</v>
      </c>
      <c r="K643" s="17" t="s">
        <v>6082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15">
        <v>46112</v>
      </c>
      <c r="B644" s="2"/>
      <c r="C644" s="46" t="s">
        <v>6279</v>
      </c>
      <c r="D644" s="15">
        <v>45834</v>
      </c>
      <c r="E644" s="2" t="s">
        <v>6282</v>
      </c>
      <c r="F644" s="2" t="s">
        <v>6281</v>
      </c>
      <c r="G644" s="22">
        <v>1.5</v>
      </c>
      <c r="H644" s="17" t="s">
        <v>508</v>
      </c>
      <c r="I644" s="17" t="s">
        <v>19</v>
      </c>
      <c r="J644" s="18" t="s">
        <v>27</v>
      </c>
      <c r="K644" s="17" t="s">
        <v>6085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15">
        <v>46112</v>
      </c>
      <c r="B645" s="2"/>
      <c r="C645" s="46" t="s">
        <v>6279</v>
      </c>
      <c r="D645" s="15">
        <v>45861</v>
      </c>
      <c r="E645" s="2" t="s">
        <v>6283</v>
      </c>
      <c r="F645" s="2" t="s">
        <v>6281</v>
      </c>
      <c r="G645" s="22">
        <v>10</v>
      </c>
      <c r="H645" s="17" t="s">
        <v>508</v>
      </c>
      <c r="I645" s="17" t="s">
        <v>19</v>
      </c>
      <c r="J645" s="18" t="s">
        <v>27</v>
      </c>
      <c r="K645" s="17" t="s">
        <v>6085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15"/>
      <c r="B646" s="2"/>
      <c r="C646" s="2"/>
      <c r="D646" s="15"/>
      <c r="E646" s="2"/>
      <c r="F646" s="2"/>
      <c r="G646" s="22"/>
      <c r="H646" s="17"/>
      <c r="I646" s="17"/>
      <c r="J646" s="17"/>
      <c r="K646" s="1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15"/>
      <c r="B647" s="2"/>
      <c r="C647" s="2"/>
      <c r="D647" s="15"/>
      <c r="E647" s="2"/>
      <c r="F647" s="2"/>
      <c r="G647" s="22"/>
      <c r="H647" s="17"/>
      <c r="I647" s="17"/>
      <c r="J647" s="17"/>
      <c r="K647" s="1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15"/>
      <c r="B648" s="2"/>
      <c r="C648" s="2"/>
      <c r="D648" s="15"/>
      <c r="E648" s="2"/>
      <c r="F648" s="2"/>
      <c r="G648" s="22"/>
      <c r="H648" s="17"/>
      <c r="I648" s="17"/>
      <c r="J648" s="17"/>
      <c r="K648" s="1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15"/>
      <c r="B649" s="2"/>
      <c r="C649" s="2"/>
      <c r="D649" s="15"/>
      <c r="E649" s="2"/>
      <c r="F649" s="2"/>
      <c r="G649" s="22"/>
      <c r="H649" s="17"/>
      <c r="I649" s="17"/>
      <c r="J649" s="17"/>
      <c r="K649" s="1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15"/>
      <c r="B650" s="2"/>
      <c r="C650" s="2"/>
      <c r="D650" s="15"/>
      <c r="E650" s="2"/>
      <c r="F650" s="2"/>
      <c r="G650" s="22"/>
      <c r="H650" s="17"/>
      <c r="I650" s="17"/>
      <c r="J650" s="17"/>
      <c r="K650" s="1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15"/>
      <c r="B651" s="2"/>
      <c r="C651" s="2"/>
      <c r="D651" s="15"/>
      <c r="E651" s="2"/>
      <c r="F651" s="2"/>
      <c r="G651" s="22"/>
      <c r="H651" s="17"/>
      <c r="I651" s="17"/>
      <c r="J651" s="17"/>
      <c r="K651" s="1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15"/>
      <c r="B652" s="2"/>
      <c r="C652" s="2"/>
      <c r="D652" s="15"/>
      <c r="E652" s="2"/>
      <c r="F652" s="2"/>
      <c r="G652" s="22"/>
      <c r="H652" s="17"/>
      <c r="I652" s="17"/>
      <c r="J652" s="17"/>
      <c r="K652" s="1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15"/>
      <c r="B653" s="2"/>
      <c r="C653" s="2"/>
      <c r="D653" s="15"/>
      <c r="E653" s="2"/>
      <c r="F653" s="2"/>
      <c r="G653" s="22"/>
      <c r="H653" s="17"/>
      <c r="I653" s="17"/>
      <c r="J653" s="17"/>
      <c r="K653" s="1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15"/>
      <c r="B654" s="2"/>
      <c r="C654" s="2"/>
      <c r="D654" s="15"/>
      <c r="E654" s="2"/>
      <c r="F654" s="2"/>
      <c r="G654" s="22"/>
      <c r="H654" s="17"/>
      <c r="I654" s="17"/>
      <c r="J654" s="17"/>
      <c r="K654" s="1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15"/>
      <c r="B655" s="2"/>
      <c r="C655" s="2"/>
      <c r="D655" s="15"/>
      <c r="E655" s="2"/>
      <c r="F655" s="2"/>
      <c r="G655" s="22"/>
      <c r="H655" s="17"/>
      <c r="I655" s="17"/>
      <c r="J655" s="17"/>
      <c r="K655" s="1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15"/>
      <c r="B656" s="2"/>
      <c r="C656" s="2"/>
      <c r="D656" s="15"/>
      <c r="E656" s="2"/>
      <c r="F656" s="2"/>
      <c r="G656" s="22"/>
      <c r="H656" s="17"/>
      <c r="I656" s="17"/>
      <c r="J656" s="17"/>
      <c r="K656" s="1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15"/>
      <c r="B657" s="2"/>
      <c r="C657" s="2"/>
      <c r="D657" s="15"/>
      <c r="E657" s="2"/>
      <c r="F657" s="2"/>
      <c r="G657" s="22"/>
      <c r="H657" s="17"/>
      <c r="I657" s="17"/>
      <c r="J657" s="17"/>
      <c r="K657" s="1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15"/>
      <c r="B658" s="2"/>
      <c r="C658" s="2"/>
      <c r="D658" s="15"/>
      <c r="E658" s="2"/>
      <c r="F658" s="2"/>
      <c r="G658" s="22"/>
      <c r="H658" s="17"/>
      <c r="I658" s="17"/>
      <c r="J658" s="17"/>
      <c r="K658" s="1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15"/>
      <c r="B659" s="2"/>
      <c r="C659" s="2"/>
      <c r="D659" s="15"/>
      <c r="E659" s="2"/>
      <c r="F659" s="2"/>
      <c r="G659" s="22"/>
      <c r="H659" s="17"/>
      <c r="I659" s="17"/>
      <c r="J659" s="17"/>
      <c r="K659" s="1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15"/>
      <c r="B660" s="2"/>
      <c r="C660" s="2"/>
      <c r="D660" s="15"/>
      <c r="E660" s="2"/>
      <c r="F660" s="2"/>
      <c r="G660" s="22"/>
      <c r="H660" s="17"/>
      <c r="I660" s="17"/>
      <c r="J660" s="17"/>
      <c r="K660" s="1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15"/>
      <c r="B661" s="2"/>
      <c r="C661" s="2"/>
      <c r="D661" s="15"/>
      <c r="E661" s="2"/>
      <c r="F661" s="2"/>
      <c r="G661" s="22"/>
      <c r="H661" s="17"/>
      <c r="I661" s="17"/>
      <c r="J661" s="17"/>
      <c r="K661" s="1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15"/>
      <c r="B662" s="2"/>
      <c r="C662" s="2"/>
      <c r="D662" s="15"/>
      <c r="E662" s="2"/>
      <c r="F662" s="2"/>
      <c r="G662" s="22"/>
      <c r="H662" s="17"/>
      <c r="I662" s="17"/>
      <c r="J662" s="17"/>
      <c r="K662" s="1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15"/>
      <c r="B663" s="2"/>
      <c r="C663" s="2"/>
      <c r="D663" s="15"/>
      <c r="E663" s="2"/>
      <c r="F663" s="2"/>
      <c r="G663" s="22"/>
      <c r="H663" s="17"/>
      <c r="I663" s="17"/>
      <c r="J663" s="17"/>
      <c r="K663" s="1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15"/>
      <c r="B664" s="2"/>
      <c r="C664" s="2"/>
      <c r="D664" s="15"/>
      <c r="E664" s="2"/>
      <c r="F664" s="2"/>
      <c r="G664" s="22"/>
      <c r="H664" s="17"/>
      <c r="I664" s="17"/>
      <c r="J664" s="17"/>
      <c r="K664" s="1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15"/>
      <c r="B665" s="2"/>
      <c r="C665" s="2"/>
      <c r="D665" s="15"/>
      <c r="E665" s="2"/>
      <c r="F665" s="2"/>
      <c r="G665" s="22"/>
      <c r="H665" s="17"/>
      <c r="I665" s="17"/>
      <c r="J665" s="17"/>
      <c r="K665" s="1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15"/>
      <c r="B666" s="2"/>
      <c r="C666" s="2"/>
      <c r="D666" s="15"/>
      <c r="E666" s="2"/>
      <c r="F666" s="2"/>
      <c r="G666" s="22"/>
      <c r="H666" s="17"/>
      <c r="I666" s="17"/>
      <c r="J666" s="17"/>
      <c r="K666" s="1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15"/>
      <c r="B667" s="2"/>
      <c r="C667" s="2"/>
      <c r="D667" s="15"/>
      <c r="E667" s="2"/>
      <c r="F667" s="2"/>
      <c r="G667" s="22"/>
      <c r="H667" s="17"/>
      <c r="I667" s="17"/>
      <c r="J667" s="17"/>
      <c r="K667" s="1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15"/>
      <c r="B668" s="2"/>
      <c r="C668" s="2"/>
      <c r="D668" s="15"/>
      <c r="E668" s="2"/>
      <c r="F668" s="2"/>
      <c r="G668" s="22"/>
      <c r="H668" s="17"/>
      <c r="I668" s="17"/>
      <c r="J668" s="17"/>
      <c r="K668" s="1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15"/>
      <c r="B669" s="2"/>
      <c r="C669" s="2"/>
      <c r="D669" s="15"/>
      <c r="E669" s="2"/>
      <c r="F669" s="2"/>
      <c r="G669" s="22"/>
      <c r="H669" s="17"/>
      <c r="I669" s="17"/>
      <c r="J669" s="17"/>
      <c r="K669" s="1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15"/>
      <c r="B670" s="2"/>
      <c r="C670" s="2"/>
      <c r="D670" s="15"/>
      <c r="E670" s="2"/>
      <c r="F670" s="2"/>
      <c r="G670" s="22"/>
      <c r="H670" s="17"/>
      <c r="I670" s="17"/>
      <c r="J670" s="17"/>
      <c r="K670" s="1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15"/>
      <c r="B671" s="2"/>
      <c r="C671" s="2"/>
      <c r="D671" s="15"/>
      <c r="E671" s="2"/>
      <c r="F671" s="2"/>
      <c r="G671" s="22"/>
      <c r="H671" s="17"/>
      <c r="I671" s="17"/>
      <c r="J671" s="17"/>
      <c r="K671" s="1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15"/>
      <c r="B672" s="2"/>
      <c r="C672" s="2"/>
      <c r="D672" s="15"/>
      <c r="E672" s="2"/>
      <c r="F672" s="2"/>
      <c r="G672" s="22"/>
      <c r="H672" s="17"/>
      <c r="I672" s="17"/>
      <c r="J672" s="17"/>
      <c r="K672" s="1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15"/>
      <c r="B673" s="2"/>
      <c r="C673" s="2"/>
      <c r="D673" s="15"/>
      <c r="E673" s="2"/>
      <c r="F673" s="2"/>
      <c r="G673" s="22"/>
      <c r="H673" s="17"/>
      <c r="I673" s="17"/>
      <c r="J673" s="17"/>
      <c r="K673" s="1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15"/>
      <c r="B674" s="2"/>
      <c r="C674" s="2"/>
      <c r="D674" s="15"/>
      <c r="E674" s="2"/>
      <c r="F674" s="2"/>
      <c r="G674" s="22"/>
      <c r="H674" s="17"/>
      <c r="I674" s="17"/>
      <c r="J674" s="17"/>
      <c r="K674" s="1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15"/>
      <c r="B675" s="2"/>
      <c r="C675" s="2"/>
      <c r="D675" s="15"/>
      <c r="E675" s="2"/>
      <c r="F675" s="2"/>
      <c r="G675" s="22"/>
      <c r="H675" s="17"/>
      <c r="I675" s="17"/>
      <c r="J675" s="17"/>
      <c r="K675" s="1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15"/>
      <c r="B676" s="2"/>
      <c r="C676" s="2"/>
      <c r="D676" s="15"/>
      <c r="E676" s="2"/>
      <c r="F676" s="2"/>
      <c r="G676" s="22"/>
      <c r="H676" s="17"/>
      <c r="I676" s="17"/>
      <c r="J676" s="17"/>
      <c r="K676" s="1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15"/>
      <c r="B677" s="2"/>
      <c r="C677" s="2"/>
      <c r="D677" s="15"/>
      <c r="E677" s="2"/>
      <c r="F677" s="2"/>
      <c r="G677" s="22"/>
      <c r="H677" s="17"/>
      <c r="I677" s="17"/>
      <c r="J677" s="17"/>
      <c r="K677" s="1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15"/>
      <c r="B678" s="2"/>
      <c r="C678" s="2"/>
      <c r="D678" s="15"/>
      <c r="E678" s="2"/>
      <c r="F678" s="2"/>
      <c r="G678" s="22"/>
      <c r="H678" s="17"/>
      <c r="I678" s="17"/>
      <c r="J678" s="17"/>
      <c r="K678" s="1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15"/>
      <c r="B679" s="2"/>
      <c r="C679" s="2"/>
      <c r="D679" s="15"/>
      <c r="E679" s="2"/>
      <c r="F679" s="2"/>
      <c r="G679" s="22"/>
      <c r="H679" s="17"/>
      <c r="I679" s="17"/>
      <c r="J679" s="17"/>
      <c r="K679" s="1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15"/>
      <c r="B680" s="2"/>
      <c r="C680" s="2"/>
      <c r="D680" s="15"/>
      <c r="E680" s="2"/>
      <c r="F680" s="2"/>
      <c r="G680" s="22"/>
      <c r="H680" s="17"/>
      <c r="I680" s="17"/>
      <c r="J680" s="17"/>
      <c r="K680" s="1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15"/>
      <c r="B681" s="2"/>
      <c r="C681" s="2"/>
      <c r="D681" s="15"/>
      <c r="E681" s="2"/>
      <c r="F681" s="2"/>
      <c r="G681" s="22"/>
      <c r="H681" s="17"/>
      <c r="I681" s="17"/>
      <c r="J681" s="17"/>
      <c r="K681" s="1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15"/>
      <c r="B682" s="2"/>
      <c r="C682" s="2"/>
      <c r="D682" s="15"/>
      <c r="E682" s="2"/>
      <c r="F682" s="2"/>
      <c r="G682" s="22"/>
      <c r="H682" s="17"/>
      <c r="I682" s="17"/>
      <c r="J682" s="17"/>
      <c r="K682" s="1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15"/>
      <c r="B683" s="2"/>
      <c r="C683" s="2"/>
      <c r="D683" s="15"/>
      <c r="E683" s="2"/>
      <c r="F683" s="2"/>
      <c r="G683" s="22"/>
      <c r="H683" s="17"/>
      <c r="I683" s="17"/>
      <c r="J683" s="17"/>
      <c r="K683" s="1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15"/>
      <c r="B684" s="2"/>
      <c r="C684" s="2"/>
      <c r="D684" s="15"/>
      <c r="E684" s="2"/>
      <c r="F684" s="2"/>
      <c r="G684" s="22"/>
      <c r="H684" s="17"/>
      <c r="I684" s="17"/>
      <c r="J684" s="17"/>
      <c r="K684" s="1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15"/>
      <c r="B685" s="2"/>
      <c r="C685" s="2"/>
      <c r="D685" s="15"/>
      <c r="E685" s="2"/>
      <c r="F685" s="2"/>
      <c r="G685" s="22"/>
      <c r="H685" s="17"/>
      <c r="I685" s="17"/>
      <c r="J685" s="17"/>
      <c r="K685" s="1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15"/>
      <c r="B686" s="2"/>
      <c r="C686" s="2"/>
      <c r="D686" s="15"/>
      <c r="E686" s="2"/>
      <c r="F686" s="2"/>
      <c r="G686" s="22"/>
      <c r="H686" s="17"/>
      <c r="I686" s="17"/>
      <c r="J686" s="17"/>
      <c r="K686" s="1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15"/>
      <c r="B687" s="2"/>
      <c r="C687" s="2"/>
      <c r="D687" s="15"/>
      <c r="E687" s="2"/>
      <c r="F687" s="2"/>
      <c r="G687" s="22"/>
      <c r="H687" s="17"/>
      <c r="I687" s="17"/>
      <c r="J687" s="17"/>
      <c r="K687" s="1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15"/>
      <c r="B688" s="2"/>
      <c r="C688" s="2"/>
      <c r="D688" s="15"/>
      <c r="E688" s="2"/>
      <c r="F688" s="2"/>
      <c r="G688" s="22"/>
      <c r="H688" s="17"/>
      <c r="I688" s="17"/>
      <c r="J688" s="17"/>
      <c r="K688" s="1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15"/>
      <c r="B689" s="2"/>
      <c r="C689" s="2"/>
      <c r="D689" s="15"/>
      <c r="E689" s="2"/>
      <c r="F689" s="2"/>
      <c r="G689" s="22"/>
      <c r="H689" s="17"/>
      <c r="I689" s="17"/>
      <c r="J689" s="17"/>
      <c r="K689" s="1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15"/>
      <c r="B690" s="2"/>
      <c r="C690" s="2"/>
      <c r="D690" s="15"/>
      <c r="E690" s="2"/>
      <c r="F690" s="2"/>
      <c r="G690" s="22"/>
      <c r="H690" s="17"/>
      <c r="I690" s="17"/>
      <c r="J690" s="17"/>
      <c r="K690" s="1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15"/>
      <c r="B691" s="2"/>
      <c r="C691" s="2"/>
      <c r="D691" s="15"/>
      <c r="E691" s="2"/>
      <c r="F691" s="2"/>
      <c r="G691" s="22"/>
      <c r="H691" s="17"/>
      <c r="I691" s="17"/>
      <c r="J691" s="17"/>
      <c r="K691" s="1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15"/>
      <c r="B692" s="2"/>
      <c r="C692" s="2"/>
      <c r="D692" s="15"/>
      <c r="E692" s="2"/>
      <c r="F692" s="2"/>
      <c r="G692" s="22"/>
      <c r="H692" s="17"/>
      <c r="I692" s="17"/>
      <c r="J692" s="17"/>
      <c r="K692" s="1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15"/>
      <c r="B693" s="2"/>
      <c r="C693" s="2"/>
      <c r="D693" s="15"/>
      <c r="E693" s="2"/>
      <c r="F693" s="2"/>
      <c r="G693" s="22"/>
      <c r="H693" s="17"/>
      <c r="I693" s="17"/>
      <c r="J693" s="17"/>
      <c r="K693" s="1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15"/>
      <c r="B694" s="2"/>
      <c r="C694" s="2"/>
      <c r="D694" s="15"/>
      <c r="E694" s="2"/>
      <c r="F694" s="2"/>
      <c r="G694" s="22"/>
      <c r="H694" s="17"/>
      <c r="I694" s="17"/>
      <c r="J694" s="17"/>
      <c r="K694" s="1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15"/>
      <c r="B695" s="2"/>
      <c r="C695" s="2"/>
      <c r="D695" s="15"/>
      <c r="E695" s="2"/>
      <c r="F695" s="2"/>
      <c r="G695" s="22"/>
      <c r="H695" s="17"/>
      <c r="I695" s="17"/>
      <c r="J695" s="17"/>
      <c r="K695" s="1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15"/>
      <c r="B696" s="2"/>
      <c r="C696" s="2"/>
      <c r="D696" s="15"/>
      <c r="E696" s="2"/>
      <c r="F696" s="2"/>
      <c r="G696" s="22"/>
      <c r="H696" s="17"/>
      <c r="I696" s="17"/>
      <c r="J696" s="17"/>
      <c r="K696" s="1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15"/>
      <c r="B697" s="2"/>
      <c r="C697" s="2"/>
      <c r="D697" s="15"/>
      <c r="E697" s="2"/>
      <c r="F697" s="2"/>
      <c r="G697" s="22"/>
      <c r="H697" s="17"/>
      <c r="I697" s="17"/>
      <c r="J697" s="17"/>
      <c r="K697" s="1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15"/>
      <c r="B698" s="2"/>
      <c r="C698" s="2"/>
      <c r="D698" s="15"/>
      <c r="E698" s="2"/>
      <c r="F698" s="2"/>
      <c r="G698" s="22"/>
      <c r="H698" s="17"/>
      <c r="I698" s="17"/>
      <c r="J698" s="17"/>
      <c r="K698" s="1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15"/>
      <c r="B699" s="2"/>
      <c r="C699" s="2"/>
      <c r="D699" s="15"/>
      <c r="E699" s="2"/>
      <c r="F699" s="2"/>
      <c r="G699" s="22"/>
      <c r="H699" s="17"/>
      <c r="I699" s="17"/>
      <c r="J699" s="17"/>
      <c r="K699" s="1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15"/>
      <c r="B700" s="2"/>
      <c r="C700" s="2"/>
      <c r="D700" s="15"/>
      <c r="E700" s="2"/>
      <c r="F700" s="2"/>
      <c r="G700" s="22"/>
      <c r="H700" s="17"/>
      <c r="I700" s="17"/>
      <c r="J700" s="17"/>
      <c r="K700" s="1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15"/>
      <c r="B701" s="2"/>
      <c r="C701" s="2"/>
      <c r="D701" s="15"/>
      <c r="E701" s="2"/>
      <c r="F701" s="2"/>
      <c r="G701" s="22"/>
      <c r="H701" s="17"/>
      <c r="I701" s="17"/>
      <c r="J701" s="17"/>
      <c r="K701" s="1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15"/>
      <c r="B702" s="2"/>
      <c r="C702" s="2"/>
      <c r="D702" s="15"/>
      <c r="E702" s="2"/>
      <c r="F702" s="2"/>
      <c r="G702" s="22"/>
      <c r="H702" s="17"/>
      <c r="I702" s="17"/>
      <c r="J702" s="17"/>
      <c r="K702" s="1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15"/>
      <c r="B703" s="2"/>
      <c r="C703" s="2"/>
      <c r="D703" s="15"/>
      <c r="E703" s="2"/>
      <c r="F703" s="2"/>
      <c r="G703" s="22"/>
      <c r="H703" s="17"/>
      <c r="I703" s="17"/>
      <c r="J703" s="17"/>
      <c r="K703" s="1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15"/>
      <c r="B704" s="2"/>
      <c r="C704" s="2"/>
      <c r="D704" s="15"/>
      <c r="E704" s="2"/>
      <c r="F704" s="2"/>
      <c r="G704" s="22"/>
      <c r="H704" s="17"/>
      <c r="I704" s="17"/>
      <c r="J704" s="17"/>
      <c r="K704" s="1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15"/>
      <c r="B705" s="2"/>
      <c r="C705" s="2"/>
      <c r="D705" s="15"/>
      <c r="E705" s="2"/>
      <c r="F705" s="2"/>
      <c r="G705" s="22"/>
      <c r="H705" s="17"/>
      <c r="I705" s="17"/>
      <c r="J705" s="17"/>
      <c r="K705" s="1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15"/>
      <c r="B706" s="2"/>
      <c r="C706" s="2"/>
      <c r="D706" s="15"/>
      <c r="E706" s="2"/>
      <c r="F706" s="2"/>
      <c r="G706" s="22"/>
      <c r="H706" s="17"/>
      <c r="I706" s="17"/>
      <c r="J706" s="17"/>
      <c r="K706" s="1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15"/>
      <c r="B707" s="2"/>
      <c r="C707" s="2"/>
      <c r="D707" s="15"/>
      <c r="E707" s="2"/>
      <c r="F707" s="2"/>
      <c r="G707" s="22"/>
      <c r="H707" s="17"/>
      <c r="I707" s="17"/>
      <c r="J707" s="17"/>
      <c r="K707" s="1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15"/>
      <c r="B708" s="2"/>
      <c r="C708" s="2"/>
      <c r="D708" s="15"/>
      <c r="E708" s="2"/>
      <c r="F708" s="2"/>
      <c r="G708" s="22"/>
      <c r="H708" s="17"/>
      <c r="I708" s="17"/>
      <c r="J708" s="17"/>
      <c r="K708" s="1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15"/>
      <c r="B709" s="2"/>
      <c r="C709" s="2"/>
      <c r="D709" s="15"/>
      <c r="E709" s="2"/>
      <c r="F709" s="2"/>
      <c r="G709" s="22"/>
      <c r="H709" s="17"/>
      <c r="I709" s="17"/>
      <c r="J709" s="17"/>
      <c r="K709" s="1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15"/>
      <c r="B710" s="2"/>
      <c r="C710" s="2"/>
      <c r="D710" s="15"/>
      <c r="E710" s="2"/>
      <c r="F710" s="2"/>
      <c r="G710" s="22"/>
      <c r="H710" s="17"/>
      <c r="I710" s="17"/>
      <c r="J710" s="17"/>
      <c r="K710" s="1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15"/>
      <c r="B711" s="2"/>
      <c r="C711" s="2"/>
      <c r="D711" s="15"/>
      <c r="E711" s="2"/>
      <c r="F711" s="2"/>
      <c r="G711" s="22"/>
      <c r="H711" s="17"/>
      <c r="I711" s="17"/>
      <c r="J711" s="17"/>
      <c r="K711" s="1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15"/>
      <c r="B712" s="2"/>
      <c r="C712" s="2"/>
      <c r="D712" s="15"/>
      <c r="E712" s="2"/>
      <c r="F712" s="2"/>
      <c r="G712" s="22"/>
      <c r="H712" s="17"/>
      <c r="I712" s="17"/>
      <c r="J712" s="17"/>
      <c r="K712" s="1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15"/>
      <c r="B713" s="2"/>
      <c r="C713" s="2"/>
      <c r="D713" s="15"/>
      <c r="E713" s="2"/>
      <c r="F713" s="2"/>
      <c r="G713" s="22"/>
      <c r="H713" s="17"/>
      <c r="I713" s="17"/>
      <c r="J713" s="17"/>
      <c r="K713" s="1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15"/>
      <c r="B714" s="2"/>
      <c r="C714" s="2"/>
      <c r="D714" s="15"/>
      <c r="E714" s="2"/>
      <c r="F714" s="2"/>
      <c r="G714" s="22"/>
      <c r="H714" s="17"/>
      <c r="I714" s="17"/>
      <c r="J714" s="17"/>
      <c r="K714" s="1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15"/>
      <c r="B715" s="2"/>
      <c r="C715" s="2"/>
      <c r="D715" s="15"/>
      <c r="E715" s="2"/>
      <c r="F715" s="2"/>
      <c r="G715" s="22"/>
      <c r="H715" s="17"/>
      <c r="I715" s="17"/>
      <c r="J715" s="17"/>
      <c r="K715" s="1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15"/>
      <c r="B716" s="2"/>
      <c r="C716" s="2"/>
      <c r="D716" s="15"/>
      <c r="E716" s="2"/>
      <c r="F716" s="2"/>
      <c r="G716" s="22"/>
      <c r="H716" s="17"/>
      <c r="I716" s="17"/>
      <c r="J716" s="17"/>
      <c r="K716" s="1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15"/>
      <c r="B717" s="2"/>
      <c r="C717" s="2"/>
      <c r="D717" s="15"/>
      <c r="E717" s="2"/>
      <c r="F717" s="2"/>
      <c r="G717" s="22"/>
      <c r="H717" s="17"/>
      <c r="I717" s="17"/>
      <c r="J717" s="17"/>
      <c r="K717" s="1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15"/>
      <c r="B718" s="2"/>
      <c r="C718" s="2"/>
      <c r="D718" s="15"/>
      <c r="E718" s="2"/>
      <c r="F718" s="2"/>
      <c r="G718" s="22"/>
      <c r="H718" s="17"/>
      <c r="I718" s="17"/>
      <c r="J718" s="17"/>
      <c r="K718" s="1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15"/>
      <c r="B719" s="2"/>
      <c r="C719" s="2"/>
      <c r="D719" s="15"/>
      <c r="E719" s="2"/>
      <c r="F719" s="2"/>
      <c r="G719" s="22"/>
      <c r="H719" s="17"/>
      <c r="I719" s="17"/>
      <c r="J719" s="17"/>
      <c r="K719" s="1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15"/>
      <c r="B720" s="2"/>
      <c r="C720" s="2"/>
      <c r="D720" s="15"/>
      <c r="E720" s="2"/>
      <c r="F720" s="2"/>
      <c r="G720" s="22"/>
      <c r="H720" s="17"/>
      <c r="I720" s="17"/>
      <c r="J720" s="17"/>
      <c r="K720" s="1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15"/>
      <c r="B721" s="2"/>
      <c r="C721" s="2"/>
      <c r="D721" s="15"/>
      <c r="E721" s="2"/>
      <c r="F721" s="2"/>
      <c r="G721" s="22"/>
      <c r="H721" s="17"/>
      <c r="I721" s="17"/>
      <c r="J721" s="17"/>
      <c r="K721" s="1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15"/>
      <c r="B722" s="2"/>
      <c r="C722" s="2"/>
      <c r="D722" s="15"/>
      <c r="E722" s="2"/>
      <c r="F722" s="2"/>
      <c r="G722" s="22"/>
      <c r="H722" s="17"/>
      <c r="I722" s="17"/>
      <c r="J722" s="17"/>
      <c r="K722" s="1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15"/>
      <c r="B723" s="2"/>
      <c r="C723" s="2"/>
      <c r="D723" s="15"/>
      <c r="E723" s="2"/>
      <c r="F723" s="2"/>
      <c r="G723" s="22"/>
      <c r="H723" s="17"/>
      <c r="I723" s="17"/>
      <c r="J723" s="17"/>
      <c r="K723" s="1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15"/>
      <c r="B724" s="2"/>
      <c r="C724" s="2"/>
      <c r="D724" s="15"/>
      <c r="E724" s="2"/>
      <c r="F724" s="2"/>
      <c r="G724" s="22"/>
      <c r="H724" s="17"/>
      <c r="I724" s="17"/>
      <c r="J724" s="17"/>
      <c r="K724" s="1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15"/>
      <c r="B725" s="2"/>
      <c r="C725" s="2"/>
      <c r="D725" s="15"/>
      <c r="E725" s="2"/>
      <c r="F725" s="2"/>
      <c r="G725" s="22"/>
      <c r="H725" s="17"/>
      <c r="I725" s="17"/>
      <c r="J725" s="17"/>
      <c r="K725" s="1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15"/>
      <c r="B726" s="2"/>
      <c r="C726" s="2"/>
      <c r="D726" s="15"/>
      <c r="E726" s="2"/>
      <c r="F726" s="2"/>
      <c r="G726" s="22"/>
      <c r="H726" s="17"/>
      <c r="I726" s="17"/>
      <c r="J726" s="17"/>
      <c r="K726" s="1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15"/>
      <c r="B727" s="2"/>
      <c r="C727" s="2"/>
      <c r="D727" s="15"/>
      <c r="E727" s="2"/>
      <c r="F727" s="2"/>
      <c r="G727" s="22"/>
      <c r="H727" s="17"/>
      <c r="I727" s="17"/>
      <c r="J727" s="17"/>
      <c r="K727" s="1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15"/>
      <c r="B728" s="2"/>
      <c r="C728" s="2"/>
      <c r="D728" s="15"/>
      <c r="E728" s="2"/>
      <c r="F728" s="2"/>
      <c r="G728" s="22"/>
      <c r="H728" s="17"/>
      <c r="I728" s="17"/>
      <c r="J728" s="17"/>
      <c r="K728" s="1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15"/>
      <c r="B729" s="2"/>
      <c r="C729" s="2"/>
      <c r="D729" s="15"/>
      <c r="E729" s="2"/>
      <c r="F729" s="2"/>
      <c r="G729" s="22"/>
      <c r="H729" s="17"/>
      <c r="I729" s="17"/>
      <c r="J729" s="17"/>
      <c r="K729" s="1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15"/>
      <c r="B730" s="2"/>
      <c r="C730" s="2"/>
      <c r="D730" s="15"/>
      <c r="E730" s="2"/>
      <c r="F730" s="2"/>
      <c r="G730" s="22"/>
      <c r="H730" s="17"/>
      <c r="I730" s="17"/>
      <c r="J730" s="17"/>
      <c r="K730" s="1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15"/>
      <c r="B731" s="2"/>
      <c r="C731" s="2"/>
      <c r="D731" s="15"/>
      <c r="E731" s="2"/>
      <c r="F731" s="2"/>
      <c r="G731" s="22"/>
      <c r="H731" s="17"/>
      <c r="I731" s="17"/>
      <c r="J731" s="17"/>
      <c r="K731" s="1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15"/>
      <c r="B732" s="2"/>
      <c r="C732" s="2"/>
      <c r="D732" s="15"/>
      <c r="E732" s="2"/>
      <c r="F732" s="2"/>
      <c r="G732" s="22"/>
      <c r="H732" s="17"/>
      <c r="I732" s="17"/>
      <c r="J732" s="17"/>
      <c r="K732" s="1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15"/>
      <c r="B733" s="2"/>
      <c r="C733" s="2"/>
      <c r="D733" s="15"/>
      <c r="E733" s="2"/>
      <c r="F733" s="2"/>
      <c r="G733" s="22"/>
      <c r="H733" s="17"/>
      <c r="I733" s="17"/>
      <c r="J733" s="17"/>
      <c r="K733" s="1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15"/>
      <c r="B734" s="2"/>
      <c r="C734" s="2"/>
      <c r="D734" s="15"/>
      <c r="E734" s="2"/>
      <c r="F734" s="2"/>
      <c r="G734" s="22"/>
      <c r="H734" s="17"/>
      <c r="I734" s="17"/>
      <c r="J734" s="17"/>
      <c r="K734" s="1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15"/>
      <c r="B735" s="2"/>
      <c r="C735" s="2"/>
      <c r="D735" s="15"/>
      <c r="E735" s="2"/>
      <c r="F735" s="2"/>
      <c r="G735" s="22"/>
      <c r="H735" s="17"/>
      <c r="I735" s="17"/>
      <c r="J735" s="17"/>
      <c r="K735" s="1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15"/>
      <c r="B736" s="2"/>
      <c r="C736" s="2"/>
      <c r="D736" s="15"/>
      <c r="E736" s="2"/>
      <c r="F736" s="2"/>
      <c r="G736" s="22"/>
      <c r="H736" s="17"/>
      <c r="I736" s="17"/>
      <c r="J736" s="17"/>
      <c r="K736" s="1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15"/>
      <c r="B737" s="2"/>
      <c r="C737" s="2"/>
      <c r="D737" s="15"/>
      <c r="E737" s="2"/>
      <c r="F737" s="2"/>
      <c r="G737" s="22"/>
      <c r="H737" s="17"/>
      <c r="I737" s="17"/>
      <c r="J737" s="17"/>
      <c r="K737" s="1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15"/>
      <c r="B738" s="2"/>
      <c r="C738" s="2"/>
      <c r="D738" s="15"/>
      <c r="E738" s="2"/>
      <c r="F738" s="2"/>
      <c r="G738" s="22"/>
      <c r="H738" s="17"/>
      <c r="I738" s="17"/>
      <c r="J738" s="17"/>
      <c r="K738" s="1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15"/>
      <c r="B739" s="2"/>
      <c r="C739" s="2"/>
      <c r="D739" s="15"/>
      <c r="E739" s="2"/>
      <c r="F739" s="2"/>
      <c r="G739" s="22"/>
      <c r="H739" s="17"/>
      <c r="I739" s="17"/>
      <c r="J739" s="17"/>
      <c r="K739" s="1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15"/>
      <c r="B740" s="2"/>
      <c r="C740" s="2"/>
      <c r="D740" s="15"/>
      <c r="E740" s="2"/>
      <c r="F740" s="2"/>
      <c r="G740" s="22"/>
      <c r="H740" s="17"/>
      <c r="I740" s="17"/>
      <c r="J740" s="17"/>
      <c r="K740" s="1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15"/>
      <c r="B741" s="2"/>
      <c r="C741" s="2"/>
      <c r="D741" s="15"/>
      <c r="E741" s="2"/>
      <c r="F741" s="2"/>
      <c r="G741" s="22"/>
      <c r="H741" s="17"/>
      <c r="I741" s="17"/>
      <c r="J741" s="17"/>
      <c r="K741" s="1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15"/>
      <c r="B742" s="2"/>
      <c r="C742" s="2"/>
      <c r="D742" s="15"/>
      <c r="E742" s="2"/>
      <c r="F742" s="2"/>
      <c r="G742" s="22"/>
      <c r="H742" s="17"/>
      <c r="I742" s="17"/>
      <c r="J742" s="17"/>
      <c r="K742" s="1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15"/>
      <c r="B743" s="2"/>
      <c r="C743" s="2"/>
      <c r="D743" s="15"/>
      <c r="E743" s="2"/>
      <c r="F743" s="2"/>
      <c r="G743" s="22"/>
      <c r="H743" s="17"/>
      <c r="I743" s="17"/>
      <c r="J743" s="17"/>
      <c r="K743" s="1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15"/>
      <c r="B744" s="2"/>
      <c r="C744" s="2"/>
      <c r="D744" s="15"/>
      <c r="E744" s="2"/>
      <c r="F744" s="2"/>
      <c r="G744" s="22"/>
      <c r="H744" s="17"/>
      <c r="I744" s="17"/>
      <c r="J744" s="17"/>
      <c r="K744" s="1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15"/>
      <c r="B745" s="2"/>
      <c r="C745" s="2"/>
      <c r="D745" s="15"/>
      <c r="E745" s="2"/>
      <c r="F745" s="2"/>
      <c r="G745" s="22"/>
      <c r="H745" s="17"/>
      <c r="I745" s="17"/>
      <c r="J745" s="17"/>
      <c r="K745" s="1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15"/>
      <c r="B746" s="2"/>
      <c r="C746" s="2"/>
      <c r="D746" s="15"/>
      <c r="E746" s="2"/>
      <c r="F746" s="2"/>
      <c r="G746" s="22"/>
      <c r="H746" s="17"/>
      <c r="I746" s="17"/>
      <c r="J746" s="17"/>
      <c r="K746" s="1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15"/>
      <c r="B747" s="2"/>
      <c r="C747" s="2"/>
      <c r="D747" s="15"/>
      <c r="E747" s="2"/>
      <c r="F747" s="2"/>
      <c r="G747" s="22"/>
      <c r="H747" s="17"/>
      <c r="I747" s="17"/>
      <c r="J747" s="17"/>
      <c r="K747" s="1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15"/>
      <c r="B748" s="2"/>
      <c r="C748" s="2"/>
      <c r="D748" s="15"/>
      <c r="E748" s="2"/>
      <c r="F748" s="2"/>
      <c r="G748" s="22"/>
      <c r="H748" s="17"/>
      <c r="I748" s="17"/>
      <c r="J748" s="17"/>
      <c r="K748" s="1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15"/>
      <c r="B749" s="2"/>
      <c r="C749" s="2"/>
      <c r="D749" s="15"/>
      <c r="E749" s="2"/>
      <c r="F749" s="2"/>
      <c r="G749" s="22"/>
      <c r="H749" s="17"/>
      <c r="I749" s="17"/>
      <c r="J749" s="17"/>
      <c r="K749" s="1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15"/>
      <c r="B750" s="2"/>
      <c r="C750" s="2"/>
      <c r="D750" s="15"/>
      <c r="E750" s="2"/>
      <c r="F750" s="2"/>
      <c r="G750" s="22"/>
      <c r="H750" s="17"/>
      <c r="I750" s="17"/>
      <c r="J750" s="17"/>
      <c r="K750" s="1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15"/>
      <c r="B751" s="2"/>
      <c r="C751" s="2"/>
      <c r="D751" s="15"/>
      <c r="E751" s="2"/>
      <c r="F751" s="2"/>
      <c r="G751" s="22"/>
      <c r="H751" s="17"/>
      <c r="I751" s="17"/>
      <c r="J751" s="17"/>
      <c r="K751" s="1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15"/>
      <c r="B752" s="2"/>
      <c r="C752" s="2"/>
      <c r="D752" s="15"/>
      <c r="E752" s="2"/>
      <c r="F752" s="2"/>
      <c r="G752" s="22"/>
      <c r="H752" s="17"/>
      <c r="I752" s="17"/>
      <c r="J752" s="17"/>
      <c r="K752" s="1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15"/>
      <c r="B753" s="2"/>
      <c r="C753" s="2"/>
      <c r="D753" s="15"/>
      <c r="E753" s="2"/>
      <c r="F753" s="2"/>
      <c r="G753" s="22"/>
      <c r="H753" s="17"/>
      <c r="I753" s="17"/>
      <c r="J753" s="17"/>
      <c r="K753" s="1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15"/>
      <c r="B754" s="2"/>
      <c r="C754" s="2"/>
      <c r="D754" s="15"/>
      <c r="E754" s="2"/>
      <c r="F754" s="2"/>
      <c r="G754" s="22"/>
      <c r="H754" s="17"/>
      <c r="I754" s="17"/>
      <c r="J754" s="17"/>
      <c r="K754" s="1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15"/>
      <c r="B755" s="2"/>
      <c r="C755" s="2"/>
      <c r="D755" s="15"/>
      <c r="E755" s="2"/>
      <c r="F755" s="2"/>
      <c r="G755" s="22"/>
      <c r="H755" s="17"/>
      <c r="I755" s="17"/>
      <c r="J755" s="17"/>
      <c r="K755" s="1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15"/>
      <c r="B756" s="2"/>
      <c r="C756" s="2"/>
      <c r="D756" s="15"/>
      <c r="E756" s="2"/>
      <c r="F756" s="2"/>
      <c r="G756" s="22"/>
      <c r="H756" s="17"/>
      <c r="I756" s="17"/>
      <c r="J756" s="17"/>
      <c r="K756" s="1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15"/>
      <c r="B757" s="2"/>
      <c r="C757" s="2"/>
      <c r="D757" s="15"/>
      <c r="E757" s="2"/>
      <c r="F757" s="2"/>
      <c r="G757" s="22"/>
      <c r="H757" s="17"/>
      <c r="I757" s="17"/>
      <c r="J757" s="17"/>
      <c r="K757" s="1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15"/>
      <c r="B758" s="2"/>
      <c r="C758" s="2"/>
      <c r="D758" s="15"/>
      <c r="E758" s="2"/>
      <c r="F758" s="2"/>
      <c r="G758" s="22"/>
      <c r="H758" s="17"/>
      <c r="I758" s="17"/>
      <c r="J758" s="17"/>
      <c r="K758" s="1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15"/>
      <c r="B759" s="2"/>
      <c r="C759" s="2"/>
      <c r="D759" s="15"/>
      <c r="E759" s="2"/>
      <c r="F759" s="2"/>
      <c r="G759" s="22"/>
      <c r="H759" s="17"/>
      <c r="I759" s="17"/>
      <c r="J759" s="17"/>
      <c r="K759" s="1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15"/>
      <c r="B760" s="2"/>
      <c r="C760" s="2"/>
      <c r="D760" s="15"/>
      <c r="E760" s="2"/>
      <c r="F760" s="2"/>
      <c r="G760" s="22"/>
      <c r="H760" s="17"/>
      <c r="I760" s="17"/>
      <c r="J760" s="17"/>
      <c r="K760" s="1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15"/>
      <c r="B761" s="2"/>
      <c r="C761" s="2"/>
      <c r="D761" s="15"/>
      <c r="E761" s="2"/>
      <c r="F761" s="2"/>
      <c r="G761" s="22"/>
      <c r="H761" s="17"/>
      <c r="I761" s="17"/>
      <c r="J761" s="17"/>
      <c r="K761" s="1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15"/>
      <c r="B762" s="2"/>
      <c r="C762" s="2"/>
      <c r="D762" s="15"/>
      <c r="E762" s="2"/>
      <c r="F762" s="2"/>
      <c r="G762" s="22"/>
      <c r="H762" s="17"/>
      <c r="I762" s="17"/>
      <c r="J762" s="17"/>
      <c r="K762" s="1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15"/>
      <c r="B763" s="2"/>
      <c r="C763" s="2"/>
      <c r="D763" s="15"/>
      <c r="E763" s="2"/>
      <c r="F763" s="2"/>
      <c r="G763" s="22"/>
      <c r="H763" s="17"/>
      <c r="I763" s="17"/>
      <c r="J763" s="17"/>
      <c r="K763" s="1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15"/>
      <c r="B764" s="2"/>
      <c r="C764" s="2"/>
      <c r="D764" s="15"/>
      <c r="E764" s="2"/>
      <c r="F764" s="2"/>
      <c r="G764" s="22"/>
      <c r="H764" s="17"/>
      <c r="I764" s="17"/>
      <c r="J764" s="17"/>
      <c r="K764" s="1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15"/>
      <c r="B765" s="2"/>
      <c r="C765" s="2"/>
      <c r="D765" s="15"/>
      <c r="E765" s="2"/>
      <c r="F765" s="2"/>
      <c r="G765" s="22"/>
      <c r="H765" s="17"/>
      <c r="I765" s="17"/>
      <c r="J765" s="17"/>
      <c r="K765" s="1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15"/>
      <c r="B766" s="2"/>
      <c r="C766" s="2"/>
      <c r="D766" s="15"/>
      <c r="E766" s="2"/>
      <c r="F766" s="2"/>
      <c r="G766" s="22"/>
      <c r="H766" s="17"/>
      <c r="I766" s="17"/>
      <c r="J766" s="17"/>
      <c r="K766" s="1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15"/>
      <c r="B767" s="2"/>
      <c r="C767" s="2"/>
      <c r="D767" s="15"/>
      <c r="E767" s="2"/>
      <c r="F767" s="2"/>
      <c r="G767" s="22"/>
      <c r="H767" s="17"/>
      <c r="I767" s="17"/>
      <c r="J767" s="17"/>
      <c r="K767" s="1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15"/>
      <c r="B768" s="2"/>
      <c r="C768" s="2"/>
      <c r="D768" s="15"/>
      <c r="E768" s="2"/>
      <c r="F768" s="2"/>
      <c r="G768" s="22"/>
      <c r="H768" s="17"/>
      <c r="I768" s="17"/>
      <c r="J768" s="17"/>
      <c r="K768" s="1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15"/>
      <c r="B769" s="2"/>
      <c r="C769" s="2"/>
      <c r="D769" s="15"/>
      <c r="E769" s="2"/>
      <c r="F769" s="2"/>
      <c r="G769" s="22"/>
      <c r="H769" s="17"/>
      <c r="I769" s="17"/>
      <c r="J769" s="17"/>
      <c r="K769" s="1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15"/>
      <c r="B770" s="2"/>
      <c r="C770" s="2"/>
      <c r="D770" s="15"/>
      <c r="E770" s="2"/>
      <c r="F770" s="2"/>
      <c r="G770" s="22"/>
      <c r="H770" s="17"/>
      <c r="I770" s="17"/>
      <c r="J770" s="17"/>
      <c r="K770" s="1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15"/>
      <c r="B771" s="2"/>
      <c r="C771" s="2"/>
      <c r="D771" s="15"/>
      <c r="E771" s="2"/>
      <c r="F771" s="2"/>
      <c r="G771" s="22"/>
      <c r="H771" s="17"/>
      <c r="I771" s="17"/>
      <c r="J771" s="17"/>
      <c r="K771" s="1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15"/>
      <c r="B772" s="2"/>
      <c r="C772" s="2"/>
      <c r="D772" s="15"/>
      <c r="E772" s="2"/>
      <c r="F772" s="2"/>
      <c r="G772" s="22"/>
      <c r="H772" s="17"/>
      <c r="I772" s="17"/>
      <c r="J772" s="17"/>
      <c r="K772" s="1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15"/>
      <c r="B773" s="2"/>
      <c r="C773" s="2"/>
      <c r="D773" s="15"/>
      <c r="E773" s="2"/>
      <c r="F773" s="2"/>
      <c r="G773" s="22"/>
      <c r="H773" s="17"/>
      <c r="I773" s="17"/>
      <c r="J773" s="17"/>
      <c r="K773" s="1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15"/>
      <c r="B774" s="2"/>
      <c r="C774" s="2"/>
      <c r="D774" s="15"/>
      <c r="E774" s="2"/>
      <c r="F774" s="2"/>
      <c r="G774" s="22"/>
      <c r="H774" s="17"/>
      <c r="I774" s="17"/>
      <c r="J774" s="17"/>
      <c r="K774" s="1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15"/>
      <c r="B775" s="2"/>
      <c r="C775" s="2"/>
      <c r="D775" s="15"/>
      <c r="E775" s="2"/>
      <c r="F775" s="2"/>
      <c r="G775" s="22"/>
      <c r="H775" s="17"/>
      <c r="I775" s="17"/>
      <c r="J775" s="17"/>
      <c r="K775" s="1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15"/>
      <c r="B776" s="2"/>
      <c r="C776" s="2"/>
      <c r="D776" s="15"/>
      <c r="E776" s="2"/>
      <c r="F776" s="2"/>
      <c r="G776" s="22"/>
      <c r="H776" s="17"/>
      <c r="I776" s="17"/>
      <c r="J776" s="17"/>
      <c r="K776" s="1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15"/>
      <c r="B777" s="2"/>
      <c r="C777" s="2"/>
      <c r="D777" s="15"/>
      <c r="E777" s="2"/>
      <c r="F777" s="2"/>
      <c r="G777" s="22"/>
      <c r="H777" s="17"/>
      <c r="I777" s="17"/>
      <c r="J777" s="17"/>
      <c r="K777" s="1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15"/>
      <c r="B778" s="2"/>
      <c r="C778" s="2"/>
      <c r="D778" s="15"/>
      <c r="E778" s="2"/>
      <c r="F778" s="2"/>
      <c r="G778" s="22"/>
      <c r="H778" s="17"/>
      <c r="I778" s="17"/>
      <c r="J778" s="17"/>
      <c r="K778" s="1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15"/>
      <c r="B779" s="2"/>
      <c r="C779" s="2"/>
      <c r="D779" s="15"/>
      <c r="E779" s="2"/>
      <c r="F779" s="2"/>
      <c r="G779" s="22"/>
      <c r="H779" s="17"/>
      <c r="I779" s="17"/>
      <c r="J779" s="17"/>
      <c r="K779" s="1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15"/>
      <c r="B780" s="2"/>
      <c r="C780" s="2"/>
      <c r="D780" s="15"/>
      <c r="E780" s="2"/>
      <c r="F780" s="2"/>
      <c r="G780" s="22"/>
      <c r="H780" s="17"/>
      <c r="I780" s="17"/>
      <c r="J780" s="17"/>
      <c r="K780" s="1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15"/>
      <c r="B781" s="2"/>
      <c r="C781" s="2"/>
      <c r="D781" s="15"/>
      <c r="E781" s="2"/>
      <c r="F781" s="2"/>
      <c r="G781" s="22"/>
      <c r="H781" s="17"/>
      <c r="I781" s="17"/>
      <c r="J781" s="17"/>
      <c r="K781" s="1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15"/>
      <c r="B782" s="2"/>
      <c r="C782" s="2"/>
      <c r="D782" s="15"/>
      <c r="E782" s="2"/>
      <c r="F782" s="2"/>
      <c r="G782" s="22"/>
      <c r="H782" s="17"/>
      <c r="I782" s="17"/>
      <c r="J782" s="17"/>
      <c r="K782" s="1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15"/>
      <c r="B783" s="2"/>
      <c r="C783" s="2"/>
      <c r="D783" s="15"/>
      <c r="E783" s="2"/>
      <c r="F783" s="2"/>
      <c r="G783" s="22"/>
      <c r="H783" s="17"/>
      <c r="I783" s="17"/>
      <c r="J783" s="17"/>
      <c r="K783" s="1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15"/>
      <c r="B784" s="2"/>
      <c r="C784" s="2"/>
      <c r="D784" s="15"/>
      <c r="E784" s="2"/>
      <c r="F784" s="2"/>
      <c r="G784" s="22"/>
      <c r="H784" s="17"/>
      <c r="I784" s="17"/>
      <c r="J784" s="17"/>
      <c r="K784" s="1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15"/>
      <c r="B785" s="2"/>
      <c r="C785" s="2"/>
      <c r="D785" s="15"/>
      <c r="E785" s="2"/>
      <c r="F785" s="2"/>
      <c r="G785" s="22"/>
      <c r="H785" s="17"/>
      <c r="I785" s="17"/>
      <c r="J785" s="17"/>
      <c r="K785" s="1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15"/>
      <c r="B786" s="2"/>
      <c r="C786" s="2"/>
      <c r="D786" s="15"/>
      <c r="E786" s="2"/>
      <c r="F786" s="2"/>
      <c r="G786" s="22"/>
      <c r="H786" s="17"/>
      <c r="I786" s="17"/>
      <c r="J786" s="17"/>
      <c r="K786" s="1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15"/>
      <c r="B787" s="2"/>
      <c r="C787" s="2"/>
      <c r="D787" s="15"/>
      <c r="E787" s="2"/>
      <c r="F787" s="2"/>
      <c r="G787" s="22"/>
      <c r="H787" s="17"/>
      <c r="I787" s="17"/>
      <c r="J787" s="17"/>
      <c r="K787" s="1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15"/>
      <c r="B788" s="2"/>
      <c r="C788" s="2"/>
      <c r="D788" s="15"/>
      <c r="E788" s="2"/>
      <c r="F788" s="2"/>
      <c r="G788" s="22"/>
      <c r="H788" s="17"/>
      <c r="I788" s="17"/>
      <c r="J788" s="17"/>
      <c r="K788" s="1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15"/>
      <c r="B789" s="2"/>
      <c r="C789" s="2"/>
      <c r="D789" s="15"/>
      <c r="E789" s="2"/>
      <c r="F789" s="2"/>
      <c r="G789" s="22"/>
      <c r="H789" s="17"/>
      <c r="I789" s="17"/>
      <c r="J789" s="17"/>
      <c r="K789" s="1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15"/>
      <c r="B790" s="2"/>
      <c r="C790" s="2"/>
      <c r="D790" s="15"/>
      <c r="E790" s="2"/>
      <c r="F790" s="2"/>
      <c r="G790" s="22"/>
      <c r="H790" s="17"/>
      <c r="I790" s="17"/>
      <c r="J790" s="17"/>
      <c r="K790" s="1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15"/>
      <c r="B791" s="2"/>
      <c r="C791" s="2"/>
      <c r="D791" s="15"/>
      <c r="E791" s="2"/>
      <c r="F791" s="2"/>
      <c r="G791" s="22"/>
      <c r="H791" s="17"/>
      <c r="I791" s="17"/>
      <c r="J791" s="17"/>
      <c r="K791" s="1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15"/>
      <c r="B792" s="2"/>
      <c r="C792" s="2"/>
      <c r="D792" s="15"/>
      <c r="E792" s="2"/>
      <c r="F792" s="2"/>
      <c r="G792" s="22"/>
      <c r="H792" s="17"/>
      <c r="I792" s="17"/>
      <c r="J792" s="17"/>
      <c r="K792" s="1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15"/>
      <c r="B793" s="2"/>
      <c r="C793" s="2"/>
      <c r="D793" s="15"/>
      <c r="E793" s="2"/>
      <c r="F793" s="2"/>
      <c r="G793" s="22"/>
      <c r="H793" s="17"/>
      <c r="I793" s="17"/>
      <c r="J793" s="17"/>
      <c r="K793" s="1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15"/>
      <c r="B794" s="2"/>
      <c r="C794" s="2"/>
      <c r="D794" s="15"/>
      <c r="E794" s="2"/>
      <c r="F794" s="2"/>
      <c r="G794" s="22"/>
      <c r="H794" s="17"/>
      <c r="I794" s="17"/>
      <c r="J794" s="17"/>
      <c r="K794" s="1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15"/>
      <c r="B795" s="2"/>
      <c r="C795" s="2"/>
      <c r="D795" s="15"/>
      <c r="E795" s="2"/>
      <c r="F795" s="2"/>
      <c r="G795" s="22"/>
      <c r="H795" s="17"/>
      <c r="I795" s="17"/>
      <c r="J795" s="17"/>
      <c r="K795" s="1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15"/>
      <c r="B796" s="2"/>
      <c r="C796" s="2"/>
      <c r="D796" s="15"/>
      <c r="E796" s="2"/>
      <c r="F796" s="2"/>
      <c r="G796" s="22"/>
      <c r="H796" s="17"/>
      <c r="I796" s="17"/>
      <c r="J796" s="17"/>
      <c r="K796" s="1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15"/>
      <c r="B797" s="2"/>
      <c r="C797" s="2"/>
      <c r="D797" s="15"/>
      <c r="E797" s="2"/>
      <c r="F797" s="2"/>
      <c r="G797" s="22"/>
      <c r="H797" s="17"/>
      <c r="I797" s="17"/>
      <c r="J797" s="17"/>
      <c r="K797" s="1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15"/>
      <c r="B798" s="2"/>
      <c r="C798" s="2"/>
      <c r="D798" s="15"/>
      <c r="E798" s="2"/>
      <c r="F798" s="2"/>
      <c r="G798" s="22"/>
      <c r="H798" s="17"/>
      <c r="I798" s="17"/>
      <c r="J798" s="17"/>
      <c r="K798" s="1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15"/>
      <c r="B799" s="2"/>
      <c r="C799" s="2"/>
      <c r="D799" s="15"/>
      <c r="E799" s="2"/>
      <c r="F799" s="2"/>
      <c r="G799" s="22"/>
      <c r="H799" s="17"/>
      <c r="I799" s="17"/>
      <c r="J799" s="17"/>
      <c r="K799" s="1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15"/>
      <c r="B800" s="2"/>
      <c r="C800" s="2"/>
      <c r="D800" s="15"/>
      <c r="E800" s="2"/>
      <c r="F800" s="2"/>
      <c r="G800" s="22"/>
      <c r="H800" s="17"/>
      <c r="I800" s="17"/>
      <c r="J800" s="17"/>
      <c r="K800" s="1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15"/>
      <c r="B801" s="2"/>
      <c r="C801" s="2"/>
      <c r="D801" s="15"/>
      <c r="E801" s="2"/>
      <c r="F801" s="2"/>
      <c r="G801" s="22"/>
      <c r="H801" s="17"/>
      <c r="I801" s="17"/>
      <c r="J801" s="17"/>
      <c r="K801" s="1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15"/>
      <c r="B802" s="2"/>
      <c r="C802" s="2"/>
      <c r="D802" s="15"/>
      <c r="E802" s="2"/>
      <c r="F802" s="2"/>
      <c r="G802" s="22"/>
      <c r="H802" s="17"/>
      <c r="I802" s="17"/>
      <c r="J802" s="17"/>
      <c r="K802" s="1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15"/>
      <c r="B803" s="2"/>
      <c r="C803" s="2"/>
      <c r="D803" s="15"/>
      <c r="E803" s="2"/>
      <c r="F803" s="2"/>
      <c r="G803" s="22"/>
      <c r="H803" s="17"/>
      <c r="I803" s="17"/>
      <c r="J803" s="17"/>
      <c r="K803" s="1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15"/>
      <c r="B804" s="2"/>
      <c r="C804" s="2"/>
      <c r="D804" s="15"/>
      <c r="E804" s="2"/>
      <c r="F804" s="2"/>
      <c r="G804" s="22"/>
      <c r="H804" s="17"/>
      <c r="I804" s="17"/>
      <c r="J804" s="17"/>
      <c r="K804" s="1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15"/>
      <c r="B805" s="2"/>
      <c r="C805" s="2"/>
      <c r="D805" s="15"/>
      <c r="E805" s="2"/>
      <c r="F805" s="2"/>
      <c r="G805" s="22"/>
      <c r="H805" s="17"/>
      <c r="I805" s="17"/>
      <c r="J805" s="17"/>
      <c r="K805" s="1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15"/>
      <c r="B806" s="2"/>
      <c r="C806" s="2"/>
      <c r="D806" s="15"/>
      <c r="E806" s="2"/>
      <c r="F806" s="2"/>
      <c r="G806" s="22"/>
      <c r="H806" s="17"/>
      <c r="I806" s="17"/>
      <c r="J806" s="17"/>
      <c r="K806" s="1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15"/>
      <c r="B807" s="2"/>
      <c r="C807" s="2"/>
      <c r="D807" s="15"/>
      <c r="E807" s="2"/>
      <c r="F807" s="2"/>
      <c r="G807" s="22"/>
      <c r="H807" s="17"/>
      <c r="I807" s="17"/>
      <c r="J807" s="17"/>
      <c r="K807" s="1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15"/>
      <c r="B808" s="2"/>
      <c r="C808" s="2"/>
      <c r="D808" s="15"/>
      <c r="E808" s="2"/>
      <c r="F808" s="2"/>
      <c r="G808" s="22"/>
      <c r="H808" s="17"/>
      <c r="I808" s="17"/>
      <c r="J808" s="17"/>
      <c r="K808" s="1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15"/>
      <c r="B809" s="2"/>
      <c r="C809" s="2"/>
      <c r="D809" s="15"/>
      <c r="E809" s="2"/>
      <c r="F809" s="2"/>
      <c r="G809" s="22"/>
      <c r="H809" s="17"/>
      <c r="I809" s="17"/>
      <c r="J809" s="17"/>
      <c r="K809" s="1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15"/>
      <c r="B810" s="2"/>
      <c r="C810" s="2"/>
      <c r="D810" s="15"/>
      <c r="E810" s="2"/>
      <c r="F810" s="2"/>
      <c r="G810" s="22"/>
      <c r="H810" s="17"/>
      <c r="I810" s="17"/>
      <c r="J810" s="17"/>
      <c r="K810" s="1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15"/>
      <c r="B811" s="2"/>
      <c r="C811" s="2"/>
      <c r="D811" s="15"/>
      <c r="E811" s="2"/>
      <c r="F811" s="2"/>
      <c r="G811" s="22"/>
      <c r="H811" s="17"/>
      <c r="I811" s="17"/>
      <c r="J811" s="17"/>
      <c r="K811" s="1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15"/>
      <c r="B812" s="2"/>
      <c r="C812" s="2"/>
      <c r="D812" s="15"/>
      <c r="E812" s="2"/>
      <c r="F812" s="2"/>
      <c r="G812" s="22"/>
      <c r="H812" s="17"/>
      <c r="I812" s="17"/>
      <c r="J812" s="17"/>
      <c r="K812" s="1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15"/>
      <c r="B813" s="2"/>
      <c r="C813" s="2"/>
      <c r="D813" s="15"/>
      <c r="E813" s="2"/>
      <c r="F813" s="2"/>
      <c r="G813" s="22"/>
      <c r="H813" s="17"/>
      <c r="I813" s="17"/>
      <c r="J813" s="17"/>
      <c r="K813" s="1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15"/>
      <c r="B814" s="2"/>
      <c r="C814" s="2"/>
      <c r="D814" s="15"/>
      <c r="E814" s="2"/>
      <c r="F814" s="2"/>
      <c r="G814" s="22"/>
      <c r="H814" s="17"/>
      <c r="I814" s="17"/>
      <c r="J814" s="17"/>
      <c r="K814" s="1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15"/>
      <c r="B815" s="2"/>
      <c r="C815" s="2"/>
      <c r="D815" s="15"/>
      <c r="E815" s="2"/>
      <c r="F815" s="2"/>
      <c r="G815" s="22"/>
      <c r="H815" s="17"/>
      <c r="I815" s="17"/>
      <c r="J815" s="17"/>
      <c r="K815" s="1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15"/>
      <c r="B816" s="2"/>
      <c r="C816" s="2"/>
      <c r="D816" s="15"/>
      <c r="E816" s="2"/>
      <c r="F816" s="2"/>
      <c r="G816" s="22"/>
      <c r="H816" s="17"/>
      <c r="I816" s="17"/>
      <c r="J816" s="17"/>
      <c r="K816" s="1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15"/>
      <c r="B817" s="2"/>
      <c r="C817" s="2"/>
      <c r="D817" s="15"/>
      <c r="E817" s="2"/>
      <c r="F817" s="2"/>
      <c r="G817" s="22"/>
      <c r="H817" s="17"/>
      <c r="I817" s="17"/>
      <c r="J817" s="17"/>
      <c r="K817" s="1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15"/>
      <c r="B818" s="2"/>
      <c r="C818" s="2"/>
      <c r="D818" s="15"/>
      <c r="E818" s="2"/>
      <c r="F818" s="2"/>
      <c r="G818" s="22"/>
      <c r="H818" s="17"/>
      <c r="I818" s="17"/>
      <c r="J818" s="17"/>
      <c r="K818" s="1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15"/>
      <c r="B819" s="2"/>
      <c r="C819" s="2"/>
      <c r="D819" s="15"/>
      <c r="E819" s="2"/>
      <c r="F819" s="2"/>
      <c r="G819" s="22"/>
      <c r="H819" s="17"/>
      <c r="I819" s="17"/>
      <c r="J819" s="17"/>
      <c r="K819" s="1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15"/>
      <c r="B820" s="2"/>
      <c r="C820" s="2"/>
      <c r="D820" s="15"/>
      <c r="E820" s="2"/>
      <c r="F820" s="2"/>
      <c r="G820" s="22"/>
      <c r="H820" s="17"/>
      <c r="I820" s="17"/>
      <c r="J820" s="17"/>
      <c r="K820" s="1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15"/>
      <c r="B821" s="2"/>
      <c r="C821" s="2"/>
      <c r="D821" s="15"/>
      <c r="E821" s="2"/>
      <c r="F821" s="2"/>
      <c r="G821" s="22"/>
      <c r="H821" s="17"/>
      <c r="I821" s="17"/>
      <c r="J821" s="17"/>
      <c r="K821" s="1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15"/>
      <c r="B822" s="2"/>
      <c r="C822" s="2"/>
      <c r="D822" s="15"/>
      <c r="E822" s="2"/>
      <c r="F822" s="2"/>
      <c r="G822" s="22"/>
      <c r="H822" s="17"/>
      <c r="I822" s="17"/>
      <c r="J822" s="17"/>
      <c r="K822" s="1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15"/>
      <c r="B823" s="2"/>
      <c r="C823" s="2"/>
      <c r="D823" s="15"/>
      <c r="E823" s="2"/>
      <c r="F823" s="2"/>
      <c r="G823" s="22"/>
      <c r="H823" s="17"/>
      <c r="I823" s="17"/>
      <c r="J823" s="17"/>
      <c r="K823" s="1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15"/>
      <c r="B824" s="2"/>
      <c r="C824" s="2"/>
      <c r="D824" s="15"/>
      <c r="E824" s="2"/>
      <c r="F824" s="2"/>
      <c r="G824" s="22"/>
      <c r="H824" s="17"/>
      <c r="I824" s="17"/>
      <c r="J824" s="17"/>
      <c r="K824" s="1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15"/>
      <c r="B825" s="2"/>
      <c r="C825" s="2"/>
      <c r="D825" s="15"/>
      <c r="E825" s="2"/>
      <c r="F825" s="2"/>
      <c r="G825" s="22"/>
      <c r="H825" s="17"/>
      <c r="I825" s="17"/>
      <c r="J825" s="17"/>
      <c r="K825" s="1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15"/>
      <c r="B826" s="2"/>
      <c r="C826" s="2"/>
      <c r="D826" s="15"/>
      <c r="E826" s="2"/>
      <c r="F826" s="2"/>
      <c r="G826" s="22"/>
      <c r="H826" s="17"/>
      <c r="I826" s="17"/>
      <c r="J826" s="17"/>
      <c r="K826" s="1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15"/>
      <c r="B827" s="2"/>
      <c r="C827" s="2"/>
      <c r="D827" s="15"/>
      <c r="E827" s="2"/>
      <c r="F827" s="2"/>
      <c r="G827" s="22"/>
      <c r="H827" s="17"/>
      <c r="I827" s="17"/>
      <c r="J827" s="17"/>
      <c r="K827" s="1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15"/>
      <c r="B828" s="2"/>
      <c r="C828" s="2"/>
      <c r="D828" s="15"/>
      <c r="E828" s="2"/>
      <c r="F828" s="2"/>
      <c r="G828" s="22"/>
      <c r="H828" s="17"/>
      <c r="I828" s="17"/>
      <c r="J828" s="17"/>
      <c r="K828" s="1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15"/>
      <c r="B829" s="2"/>
      <c r="C829" s="2"/>
      <c r="D829" s="15"/>
      <c r="E829" s="2"/>
      <c r="F829" s="2"/>
      <c r="G829" s="22"/>
      <c r="H829" s="17"/>
      <c r="I829" s="17"/>
      <c r="J829" s="17"/>
      <c r="K829" s="1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15"/>
      <c r="B830" s="2"/>
      <c r="C830" s="2"/>
      <c r="D830" s="15"/>
      <c r="E830" s="2"/>
      <c r="F830" s="2"/>
      <c r="G830" s="22"/>
      <c r="H830" s="17"/>
      <c r="I830" s="17"/>
      <c r="J830" s="17"/>
      <c r="K830" s="1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15"/>
      <c r="B831" s="2"/>
      <c r="C831" s="2"/>
      <c r="D831" s="15"/>
      <c r="E831" s="2"/>
      <c r="F831" s="2"/>
      <c r="G831" s="22"/>
      <c r="H831" s="17"/>
      <c r="I831" s="17"/>
      <c r="J831" s="17"/>
      <c r="K831" s="1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15"/>
      <c r="B832" s="2"/>
      <c r="C832" s="2"/>
      <c r="D832" s="15"/>
      <c r="E832" s="2"/>
      <c r="F832" s="2"/>
      <c r="G832" s="22"/>
      <c r="H832" s="17"/>
      <c r="I832" s="17"/>
      <c r="J832" s="17"/>
      <c r="K832" s="1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15"/>
      <c r="B833" s="2"/>
      <c r="C833" s="2"/>
      <c r="D833" s="15"/>
      <c r="E833" s="2"/>
      <c r="F833" s="2"/>
      <c r="G833" s="22"/>
      <c r="H833" s="17"/>
      <c r="I833" s="17"/>
      <c r="J833" s="17"/>
      <c r="K833" s="1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15"/>
      <c r="B834" s="2"/>
      <c r="C834" s="2"/>
      <c r="D834" s="15"/>
      <c r="E834" s="2"/>
      <c r="F834" s="2"/>
      <c r="G834" s="22"/>
      <c r="H834" s="17"/>
      <c r="I834" s="17"/>
      <c r="J834" s="17"/>
      <c r="K834" s="1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15"/>
      <c r="B835" s="2"/>
      <c r="C835" s="2"/>
      <c r="D835" s="15"/>
      <c r="E835" s="2"/>
      <c r="F835" s="2"/>
      <c r="G835" s="22"/>
      <c r="H835" s="17"/>
      <c r="I835" s="17"/>
      <c r="J835" s="17"/>
      <c r="K835" s="1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15"/>
      <c r="B836" s="2"/>
      <c r="C836" s="2"/>
      <c r="D836" s="15"/>
      <c r="E836" s="2"/>
      <c r="F836" s="2"/>
      <c r="G836" s="22"/>
      <c r="H836" s="17"/>
      <c r="I836" s="17"/>
      <c r="J836" s="17"/>
      <c r="K836" s="1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15"/>
      <c r="B837" s="2"/>
      <c r="C837" s="2"/>
      <c r="D837" s="15"/>
      <c r="E837" s="2"/>
      <c r="F837" s="2"/>
      <c r="G837" s="22"/>
      <c r="H837" s="17"/>
      <c r="I837" s="17"/>
      <c r="J837" s="17"/>
      <c r="K837" s="1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15"/>
      <c r="B838" s="2"/>
      <c r="C838" s="2"/>
      <c r="D838" s="15"/>
      <c r="E838" s="2"/>
      <c r="F838" s="2"/>
      <c r="G838" s="22"/>
      <c r="H838" s="17"/>
      <c r="I838" s="17"/>
      <c r="J838" s="17"/>
      <c r="K838" s="1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15"/>
      <c r="B839" s="2"/>
      <c r="C839" s="2"/>
      <c r="D839" s="15"/>
      <c r="E839" s="2"/>
      <c r="F839" s="2"/>
      <c r="G839" s="22"/>
      <c r="H839" s="17"/>
      <c r="I839" s="17"/>
      <c r="J839" s="17"/>
      <c r="K839" s="1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15"/>
      <c r="B840" s="2"/>
      <c r="C840" s="2"/>
      <c r="D840" s="15"/>
      <c r="E840" s="2"/>
      <c r="F840" s="2"/>
      <c r="G840" s="22"/>
      <c r="H840" s="17"/>
      <c r="I840" s="17"/>
      <c r="J840" s="17"/>
      <c r="K840" s="1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15"/>
      <c r="B841" s="2"/>
      <c r="C841" s="2"/>
      <c r="D841" s="15"/>
      <c r="E841" s="2"/>
      <c r="F841" s="2"/>
      <c r="G841" s="22"/>
      <c r="H841" s="17"/>
      <c r="I841" s="17"/>
      <c r="J841" s="17"/>
      <c r="K841" s="1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15"/>
      <c r="B842" s="2"/>
      <c r="C842" s="2"/>
      <c r="D842" s="15"/>
      <c r="E842" s="2"/>
      <c r="F842" s="2"/>
      <c r="G842" s="22"/>
      <c r="H842" s="17"/>
      <c r="I842" s="17"/>
      <c r="J842" s="17"/>
      <c r="K842" s="17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15"/>
      <c r="B843" s="2"/>
      <c r="C843" s="2"/>
      <c r="D843" s="15"/>
      <c r="E843" s="2"/>
      <c r="F843" s="2"/>
      <c r="G843" s="22"/>
      <c r="H843" s="17"/>
      <c r="I843" s="17"/>
      <c r="J843" s="17"/>
      <c r="K843" s="17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15"/>
      <c r="B844" s="2"/>
      <c r="C844" s="2"/>
      <c r="D844" s="15"/>
      <c r="E844" s="2"/>
      <c r="F844" s="2"/>
      <c r="G844" s="22"/>
      <c r="H844" s="17"/>
      <c r="I844" s="17"/>
      <c r="J844" s="17"/>
      <c r="K844" s="17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15"/>
      <c r="B845" s="2"/>
      <c r="C845" s="2"/>
      <c r="D845" s="15"/>
      <c r="E845" s="2"/>
      <c r="F845" s="2"/>
      <c r="G845" s="22"/>
      <c r="H845" s="17"/>
      <c r="I845" s="17"/>
      <c r="J845" s="17"/>
      <c r="K845" s="17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15"/>
      <c r="B846" s="2"/>
      <c r="C846" s="2"/>
      <c r="D846" s="15"/>
      <c r="E846" s="2"/>
      <c r="F846" s="2"/>
      <c r="G846" s="22"/>
      <c r="H846" s="17"/>
      <c r="I846" s="17"/>
      <c r="J846" s="17"/>
      <c r="K846" s="17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15"/>
      <c r="B847" s="2"/>
      <c r="C847" s="2"/>
      <c r="D847" s="15"/>
      <c r="E847" s="2"/>
      <c r="F847" s="2"/>
      <c r="G847" s="22"/>
      <c r="H847" s="17"/>
      <c r="I847" s="17"/>
      <c r="J847" s="17"/>
      <c r="K847" s="17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15"/>
      <c r="B848" s="2"/>
      <c r="C848" s="2"/>
      <c r="D848" s="15"/>
      <c r="E848" s="2"/>
      <c r="F848" s="2"/>
      <c r="G848" s="22"/>
      <c r="H848" s="17"/>
      <c r="I848" s="17"/>
      <c r="J848" s="17"/>
      <c r="K848" s="17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15"/>
      <c r="B849" s="2"/>
      <c r="C849" s="2"/>
      <c r="D849" s="15"/>
      <c r="E849" s="2"/>
      <c r="F849" s="2"/>
      <c r="G849" s="22"/>
      <c r="H849" s="17"/>
      <c r="I849" s="17"/>
      <c r="J849" s="17"/>
      <c r="K849" s="17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15"/>
      <c r="B850" s="2"/>
      <c r="C850" s="2"/>
      <c r="D850" s="15"/>
      <c r="E850" s="2"/>
      <c r="F850" s="2"/>
      <c r="G850" s="22"/>
      <c r="H850" s="17"/>
      <c r="I850" s="17"/>
      <c r="J850" s="17"/>
      <c r="K850" s="17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15"/>
      <c r="B851" s="2"/>
      <c r="C851" s="2"/>
      <c r="D851" s="15"/>
      <c r="E851" s="2"/>
      <c r="F851" s="2"/>
      <c r="G851" s="22"/>
      <c r="H851" s="17"/>
      <c r="I851" s="17"/>
      <c r="J851" s="17"/>
      <c r="K851" s="17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15"/>
      <c r="B852" s="2"/>
      <c r="C852" s="2"/>
      <c r="D852" s="15"/>
      <c r="E852" s="2"/>
      <c r="F852" s="2"/>
      <c r="G852" s="22"/>
      <c r="H852" s="17"/>
      <c r="I852" s="17"/>
      <c r="J852" s="17"/>
      <c r="K852" s="17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15"/>
      <c r="B853" s="2"/>
      <c r="C853" s="2"/>
      <c r="D853" s="15"/>
      <c r="E853" s="2"/>
      <c r="F853" s="2"/>
      <c r="G853" s="22"/>
      <c r="H853" s="17"/>
      <c r="I853" s="17"/>
      <c r="J853" s="17"/>
      <c r="K853" s="17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15"/>
      <c r="B854" s="2"/>
      <c r="C854" s="2"/>
      <c r="D854" s="15"/>
      <c r="E854" s="2"/>
      <c r="F854" s="2"/>
      <c r="G854" s="22"/>
      <c r="H854" s="17"/>
      <c r="I854" s="17"/>
      <c r="J854" s="17"/>
      <c r="K854" s="17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15"/>
      <c r="B855" s="2"/>
      <c r="C855" s="2"/>
      <c r="D855" s="15"/>
      <c r="E855" s="2"/>
      <c r="F855" s="2"/>
      <c r="G855" s="22"/>
      <c r="H855" s="17"/>
      <c r="I855" s="17"/>
      <c r="J855" s="17"/>
      <c r="K855" s="17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15"/>
      <c r="B856" s="2"/>
      <c r="C856" s="2"/>
      <c r="D856" s="15"/>
      <c r="E856" s="2"/>
      <c r="F856" s="2"/>
      <c r="G856" s="22"/>
      <c r="H856" s="17"/>
      <c r="I856" s="17"/>
      <c r="J856" s="17"/>
      <c r="K856" s="17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15"/>
      <c r="B857" s="2"/>
      <c r="C857" s="2"/>
      <c r="D857" s="15"/>
      <c r="E857" s="2"/>
      <c r="F857" s="2"/>
      <c r="G857" s="22"/>
      <c r="H857" s="17"/>
      <c r="I857" s="17"/>
      <c r="J857" s="17"/>
      <c r="K857" s="17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15"/>
      <c r="B858" s="2"/>
      <c r="C858" s="2"/>
      <c r="D858" s="15"/>
      <c r="E858" s="2"/>
      <c r="F858" s="2"/>
      <c r="G858" s="22"/>
      <c r="H858" s="17"/>
      <c r="I858" s="17"/>
      <c r="J858" s="17"/>
      <c r="K858" s="17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15"/>
      <c r="B859" s="2"/>
      <c r="C859" s="2"/>
      <c r="D859" s="15"/>
      <c r="E859" s="2"/>
      <c r="F859" s="2"/>
      <c r="G859" s="22"/>
      <c r="H859" s="17"/>
      <c r="I859" s="17"/>
      <c r="J859" s="17"/>
      <c r="K859" s="17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15"/>
      <c r="B860" s="2"/>
      <c r="C860" s="2"/>
      <c r="D860" s="15"/>
      <c r="E860" s="2"/>
      <c r="F860" s="2"/>
      <c r="G860" s="22"/>
      <c r="H860" s="17"/>
      <c r="I860" s="17"/>
      <c r="J860" s="17"/>
      <c r="K860" s="17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15"/>
      <c r="B861" s="2"/>
      <c r="C861" s="2"/>
      <c r="D861" s="15"/>
      <c r="E861" s="2"/>
      <c r="F861" s="2"/>
      <c r="G861" s="22"/>
      <c r="H861" s="17"/>
      <c r="I861" s="17"/>
      <c r="J861" s="17"/>
      <c r="K861" s="17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15"/>
      <c r="B862" s="2"/>
      <c r="C862" s="2"/>
      <c r="D862" s="15"/>
      <c r="E862" s="2"/>
      <c r="F862" s="2"/>
      <c r="G862" s="22"/>
      <c r="H862" s="17"/>
      <c r="I862" s="17"/>
      <c r="J862" s="17"/>
      <c r="K862" s="17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15"/>
      <c r="B863" s="2"/>
      <c r="C863" s="2"/>
      <c r="D863" s="15"/>
      <c r="E863" s="2"/>
      <c r="F863" s="2"/>
      <c r="G863" s="22"/>
      <c r="H863" s="17"/>
      <c r="I863" s="17"/>
      <c r="J863" s="17"/>
      <c r="K863" s="17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15"/>
      <c r="B864" s="2"/>
      <c r="C864" s="2"/>
      <c r="D864" s="15"/>
      <c r="E864" s="2"/>
      <c r="F864" s="2"/>
      <c r="G864" s="22"/>
      <c r="H864" s="17"/>
      <c r="I864" s="17"/>
      <c r="J864" s="17"/>
      <c r="K864" s="17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15"/>
      <c r="B865" s="2"/>
      <c r="C865" s="2"/>
      <c r="D865" s="15"/>
      <c r="E865" s="2"/>
      <c r="F865" s="2"/>
      <c r="G865" s="22"/>
      <c r="H865" s="17"/>
      <c r="I865" s="17"/>
      <c r="J865" s="17"/>
      <c r="K865" s="17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15"/>
      <c r="B866" s="2"/>
      <c r="C866" s="2"/>
      <c r="D866" s="15"/>
      <c r="E866" s="2"/>
      <c r="F866" s="2"/>
      <c r="G866" s="22"/>
      <c r="H866" s="17"/>
      <c r="I866" s="17"/>
      <c r="J866" s="17"/>
      <c r="K866" s="17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15"/>
      <c r="B867" s="2"/>
      <c r="C867" s="2"/>
      <c r="D867" s="15"/>
      <c r="E867" s="2"/>
      <c r="F867" s="2"/>
      <c r="G867" s="22"/>
      <c r="H867" s="17"/>
      <c r="I867" s="17"/>
      <c r="J867" s="17"/>
      <c r="K867" s="17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15"/>
      <c r="B868" s="2"/>
      <c r="C868" s="2"/>
      <c r="D868" s="15"/>
      <c r="E868" s="2"/>
      <c r="F868" s="2"/>
      <c r="G868" s="22"/>
      <c r="H868" s="17"/>
      <c r="I868" s="17"/>
      <c r="J868" s="17"/>
      <c r="K868" s="17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15"/>
      <c r="B869" s="2"/>
      <c r="C869" s="2"/>
      <c r="D869" s="15"/>
      <c r="E869" s="2"/>
      <c r="F869" s="2"/>
      <c r="G869" s="22"/>
      <c r="H869" s="17"/>
      <c r="I869" s="17"/>
      <c r="J869" s="17"/>
      <c r="K869" s="17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15"/>
      <c r="B870" s="2"/>
      <c r="C870" s="2"/>
      <c r="D870" s="15"/>
      <c r="E870" s="2"/>
      <c r="F870" s="2"/>
      <c r="G870" s="22"/>
      <c r="H870" s="17"/>
      <c r="I870" s="17"/>
      <c r="J870" s="17"/>
      <c r="K870" s="17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15"/>
      <c r="B871" s="2"/>
      <c r="C871" s="2"/>
      <c r="D871" s="15"/>
      <c r="E871" s="2"/>
      <c r="F871" s="2"/>
      <c r="G871" s="22"/>
      <c r="H871" s="17"/>
      <c r="I871" s="17"/>
      <c r="J871" s="17"/>
      <c r="K871" s="17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15"/>
      <c r="B872" s="2"/>
      <c r="C872" s="2"/>
      <c r="D872" s="15"/>
      <c r="E872" s="2"/>
      <c r="F872" s="2"/>
      <c r="G872" s="22"/>
      <c r="H872" s="17"/>
      <c r="I872" s="17"/>
      <c r="J872" s="17"/>
      <c r="K872" s="17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15"/>
      <c r="B873" s="2"/>
      <c r="C873" s="2"/>
      <c r="D873" s="15"/>
      <c r="E873" s="2"/>
      <c r="F873" s="2"/>
      <c r="G873" s="22"/>
      <c r="H873" s="17"/>
      <c r="I873" s="17"/>
      <c r="J873" s="17"/>
      <c r="K873" s="17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15"/>
      <c r="B874" s="2"/>
      <c r="C874" s="2"/>
      <c r="D874" s="15"/>
      <c r="E874" s="2"/>
      <c r="F874" s="2"/>
      <c r="G874" s="22"/>
      <c r="H874" s="17"/>
      <c r="I874" s="17"/>
      <c r="J874" s="17"/>
      <c r="K874" s="17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15"/>
      <c r="B875" s="2"/>
      <c r="C875" s="2"/>
      <c r="D875" s="15"/>
      <c r="E875" s="2"/>
      <c r="F875" s="2"/>
      <c r="G875" s="22"/>
      <c r="H875" s="17"/>
      <c r="I875" s="17"/>
      <c r="J875" s="17"/>
      <c r="K875" s="17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15"/>
      <c r="B876" s="2"/>
      <c r="C876" s="2"/>
      <c r="D876" s="15"/>
      <c r="E876" s="2"/>
      <c r="F876" s="2"/>
      <c r="G876" s="22"/>
      <c r="H876" s="17"/>
      <c r="I876" s="17"/>
      <c r="J876" s="17"/>
      <c r="K876" s="17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15"/>
      <c r="B877" s="2"/>
      <c r="C877" s="2"/>
      <c r="D877" s="15"/>
      <c r="E877" s="2"/>
      <c r="F877" s="2"/>
      <c r="G877" s="22"/>
      <c r="H877" s="17"/>
      <c r="I877" s="17"/>
      <c r="J877" s="17"/>
      <c r="K877" s="17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15"/>
      <c r="B878" s="2"/>
      <c r="C878" s="2"/>
      <c r="D878" s="15"/>
      <c r="E878" s="2"/>
      <c r="F878" s="2"/>
      <c r="G878" s="22"/>
      <c r="H878" s="17"/>
      <c r="I878" s="17"/>
      <c r="J878" s="17"/>
      <c r="K878" s="17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15"/>
      <c r="B879" s="2"/>
      <c r="C879" s="2"/>
      <c r="D879" s="15"/>
      <c r="E879" s="2"/>
      <c r="F879" s="2"/>
      <c r="G879" s="22"/>
      <c r="H879" s="17"/>
      <c r="I879" s="17"/>
      <c r="J879" s="17"/>
      <c r="K879" s="17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15"/>
      <c r="B880" s="2"/>
      <c r="C880" s="2"/>
      <c r="D880" s="15"/>
      <c r="E880" s="2"/>
      <c r="F880" s="2"/>
      <c r="G880" s="22"/>
      <c r="H880" s="17"/>
      <c r="I880" s="17"/>
      <c r="J880" s="17"/>
      <c r="K880" s="17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15"/>
      <c r="B881" s="2"/>
      <c r="C881" s="2"/>
      <c r="D881" s="15"/>
      <c r="E881" s="2"/>
      <c r="F881" s="2"/>
      <c r="G881" s="22"/>
      <c r="H881" s="17"/>
      <c r="I881" s="17"/>
      <c r="J881" s="17"/>
      <c r="K881" s="17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15"/>
      <c r="B882" s="2"/>
      <c r="C882" s="2"/>
      <c r="D882" s="15"/>
      <c r="E882" s="2"/>
      <c r="F882" s="2"/>
      <c r="G882" s="22"/>
      <c r="H882" s="17"/>
      <c r="I882" s="17"/>
      <c r="J882" s="17"/>
      <c r="K882" s="17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15"/>
      <c r="B883" s="2"/>
      <c r="C883" s="2"/>
      <c r="D883" s="15"/>
      <c r="E883" s="2"/>
      <c r="F883" s="2"/>
      <c r="G883" s="22"/>
      <c r="H883" s="17"/>
      <c r="I883" s="17"/>
      <c r="J883" s="17"/>
      <c r="K883" s="17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15"/>
      <c r="B884" s="2"/>
      <c r="C884" s="2"/>
      <c r="D884" s="15"/>
      <c r="E884" s="2"/>
      <c r="F884" s="2"/>
      <c r="G884" s="22"/>
      <c r="H884" s="17"/>
      <c r="I884" s="17"/>
      <c r="J884" s="17"/>
      <c r="K884" s="17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15"/>
      <c r="B885" s="2"/>
      <c r="C885" s="2"/>
      <c r="D885" s="15"/>
      <c r="E885" s="2"/>
      <c r="F885" s="2"/>
      <c r="G885" s="22"/>
      <c r="H885" s="17"/>
      <c r="I885" s="17"/>
      <c r="J885" s="17"/>
      <c r="K885" s="17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15"/>
      <c r="B886" s="2"/>
      <c r="C886" s="2"/>
      <c r="D886" s="15"/>
      <c r="E886" s="2"/>
      <c r="F886" s="2"/>
      <c r="G886" s="22"/>
      <c r="H886" s="17"/>
      <c r="I886" s="17"/>
      <c r="J886" s="17"/>
      <c r="K886" s="17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15"/>
      <c r="B887" s="2"/>
      <c r="C887" s="2"/>
      <c r="D887" s="15"/>
      <c r="E887" s="2"/>
      <c r="F887" s="2"/>
      <c r="G887" s="22"/>
      <c r="H887" s="17"/>
      <c r="I887" s="17"/>
      <c r="J887" s="17"/>
      <c r="K887" s="17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15"/>
      <c r="B888" s="2"/>
      <c r="C888" s="2"/>
      <c r="D888" s="15"/>
      <c r="E888" s="2"/>
      <c r="F888" s="2"/>
      <c r="G888" s="22"/>
      <c r="H888" s="17"/>
      <c r="I888" s="17"/>
      <c r="J888" s="17"/>
      <c r="K888" s="17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15"/>
      <c r="B889" s="2"/>
      <c r="C889" s="2"/>
      <c r="D889" s="15"/>
      <c r="E889" s="2"/>
      <c r="F889" s="2"/>
      <c r="G889" s="22"/>
      <c r="H889" s="17"/>
      <c r="I889" s="17"/>
      <c r="J889" s="17"/>
      <c r="K889" s="17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15"/>
      <c r="B890" s="2"/>
      <c r="C890" s="2"/>
      <c r="D890" s="15"/>
      <c r="E890" s="2"/>
      <c r="F890" s="2"/>
      <c r="G890" s="22"/>
      <c r="H890" s="17"/>
      <c r="I890" s="17"/>
      <c r="J890" s="17"/>
      <c r="K890" s="17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15"/>
      <c r="B891" s="2"/>
      <c r="C891" s="2"/>
      <c r="D891" s="15"/>
      <c r="E891" s="2"/>
      <c r="F891" s="2"/>
      <c r="G891" s="22"/>
      <c r="H891" s="17"/>
      <c r="I891" s="17"/>
      <c r="J891" s="17"/>
      <c r="K891" s="17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15"/>
      <c r="B892" s="2"/>
      <c r="C892" s="2"/>
      <c r="D892" s="15"/>
      <c r="E892" s="2"/>
      <c r="F892" s="2"/>
      <c r="G892" s="22"/>
      <c r="H892" s="17"/>
      <c r="I892" s="17"/>
      <c r="J892" s="17"/>
      <c r="K892" s="17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15"/>
      <c r="B893" s="2"/>
      <c r="C893" s="2"/>
      <c r="D893" s="15"/>
      <c r="E893" s="2"/>
      <c r="F893" s="2"/>
      <c r="G893" s="22"/>
      <c r="H893" s="17"/>
      <c r="I893" s="17"/>
      <c r="J893" s="17"/>
      <c r="K893" s="17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15"/>
      <c r="B894" s="2"/>
      <c r="C894" s="2"/>
      <c r="D894" s="15"/>
      <c r="E894" s="2"/>
      <c r="F894" s="2"/>
      <c r="G894" s="22"/>
      <c r="H894" s="17"/>
      <c r="I894" s="17"/>
      <c r="J894" s="17"/>
      <c r="K894" s="17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15"/>
      <c r="B895" s="2"/>
      <c r="C895" s="2"/>
      <c r="D895" s="15"/>
      <c r="E895" s="2"/>
      <c r="F895" s="2"/>
      <c r="G895" s="22"/>
      <c r="H895" s="17"/>
      <c r="I895" s="17"/>
      <c r="J895" s="17"/>
      <c r="K895" s="17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15"/>
      <c r="B896" s="2"/>
      <c r="C896" s="2"/>
      <c r="D896" s="15"/>
      <c r="E896" s="2"/>
      <c r="F896" s="2"/>
      <c r="G896" s="22"/>
      <c r="H896" s="17"/>
      <c r="I896" s="17"/>
      <c r="J896" s="17"/>
      <c r="K896" s="17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15"/>
      <c r="B897" s="2"/>
      <c r="C897" s="2"/>
      <c r="D897" s="15"/>
      <c r="E897" s="2"/>
      <c r="F897" s="2"/>
      <c r="G897" s="22"/>
      <c r="H897" s="17"/>
      <c r="I897" s="17"/>
      <c r="J897" s="17"/>
      <c r="K897" s="17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15"/>
      <c r="B898" s="2"/>
      <c r="C898" s="2"/>
      <c r="D898" s="15"/>
      <c r="E898" s="2"/>
      <c r="F898" s="2"/>
      <c r="G898" s="22"/>
      <c r="H898" s="17"/>
      <c r="I898" s="17"/>
      <c r="J898" s="17"/>
      <c r="K898" s="17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15"/>
      <c r="B899" s="2"/>
      <c r="C899" s="2"/>
      <c r="D899" s="15"/>
      <c r="E899" s="2"/>
      <c r="F899" s="2"/>
      <c r="G899" s="22"/>
      <c r="H899" s="17"/>
      <c r="I899" s="17"/>
      <c r="J899" s="17"/>
      <c r="K899" s="17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15"/>
      <c r="B900" s="2"/>
      <c r="C900" s="2"/>
      <c r="D900" s="15"/>
      <c r="E900" s="2"/>
      <c r="F900" s="2"/>
      <c r="G900" s="22"/>
      <c r="H900" s="17"/>
      <c r="I900" s="17"/>
      <c r="J900" s="17"/>
      <c r="K900" s="17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15"/>
      <c r="B901" s="2"/>
      <c r="C901" s="2"/>
      <c r="D901" s="15"/>
      <c r="E901" s="2"/>
      <c r="F901" s="2"/>
      <c r="G901" s="22"/>
      <c r="H901" s="17"/>
      <c r="I901" s="17"/>
      <c r="J901" s="17"/>
      <c r="K901" s="17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15"/>
      <c r="B902" s="2"/>
      <c r="C902" s="2"/>
      <c r="D902" s="15"/>
      <c r="E902" s="2"/>
      <c r="F902" s="2"/>
      <c r="G902" s="22"/>
      <c r="H902" s="17"/>
      <c r="I902" s="17"/>
      <c r="J902" s="17"/>
      <c r="K902" s="17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15"/>
      <c r="B903" s="2"/>
      <c r="C903" s="2"/>
      <c r="D903" s="15"/>
      <c r="E903" s="2"/>
      <c r="F903" s="2"/>
      <c r="G903" s="22"/>
      <c r="H903" s="17"/>
      <c r="I903" s="17"/>
      <c r="J903" s="17"/>
      <c r="K903" s="17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15"/>
      <c r="B904" s="2"/>
      <c r="C904" s="2"/>
      <c r="D904" s="15"/>
      <c r="E904" s="2"/>
      <c r="F904" s="2"/>
      <c r="G904" s="22"/>
      <c r="H904" s="17"/>
      <c r="I904" s="17"/>
      <c r="J904" s="17"/>
      <c r="K904" s="17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15"/>
      <c r="B905" s="2"/>
      <c r="C905" s="2"/>
      <c r="D905" s="15"/>
      <c r="E905" s="2"/>
      <c r="F905" s="2"/>
      <c r="G905" s="22"/>
      <c r="H905" s="17"/>
      <c r="I905" s="17"/>
      <c r="J905" s="17"/>
      <c r="K905" s="17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15"/>
      <c r="B906" s="2"/>
      <c r="C906" s="2"/>
      <c r="D906" s="15"/>
      <c r="E906" s="2"/>
      <c r="F906" s="2"/>
      <c r="G906" s="22"/>
      <c r="H906" s="17"/>
      <c r="I906" s="17"/>
      <c r="J906" s="17"/>
      <c r="K906" s="17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15"/>
      <c r="B907" s="2"/>
      <c r="C907" s="2"/>
      <c r="D907" s="15"/>
      <c r="E907" s="2"/>
      <c r="F907" s="2"/>
      <c r="G907" s="22"/>
      <c r="H907" s="17"/>
      <c r="I907" s="17"/>
      <c r="J907" s="17"/>
      <c r="K907" s="17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15"/>
      <c r="B908" s="2"/>
      <c r="C908" s="2"/>
      <c r="D908" s="15"/>
      <c r="E908" s="2"/>
      <c r="F908" s="2"/>
      <c r="G908" s="22"/>
      <c r="H908" s="17"/>
      <c r="I908" s="17"/>
      <c r="J908" s="17"/>
      <c r="K908" s="17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15"/>
      <c r="B909" s="2"/>
      <c r="C909" s="2"/>
      <c r="D909" s="15"/>
      <c r="E909" s="2"/>
      <c r="F909" s="2"/>
      <c r="G909" s="22"/>
      <c r="H909" s="17"/>
      <c r="I909" s="17"/>
      <c r="J909" s="17"/>
      <c r="K909" s="17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15"/>
      <c r="B910" s="2"/>
      <c r="C910" s="2"/>
      <c r="D910" s="15"/>
      <c r="E910" s="2"/>
      <c r="F910" s="2"/>
      <c r="G910" s="22"/>
      <c r="H910" s="17"/>
      <c r="I910" s="17"/>
      <c r="J910" s="17"/>
      <c r="K910" s="17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15"/>
      <c r="B911" s="2"/>
      <c r="C911" s="2"/>
      <c r="D911" s="15"/>
      <c r="E911" s="2"/>
      <c r="F911" s="2"/>
      <c r="G911" s="22"/>
      <c r="H911" s="17"/>
      <c r="I911" s="17"/>
      <c r="J911" s="17"/>
      <c r="K911" s="17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15"/>
      <c r="B912" s="2"/>
      <c r="C912" s="2"/>
      <c r="D912" s="15"/>
      <c r="E912" s="2"/>
      <c r="F912" s="2"/>
      <c r="G912" s="22"/>
      <c r="H912" s="17"/>
      <c r="I912" s="17"/>
      <c r="J912" s="17"/>
      <c r="K912" s="17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15"/>
      <c r="B913" s="2"/>
      <c r="C913" s="2"/>
      <c r="D913" s="15"/>
      <c r="E913" s="2"/>
      <c r="F913" s="2"/>
      <c r="G913" s="22"/>
      <c r="H913" s="17"/>
      <c r="I913" s="17"/>
      <c r="J913" s="17"/>
      <c r="K913" s="17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15"/>
      <c r="B914" s="2"/>
      <c r="C914" s="2"/>
      <c r="D914" s="15"/>
      <c r="E914" s="2"/>
      <c r="F914" s="2"/>
      <c r="G914" s="22"/>
      <c r="H914" s="17"/>
      <c r="I914" s="17"/>
      <c r="J914" s="17"/>
      <c r="K914" s="17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15"/>
      <c r="B915" s="2"/>
      <c r="C915" s="2"/>
      <c r="D915" s="15"/>
      <c r="E915" s="2"/>
      <c r="F915" s="2"/>
      <c r="G915" s="22"/>
      <c r="H915" s="17"/>
      <c r="I915" s="17"/>
      <c r="J915" s="17"/>
      <c r="K915" s="17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15"/>
      <c r="B916" s="2"/>
      <c r="C916" s="2"/>
      <c r="D916" s="15"/>
      <c r="E916" s="2"/>
      <c r="F916" s="2"/>
      <c r="G916" s="22"/>
      <c r="H916" s="17"/>
      <c r="I916" s="17"/>
      <c r="J916" s="17"/>
      <c r="K916" s="17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15"/>
      <c r="B917" s="2"/>
      <c r="C917" s="2"/>
      <c r="D917" s="15"/>
      <c r="E917" s="2"/>
      <c r="F917" s="2"/>
      <c r="G917" s="22"/>
      <c r="H917" s="17"/>
      <c r="I917" s="17"/>
      <c r="J917" s="17"/>
      <c r="K917" s="17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15"/>
      <c r="B918" s="2"/>
      <c r="C918" s="2"/>
      <c r="D918" s="15"/>
      <c r="E918" s="2"/>
      <c r="F918" s="2"/>
      <c r="G918" s="22"/>
      <c r="H918" s="17"/>
      <c r="I918" s="17"/>
      <c r="J918" s="17"/>
      <c r="K918" s="17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15"/>
      <c r="B919" s="2"/>
      <c r="C919" s="2"/>
      <c r="D919" s="15"/>
      <c r="E919" s="2"/>
      <c r="F919" s="2"/>
      <c r="G919" s="22"/>
      <c r="H919" s="17"/>
      <c r="I919" s="17"/>
      <c r="J919" s="17"/>
      <c r="K919" s="17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15"/>
      <c r="B920" s="2"/>
      <c r="C920" s="2"/>
      <c r="D920" s="15"/>
      <c r="E920" s="2"/>
      <c r="F920" s="2"/>
      <c r="G920" s="22"/>
      <c r="H920" s="17"/>
      <c r="I920" s="17"/>
      <c r="J920" s="17"/>
      <c r="K920" s="17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15"/>
      <c r="B921" s="2"/>
      <c r="C921" s="2"/>
      <c r="D921" s="15"/>
      <c r="E921" s="2"/>
      <c r="F921" s="2"/>
      <c r="G921" s="22"/>
      <c r="H921" s="17"/>
      <c r="I921" s="17"/>
      <c r="J921" s="17"/>
      <c r="K921" s="17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15"/>
      <c r="B922" s="2"/>
      <c r="C922" s="2"/>
      <c r="D922" s="15"/>
      <c r="E922" s="2"/>
      <c r="F922" s="2"/>
      <c r="G922" s="22"/>
      <c r="H922" s="17"/>
      <c r="I922" s="17"/>
      <c r="J922" s="17"/>
      <c r="K922" s="17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15"/>
      <c r="B923" s="2"/>
      <c r="C923" s="2"/>
      <c r="D923" s="15"/>
      <c r="E923" s="2"/>
      <c r="F923" s="2"/>
      <c r="G923" s="22"/>
      <c r="H923" s="17"/>
      <c r="I923" s="17"/>
      <c r="J923" s="17"/>
      <c r="K923" s="17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15"/>
      <c r="B924" s="2"/>
      <c r="C924" s="2"/>
      <c r="D924" s="15"/>
      <c r="E924" s="2"/>
      <c r="F924" s="2"/>
      <c r="G924" s="22"/>
      <c r="H924" s="17"/>
      <c r="I924" s="17"/>
      <c r="J924" s="17"/>
      <c r="K924" s="17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15"/>
      <c r="B925" s="2"/>
      <c r="C925" s="2"/>
      <c r="D925" s="15"/>
      <c r="E925" s="2"/>
      <c r="F925" s="2"/>
      <c r="G925" s="22"/>
      <c r="H925" s="17"/>
      <c r="I925" s="17"/>
      <c r="J925" s="17"/>
      <c r="K925" s="17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15"/>
      <c r="B926" s="2"/>
      <c r="C926" s="2"/>
      <c r="D926" s="15"/>
      <c r="E926" s="2"/>
      <c r="F926" s="2"/>
      <c r="G926" s="22"/>
      <c r="H926" s="17"/>
      <c r="I926" s="17"/>
      <c r="J926" s="17"/>
      <c r="K926" s="17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15"/>
      <c r="B927" s="2"/>
      <c r="C927" s="2"/>
      <c r="D927" s="15"/>
      <c r="E927" s="2"/>
      <c r="F927" s="2"/>
      <c r="G927" s="22"/>
      <c r="H927" s="17"/>
      <c r="I927" s="17"/>
      <c r="J927" s="17"/>
      <c r="K927" s="17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15"/>
      <c r="B928" s="2"/>
      <c r="C928" s="2"/>
      <c r="D928" s="15"/>
      <c r="E928" s="2"/>
      <c r="F928" s="2"/>
      <c r="G928" s="22"/>
      <c r="H928" s="17"/>
      <c r="I928" s="17"/>
      <c r="J928" s="17"/>
      <c r="K928" s="17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</sheetData>
  <autoFilter xmlns:etc="http://www.wps.cn/officeDocument/2017/etCustomData" ref="A2:AE849" etc:filterBottomFollowUsedRange="0">
    <extLst/>
  </autoFilter>
  <customSheetViews>
    <customSheetView guid="{9F5CA6FA-3603-46C5-B92A-AA18DF993A7B}" filter="1" showAutoFilter="1">
      <pageMargins left="0.7" right="0.7" top="0.75" bottom="0.75" header="0.3" footer="0.3"/>
      <headerFooter/>
      <autoFilter ref="A2:AE849"/>
    </customSheetView>
    <customSheetView guid="{EFD1D5E9-D7BD-427F-92E0-88FD678CA247}" filter="1" showAutoFilter="1">
      <pageMargins left="0.7" right="0.7" top="0.75" bottom="0.75" header="0.3" footer="0.3"/>
      <headerFooter/>
      <autoFilter ref="A2:AE556"/>
    </customSheetView>
    <customSheetView guid="{591E5CEE-2A8C-43D4-A9DA-707585E4C451}" filter="1" showAutoFilter="1">
      <pageMargins left="0.7" right="0.7" top="0.75" bottom="0.75" header="0.3" footer="0.3"/>
      <headerFooter/>
      <autoFilter ref="A2:N556"/>
    </customSheetView>
    <customSheetView guid="{7251771E-0DA3-4902-8E85-7962B86F6B3E}" filter="1" showAutoFilter="1">
      <pageMargins left="0.7" right="0.7" top="0.75" bottom="0.75" header="0.3" footer="0.3"/>
      <headerFooter/>
      <autoFilter ref="A2:N556"/>
    </customSheetView>
    <customSheetView guid="{C1E3DABB-D22D-4E53-95C6-3D3F7F921711}" filter="1" showAutoFilter="1">
      <pageMargins left="0.7" right="0.7" top="0.75" bottom="0.75" header="0.3" footer="0.3"/>
      <headerFooter/>
      <autoFilter ref="A2:AE849"/>
    </customSheetView>
    <customSheetView guid="{1EE957F7-2E57-4C1C-9156-1D558715E01E}" filter="1" showAutoFilter="1">
      <pageMargins left="0.7" right="0.7" top="0.75" bottom="0.75" header="0.3" footer="0.3"/>
      <headerFooter/>
      <autoFilter ref="A2:N556"/>
    </customSheetView>
    <customSheetView guid="{3FEE1AD5-5085-46C1-B949-20E580490EEE}" filter="1" showAutoFilter="1">
      <pageMargins left="0.7" right="0.7" top="0.75" bottom="0.75" header="0.3" footer="0.3"/>
      <headerFooter/>
      <autoFilter ref="A2:AE849"/>
    </customSheetView>
    <customSheetView guid="{013E6FBA-9F2D-48FA-9CD7-9AE78C8E98CE}" filter="1" showAutoFilter="1">
      <pageMargins left="0.7" right="0.7" top="0.75" bottom="0.75" header="0.3" footer="0.3"/>
      <headerFooter/>
      <autoFilter ref="A2:AE556"/>
    </customSheetView>
  </customSheetViews>
  <dataValidations count="2">
    <dataValidation type="custom" allowBlank="1" sqref="E185 F503 F535:F536">
      <formula1>AND(ISNUMBER(E185),(NOT(OR(NOT(ISERROR(DATEVALUE(E185))),AND(ISNUMBER(E185),LEFT(CELL("format",E185))="D")))))</formula1>
    </dataValidation>
    <dataValidation type="list" allowBlank="1" showErrorMessage="1" sqref="L3:L246 L248:L928">
      <formula1>"√"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6.1428571428571" customWidth="1"/>
    <col min="2" max="2" width="9.57142857142857" customWidth="1"/>
    <col min="3" max="3" width="27.2857142857143" customWidth="1"/>
    <col min="4" max="4" width="22.1428571428571" customWidth="1"/>
    <col min="5" max="5" width="35.1428571428571" customWidth="1"/>
    <col min="6" max="6" width="24" customWidth="1"/>
    <col min="7" max="7" width="16" customWidth="1"/>
    <col min="9" max="9" width="22.4285714285714" customWidth="1"/>
    <col min="10" max="10" width="19.2857142857143" customWidth="1"/>
    <col min="11" max="11" width="17.7142857142857" customWidth="1"/>
    <col min="13" max="13" width="17.4285714285714" customWidth="1"/>
    <col min="14" max="14" width="54.7142857142857" customWidth="1"/>
  </cols>
  <sheetData>
    <row r="1" ht="19.5" spans="1:31">
      <c r="A1" s="1" t="s">
        <v>0</v>
      </c>
      <c r="B1" s="2"/>
      <c r="C1" s="2"/>
      <c r="D1" s="15"/>
      <c r="E1" s="2"/>
      <c r="F1" s="3" t="e">
        <f>SUBTOTAL(9,#REF!)</f>
        <v>#REF!</v>
      </c>
      <c r="G1" s="4">
        <f>SUBTOTAL(9,G4:G4530)</f>
        <v>40160.21</v>
      </c>
      <c r="H1" s="18" t="e">
        <f>F1+G1</f>
        <v>#REF!</v>
      </c>
      <c r="I1" s="17"/>
      <c r="J1" s="18"/>
      <c r="K1" s="18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8" customHeight="1" spans="1:31">
      <c r="A2" s="39" t="s">
        <v>1569</v>
      </c>
      <c r="B2" s="8" t="s">
        <v>2</v>
      </c>
      <c r="C2" s="7" t="s">
        <v>3</v>
      </c>
      <c r="D2" s="26" t="s">
        <v>4</v>
      </c>
      <c r="E2" s="9" t="s">
        <v>5</v>
      </c>
      <c r="F2" s="7" t="s">
        <v>6</v>
      </c>
      <c r="G2" s="10" t="s">
        <v>7</v>
      </c>
      <c r="H2" s="7" t="s">
        <v>8</v>
      </c>
      <c r="I2" s="11" t="s">
        <v>9</v>
      </c>
      <c r="J2" s="12" t="s">
        <v>10</v>
      </c>
      <c r="K2" s="13" t="s">
        <v>6284</v>
      </c>
      <c r="L2" s="14" t="s">
        <v>12</v>
      </c>
      <c r="M2" s="13" t="s">
        <v>13</v>
      </c>
      <c r="N2" s="1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15">
        <v>46113</v>
      </c>
      <c r="B3" s="2"/>
      <c r="C3" s="2" t="s">
        <v>5849</v>
      </c>
      <c r="D3" s="15">
        <v>45744</v>
      </c>
      <c r="E3" s="2" t="s">
        <v>6285</v>
      </c>
      <c r="F3" s="2" t="s">
        <v>17</v>
      </c>
      <c r="G3" s="4">
        <v>3</v>
      </c>
      <c r="H3" s="17" t="s">
        <v>525</v>
      </c>
      <c r="I3" s="18" t="s">
        <v>27</v>
      </c>
      <c r="J3" s="17" t="s">
        <v>20</v>
      </c>
      <c r="K3" s="17" t="s">
        <v>6286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5">
        <v>46113</v>
      </c>
      <c r="B4" s="2"/>
      <c r="C4" s="2" t="s">
        <v>2337</v>
      </c>
      <c r="D4" s="15">
        <v>46051</v>
      </c>
      <c r="E4" s="2" t="s">
        <v>2338</v>
      </c>
      <c r="F4" s="2" t="s">
        <v>17</v>
      </c>
      <c r="G4" s="4">
        <v>48.88</v>
      </c>
      <c r="H4" s="17" t="s">
        <v>525</v>
      </c>
      <c r="I4" s="18" t="s">
        <v>27</v>
      </c>
      <c r="J4" s="17" t="s">
        <v>20</v>
      </c>
      <c r="K4" s="17" t="s">
        <v>6287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15">
        <v>46113</v>
      </c>
      <c r="B5" s="2"/>
      <c r="C5" s="2" t="s">
        <v>6288</v>
      </c>
      <c r="D5" s="15">
        <v>46055</v>
      </c>
      <c r="E5" s="2" t="s">
        <v>6289</v>
      </c>
      <c r="F5" s="21" t="s">
        <v>17</v>
      </c>
      <c r="G5" s="22">
        <v>1</v>
      </c>
      <c r="H5" s="17" t="s">
        <v>494</v>
      </c>
      <c r="I5" s="18" t="s">
        <v>27</v>
      </c>
      <c r="J5" s="17" t="s">
        <v>20</v>
      </c>
      <c r="K5" s="17" t="s">
        <v>6290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15">
        <v>46113</v>
      </c>
      <c r="B6" s="2"/>
      <c r="C6" s="2" t="s">
        <v>6291</v>
      </c>
      <c r="D6" s="15">
        <v>46104</v>
      </c>
      <c r="E6" s="2" t="s">
        <v>6292</v>
      </c>
      <c r="F6" s="21" t="s">
        <v>17</v>
      </c>
      <c r="G6" s="22">
        <v>4</v>
      </c>
      <c r="H6" s="17" t="s">
        <v>494</v>
      </c>
      <c r="I6" s="18" t="s">
        <v>27</v>
      </c>
      <c r="J6" s="17" t="s">
        <v>20</v>
      </c>
      <c r="K6" s="17" t="s">
        <v>6293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15">
        <v>46113</v>
      </c>
      <c r="B7" s="2"/>
      <c r="C7" s="2" t="s">
        <v>1220</v>
      </c>
      <c r="D7" s="15">
        <v>46106</v>
      </c>
      <c r="E7" s="2" t="s">
        <v>6294</v>
      </c>
      <c r="F7" s="21" t="s">
        <v>17</v>
      </c>
      <c r="G7" s="22">
        <v>4.79</v>
      </c>
      <c r="H7" s="17" t="s">
        <v>494</v>
      </c>
      <c r="I7" s="18" t="s">
        <v>27</v>
      </c>
      <c r="J7" s="17" t="s">
        <v>20</v>
      </c>
      <c r="K7" s="17" t="s">
        <v>6295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15">
        <v>46113</v>
      </c>
      <c r="B8" s="2"/>
      <c r="C8" s="2" t="s">
        <v>6296</v>
      </c>
      <c r="D8" s="15">
        <v>46097</v>
      </c>
      <c r="E8" s="2" t="s">
        <v>6297</v>
      </c>
      <c r="F8" s="21" t="s">
        <v>17</v>
      </c>
      <c r="G8" s="22">
        <v>8</v>
      </c>
      <c r="H8" s="17" t="s">
        <v>494</v>
      </c>
      <c r="I8" s="18" t="s">
        <v>27</v>
      </c>
      <c r="J8" s="17" t="s">
        <v>20</v>
      </c>
      <c r="K8" s="17" t="s">
        <v>6298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15">
        <v>46113</v>
      </c>
      <c r="B9" s="2"/>
      <c r="C9" s="2" t="s">
        <v>6299</v>
      </c>
      <c r="D9" s="15">
        <v>46106</v>
      </c>
      <c r="E9" s="2" t="s">
        <v>6300</v>
      </c>
      <c r="F9" s="21" t="s">
        <v>17</v>
      </c>
      <c r="G9" s="22">
        <v>10</v>
      </c>
      <c r="H9" s="17" t="s">
        <v>494</v>
      </c>
      <c r="I9" s="18" t="s">
        <v>27</v>
      </c>
      <c r="J9" s="17" t="s">
        <v>20</v>
      </c>
      <c r="K9" s="17" t="s">
        <v>6301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15">
        <v>46113</v>
      </c>
      <c r="B10" s="2"/>
      <c r="C10" s="2" t="s">
        <v>6302</v>
      </c>
      <c r="D10" s="15">
        <v>46109</v>
      </c>
      <c r="E10" s="2" t="s">
        <v>6303</v>
      </c>
      <c r="F10" s="21" t="s">
        <v>17</v>
      </c>
      <c r="G10" s="22">
        <v>10</v>
      </c>
      <c r="H10" s="17" t="s">
        <v>494</v>
      </c>
      <c r="I10" s="18" t="s">
        <v>27</v>
      </c>
      <c r="J10" s="17" t="s">
        <v>20</v>
      </c>
      <c r="K10" s="17" t="s">
        <v>6304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15">
        <v>46113</v>
      </c>
      <c r="B11" s="2"/>
      <c r="C11" s="2" t="s">
        <v>6305</v>
      </c>
      <c r="D11" s="15">
        <v>46107</v>
      </c>
      <c r="E11" s="2" t="s">
        <v>6306</v>
      </c>
      <c r="F11" s="21" t="s">
        <v>17</v>
      </c>
      <c r="G11" s="22">
        <v>10</v>
      </c>
      <c r="H11" s="17" t="s">
        <v>494</v>
      </c>
      <c r="I11" s="18" t="s">
        <v>27</v>
      </c>
      <c r="J11" s="17" t="s">
        <v>20</v>
      </c>
      <c r="K11" s="17" t="s">
        <v>6307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15">
        <v>46113</v>
      </c>
      <c r="B12" s="2"/>
      <c r="C12" s="2" t="s">
        <v>6308</v>
      </c>
      <c r="D12" s="15">
        <v>46051</v>
      </c>
      <c r="E12" s="2" t="s">
        <v>6309</v>
      </c>
      <c r="F12" s="21" t="s">
        <v>17</v>
      </c>
      <c r="G12" s="22">
        <v>20.26</v>
      </c>
      <c r="H12" s="17" t="s">
        <v>494</v>
      </c>
      <c r="I12" s="18" t="s">
        <v>27</v>
      </c>
      <c r="J12" s="17" t="s">
        <v>20</v>
      </c>
      <c r="K12" s="17" t="s">
        <v>6310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15">
        <v>46113</v>
      </c>
      <c r="B13" s="2"/>
      <c r="C13" s="2" t="s">
        <v>6311</v>
      </c>
      <c r="D13" s="15">
        <v>46111</v>
      </c>
      <c r="E13" s="2" t="s">
        <v>6312</v>
      </c>
      <c r="F13" s="21" t="s">
        <v>17</v>
      </c>
      <c r="G13" s="22">
        <v>30</v>
      </c>
      <c r="H13" s="17" t="s">
        <v>494</v>
      </c>
      <c r="I13" s="18" t="s">
        <v>27</v>
      </c>
      <c r="J13" s="17" t="s">
        <v>20</v>
      </c>
      <c r="K13" s="17" t="s">
        <v>6313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15">
        <v>46113</v>
      </c>
      <c r="B14" s="2"/>
      <c r="C14" s="2" t="s">
        <v>6314</v>
      </c>
      <c r="D14" s="15">
        <v>46107</v>
      </c>
      <c r="E14" s="2" t="s">
        <v>6315</v>
      </c>
      <c r="F14" s="21" t="s">
        <v>17</v>
      </c>
      <c r="G14" s="22">
        <v>90.1</v>
      </c>
      <c r="H14" s="17" t="s">
        <v>494</v>
      </c>
      <c r="I14" s="18" t="s">
        <v>27</v>
      </c>
      <c r="J14" s="17" t="s">
        <v>20</v>
      </c>
      <c r="K14" s="17" t="s">
        <v>6316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15">
        <v>46113</v>
      </c>
      <c r="B15" s="2"/>
      <c r="C15" s="2" t="s">
        <v>6317</v>
      </c>
      <c r="D15" s="15">
        <v>46033</v>
      </c>
      <c r="E15" s="2" t="s">
        <v>6318</v>
      </c>
      <c r="F15" s="21" t="s">
        <v>17</v>
      </c>
      <c r="G15" s="22">
        <v>337</v>
      </c>
      <c r="H15" s="17" t="s">
        <v>494</v>
      </c>
      <c r="I15" s="18" t="s">
        <v>27</v>
      </c>
      <c r="J15" s="17" t="s">
        <v>20</v>
      </c>
      <c r="K15" s="17" t="s">
        <v>6319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15">
        <v>46113</v>
      </c>
      <c r="B16" s="2"/>
      <c r="C16" s="2" t="s">
        <v>1291</v>
      </c>
      <c r="D16" s="15">
        <v>46050</v>
      </c>
      <c r="E16" s="2" t="s">
        <v>6320</v>
      </c>
      <c r="F16" s="21" t="s">
        <v>17</v>
      </c>
      <c r="G16" s="22">
        <v>759.2</v>
      </c>
      <c r="H16" s="17" t="s">
        <v>494</v>
      </c>
      <c r="I16" s="18" t="s">
        <v>27</v>
      </c>
      <c r="J16" s="17" t="s">
        <v>20</v>
      </c>
      <c r="K16" s="17" t="s">
        <v>6321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15">
        <v>46113</v>
      </c>
      <c r="B17" s="2"/>
      <c r="C17" s="2" t="s">
        <v>6322</v>
      </c>
      <c r="D17" s="15">
        <v>46110</v>
      </c>
      <c r="E17" s="2" t="s">
        <v>6323</v>
      </c>
      <c r="F17" s="21" t="s">
        <v>17</v>
      </c>
      <c r="G17" s="22">
        <v>264</v>
      </c>
      <c r="H17" s="17" t="s">
        <v>494</v>
      </c>
      <c r="I17" s="18" t="s">
        <v>27</v>
      </c>
      <c r="J17" s="17" t="s">
        <v>20</v>
      </c>
      <c r="K17" s="17" t="s">
        <v>6324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15">
        <v>46114</v>
      </c>
      <c r="B18" s="2"/>
      <c r="C18" s="2" t="s">
        <v>6325</v>
      </c>
      <c r="D18" s="15">
        <v>46111</v>
      </c>
      <c r="E18" s="2" t="s">
        <v>6326</v>
      </c>
      <c r="F18" s="21" t="s">
        <v>17</v>
      </c>
      <c r="G18" s="22">
        <v>2</v>
      </c>
      <c r="H18" s="17" t="s">
        <v>494</v>
      </c>
      <c r="I18" s="18" t="s">
        <v>27</v>
      </c>
      <c r="J18" s="17" t="s">
        <v>20</v>
      </c>
      <c r="K18" s="17" t="s">
        <v>6327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15">
        <v>46114</v>
      </c>
      <c r="B19" s="2"/>
      <c r="C19" s="2" t="s">
        <v>6328</v>
      </c>
      <c r="D19" s="15">
        <v>46048</v>
      </c>
      <c r="E19" s="2" t="s">
        <v>6329</v>
      </c>
      <c r="F19" s="21" t="s">
        <v>17</v>
      </c>
      <c r="G19" s="22">
        <v>2.5</v>
      </c>
      <c r="H19" s="17" t="s">
        <v>494</v>
      </c>
      <c r="I19" s="18" t="s">
        <v>27</v>
      </c>
      <c r="J19" s="17" t="s">
        <v>20</v>
      </c>
      <c r="K19" s="17" t="s">
        <v>6330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15">
        <v>46114</v>
      </c>
      <c r="B20" s="2"/>
      <c r="C20" s="24" t="s">
        <v>6331</v>
      </c>
      <c r="D20" s="15">
        <v>46107</v>
      </c>
      <c r="E20" s="2" t="s">
        <v>6332</v>
      </c>
      <c r="F20" s="21" t="s">
        <v>17</v>
      </c>
      <c r="G20" s="22">
        <v>3</v>
      </c>
      <c r="H20" s="17" t="s">
        <v>494</v>
      </c>
      <c r="I20" s="18" t="s">
        <v>27</v>
      </c>
      <c r="J20" s="17" t="s">
        <v>20</v>
      </c>
      <c r="K20" s="17" t="s">
        <v>6333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15">
        <v>46114</v>
      </c>
      <c r="B21" s="2"/>
      <c r="C21" s="2" t="s">
        <v>547</v>
      </c>
      <c r="D21" s="15">
        <v>46111</v>
      </c>
      <c r="E21" s="2" t="s">
        <v>6334</v>
      </c>
      <c r="F21" s="21" t="s">
        <v>17</v>
      </c>
      <c r="G21" s="22">
        <v>3.06</v>
      </c>
      <c r="H21" s="17" t="s">
        <v>494</v>
      </c>
      <c r="I21" s="18" t="s">
        <v>27</v>
      </c>
      <c r="J21" s="17" t="s">
        <v>20</v>
      </c>
      <c r="K21" s="17" t="s">
        <v>6335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15">
        <v>46114</v>
      </c>
      <c r="B22" s="2"/>
      <c r="C22" s="2" t="s">
        <v>6336</v>
      </c>
      <c r="D22" s="15">
        <v>46111</v>
      </c>
      <c r="E22" s="2" t="s">
        <v>6337</v>
      </c>
      <c r="F22" s="21" t="s">
        <v>17</v>
      </c>
      <c r="G22" s="22">
        <v>10</v>
      </c>
      <c r="H22" s="17" t="s">
        <v>494</v>
      </c>
      <c r="I22" s="18" t="s">
        <v>27</v>
      </c>
      <c r="J22" s="17" t="s">
        <v>20</v>
      </c>
      <c r="K22" s="17" t="s">
        <v>6338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15">
        <v>46114</v>
      </c>
      <c r="B23" s="2"/>
      <c r="C23" s="2" t="s">
        <v>6339</v>
      </c>
      <c r="D23" s="15">
        <v>46109</v>
      </c>
      <c r="E23" s="2" t="s">
        <v>6340</v>
      </c>
      <c r="F23" s="21" t="s">
        <v>17</v>
      </c>
      <c r="G23" s="22">
        <v>10</v>
      </c>
      <c r="H23" s="17" t="s">
        <v>494</v>
      </c>
      <c r="I23" s="18" t="s">
        <v>27</v>
      </c>
      <c r="J23" s="17" t="s">
        <v>20</v>
      </c>
      <c r="K23" s="17" t="s">
        <v>6341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15">
        <v>46114</v>
      </c>
      <c r="B24" s="2"/>
      <c r="C24" s="2" t="s">
        <v>6342</v>
      </c>
      <c r="D24" s="15">
        <v>46112</v>
      </c>
      <c r="E24" s="2" t="s">
        <v>6343</v>
      </c>
      <c r="F24" s="21" t="s">
        <v>17</v>
      </c>
      <c r="G24" s="22">
        <v>15</v>
      </c>
      <c r="H24" s="17" t="s">
        <v>494</v>
      </c>
      <c r="I24" s="18" t="s">
        <v>27</v>
      </c>
      <c r="J24" s="17" t="s">
        <v>20</v>
      </c>
      <c r="K24" s="17" t="s">
        <v>6344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15">
        <v>46114</v>
      </c>
      <c r="B25" s="2"/>
      <c r="C25" s="2" t="s">
        <v>6345</v>
      </c>
      <c r="D25" s="15">
        <v>46052</v>
      </c>
      <c r="E25" s="2" t="s">
        <v>6346</v>
      </c>
      <c r="F25" s="21" t="s">
        <v>17</v>
      </c>
      <c r="G25" s="22">
        <v>30</v>
      </c>
      <c r="H25" s="17" t="s">
        <v>494</v>
      </c>
      <c r="I25" s="18" t="s">
        <v>27</v>
      </c>
      <c r="J25" s="17" t="s">
        <v>20</v>
      </c>
      <c r="K25" s="17" t="s">
        <v>6347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15">
        <v>46114</v>
      </c>
      <c r="B26" s="2"/>
      <c r="C26" s="2" t="s">
        <v>6348</v>
      </c>
      <c r="D26" s="15">
        <v>46112</v>
      </c>
      <c r="E26" s="2" t="s">
        <v>6349</v>
      </c>
      <c r="F26" s="21" t="s">
        <v>17</v>
      </c>
      <c r="G26" s="22">
        <v>63.99</v>
      </c>
      <c r="H26" s="17" t="s">
        <v>494</v>
      </c>
      <c r="I26" s="18" t="s">
        <v>27</v>
      </c>
      <c r="J26" s="17" t="s">
        <v>20</v>
      </c>
      <c r="K26" s="17" t="s">
        <v>6350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15">
        <v>46114</v>
      </c>
      <c r="B27" s="2"/>
      <c r="C27" s="2" t="s">
        <v>6351</v>
      </c>
      <c r="D27" s="15">
        <v>46049</v>
      </c>
      <c r="E27" s="2" t="s">
        <v>6352</v>
      </c>
      <c r="F27" s="21" t="s">
        <v>17</v>
      </c>
      <c r="G27" s="22">
        <v>99</v>
      </c>
      <c r="H27" s="17" t="s">
        <v>494</v>
      </c>
      <c r="I27" s="18" t="s">
        <v>27</v>
      </c>
      <c r="J27" s="17" t="s">
        <v>20</v>
      </c>
      <c r="K27" s="17" t="s">
        <v>6353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15">
        <v>46114</v>
      </c>
      <c r="B28" s="2"/>
      <c r="C28" s="2" t="s">
        <v>6354</v>
      </c>
      <c r="D28" s="15">
        <v>46053</v>
      </c>
      <c r="E28" s="2" t="s">
        <v>6355</v>
      </c>
      <c r="F28" s="21" t="s">
        <v>17</v>
      </c>
      <c r="G28" s="22">
        <v>159.96</v>
      </c>
      <c r="H28" s="17" t="s">
        <v>494</v>
      </c>
      <c r="I28" s="18" t="s">
        <v>27</v>
      </c>
      <c r="J28" s="17" t="s">
        <v>20</v>
      </c>
      <c r="K28" s="17" t="s">
        <v>6356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15">
        <v>46114</v>
      </c>
      <c r="B29" s="2"/>
      <c r="C29" s="2" t="s">
        <v>6357</v>
      </c>
      <c r="D29" s="15">
        <v>46085</v>
      </c>
      <c r="E29" s="2" t="s">
        <v>6358</v>
      </c>
      <c r="F29" s="21" t="s">
        <v>17</v>
      </c>
      <c r="G29" s="22">
        <v>231.94</v>
      </c>
      <c r="H29" s="17" t="s">
        <v>494</v>
      </c>
      <c r="I29" s="18" t="s">
        <v>27</v>
      </c>
      <c r="J29" s="17" t="s">
        <v>20</v>
      </c>
      <c r="K29" s="17" t="s">
        <v>6359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5">
        <v>46114</v>
      </c>
      <c r="B30" s="2"/>
      <c r="C30" s="2" t="s">
        <v>2167</v>
      </c>
      <c r="D30" s="15">
        <v>46049</v>
      </c>
      <c r="E30" s="2" t="s">
        <v>6360</v>
      </c>
      <c r="F30" s="21" t="s">
        <v>17</v>
      </c>
      <c r="G30" s="22">
        <v>1564</v>
      </c>
      <c r="H30" s="17" t="s">
        <v>494</v>
      </c>
      <c r="I30" s="18" t="s">
        <v>27</v>
      </c>
      <c r="J30" s="17" t="s">
        <v>20</v>
      </c>
      <c r="K30" s="17" t="s">
        <v>6361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15">
        <v>46118</v>
      </c>
      <c r="B31" s="2"/>
      <c r="C31" s="2" t="s">
        <v>6362</v>
      </c>
      <c r="D31" s="15">
        <v>46108</v>
      </c>
      <c r="E31" s="2" t="s">
        <v>6363</v>
      </c>
      <c r="F31" s="21" t="s">
        <v>17</v>
      </c>
      <c r="G31" s="22">
        <v>0.67</v>
      </c>
      <c r="H31" s="17" t="s">
        <v>494</v>
      </c>
      <c r="I31" s="18" t="s">
        <v>27</v>
      </c>
      <c r="J31" s="17" t="s">
        <v>20</v>
      </c>
      <c r="K31" s="17" t="s">
        <v>6364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15">
        <v>46118</v>
      </c>
      <c r="B32" s="2"/>
      <c r="C32" s="2" t="s">
        <v>570</v>
      </c>
      <c r="D32" s="15">
        <v>46107</v>
      </c>
      <c r="E32" s="2" t="s">
        <v>6365</v>
      </c>
      <c r="F32" s="21" t="s">
        <v>17</v>
      </c>
      <c r="G32" s="22">
        <v>1</v>
      </c>
      <c r="H32" s="17" t="s">
        <v>494</v>
      </c>
      <c r="I32" s="18" t="s">
        <v>27</v>
      </c>
      <c r="J32" s="17" t="s">
        <v>20</v>
      </c>
      <c r="K32" s="17" t="s">
        <v>6366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15">
        <v>46118</v>
      </c>
      <c r="B33" s="2"/>
      <c r="C33" s="2" t="s">
        <v>570</v>
      </c>
      <c r="D33" s="15">
        <v>46111</v>
      </c>
      <c r="E33" s="2" t="s">
        <v>6367</v>
      </c>
      <c r="F33" s="21" t="s">
        <v>17</v>
      </c>
      <c r="G33" s="22">
        <v>8.5</v>
      </c>
      <c r="H33" s="17" t="s">
        <v>494</v>
      </c>
      <c r="I33" s="18" t="s">
        <v>27</v>
      </c>
      <c r="J33" s="17" t="s">
        <v>20</v>
      </c>
      <c r="K33" s="17" t="s">
        <v>6368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5">
        <v>46118</v>
      </c>
      <c r="B34" s="2"/>
      <c r="C34" s="2" t="s">
        <v>6369</v>
      </c>
      <c r="D34" s="15">
        <v>46112</v>
      </c>
      <c r="E34" s="2" t="s">
        <v>6370</v>
      </c>
      <c r="F34" s="21" t="s">
        <v>17</v>
      </c>
      <c r="G34" s="22">
        <v>10</v>
      </c>
      <c r="H34" s="17" t="s">
        <v>494</v>
      </c>
      <c r="I34" s="18" t="s">
        <v>27</v>
      </c>
      <c r="J34" s="17" t="s">
        <v>20</v>
      </c>
      <c r="K34" s="17" t="s">
        <v>6371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15">
        <v>46118</v>
      </c>
      <c r="B35" s="2"/>
      <c r="C35" s="2" t="s">
        <v>6339</v>
      </c>
      <c r="D35" s="15">
        <v>46113</v>
      </c>
      <c r="E35" s="2" t="s">
        <v>6372</v>
      </c>
      <c r="F35" s="21" t="s">
        <v>17</v>
      </c>
      <c r="G35" s="22">
        <v>10</v>
      </c>
      <c r="H35" s="17" t="s">
        <v>494</v>
      </c>
      <c r="I35" s="18" t="s">
        <v>27</v>
      </c>
      <c r="J35" s="17" t="s">
        <v>20</v>
      </c>
      <c r="K35" s="17" t="s">
        <v>6373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15">
        <v>46118</v>
      </c>
      <c r="B36" s="2"/>
      <c r="C36" s="2" t="s">
        <v>6374</v>
      </c>
      <c r="D36" s="15">
        <v>46106</v>
      </c>
      <c r="E36" s="2" t="s">
        <v>6375</v>
      </c>
      <c r="F36" s="21" t="s">
        <v>17</v>
      </c>
      <c r="G36" s="22">
        <v>17.99</v>
      </c>
      <c r="H36" s="17" t="s">
        <v>494</v>
      </c>
      <c r="I36" s="18" t="s">
        <v>27</v>
      </c>
      <c r="J36" s="17" t="s">
        <v>20</v>
      </c>
      <c r="K36" s="17" t="s">
        <v>6376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15">
        <v>46118</v>
      </c>
      <c r="B37" s="2"/>
      <c r="C37" s="2" t="s">
        <v>6377</v>
      </c>
      <c r="D37" s="15">
        <v>46057</v>
      </c>
      <c r="E37" s="2" t="s">
        <v>6378</v>
      </c>
      <c r="F37" s="21" t="s">
        <v>17</v>
      </c>
      <c r="G37" s="22">
        <v>19</v>
      </c>
      <c r="H37" s="17" t="s">
        <v>494</v>
      </c>
      <c r="I37" s="18" t="s">
        <v>27</v>
      </c>
      <c r="J37" s="17" t="s">
        <v>20</v>
      </c>
      <c r="K37" s="17" t="s">
        <v>6379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15">
        <v>46118</v>
      </c>
      <c r="B38" s="2"/>
      <c r="C38" s="2" t="s">
        <v>2430</v>
      </c>
      <c r="D38" s="15">
        <v>46113</v>
      </c>
      <c r="E38" s="2" t="s">
        <v>6380</v>
      </c>
      <c r="F38" s="21" t="s">
        <v>17</v>
      </c>
      <c r="G38" s="22">
        <v>29.7</v>
      </c>
      <c r="H38" s="17" t="s">
        <v>494</v>
      </c>
      <c r="I38" s="18" t="s">
        <v>27</v>
      </c>
      <c r="J38" s="17" t="s">
        <v>20</v>
      </c>
      <c r="K38" s="17" t="s">
        <v>6381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15">
        <v>46118</v>
      </c>
      <c r="B39" s="2"/>
      <c r="C39" s="2" t="s">
        <v>6382</v>
      </c>
      <c r="D39" s="15">
        <v>45992</v>
      </c>
      <c r="E39" s="2" t="s">
        <v>6383</v>
      </c>
      <c r="F39" s="21" t="s">
        <v>17</v>
      </c>
      <c r="G39" s="22">
        <v>25</v>
      </c>
      <c r="H39" s="17" t="s">
        <v>494</v>
      </c>
      <c r="I39" s="18" t="s">
        <v>27</v>
      </c>
      <c r="J39" s="17" t="s">
        <v>20</v>
      </c>
      <c r="K39" s="17" t="s">
        <v>6384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15">
        <v>46118</v>
      </c>
      <c r="B40" s="2"/>
      <c r="C40" s="2" t="s">
        <v>6385</v>
      </c>
      <c r="D40" s="15">
        <v>46049</v>
      </c>
      <c r="E40" s="2" t="s">
        <v>6386</v>
      </c>
      <c r="F40" s="21" t="s">
        <v>17</v>
      </c>
      <c r="G40" s="22">
        <v>31.82</v>
      </c>
      <c r="H40" s="17" t="s">
        <v>494</v>
      </c>
      <c r="I40" s="18" t="s">
        <v>27</v>
      </c>
      <c r="J40" s="17" t="s">
        <v>20</v>
      </c>
      <c r="K40" s="17" t="s">
        <v>6387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15">
        <v>46118</v>
      </c>
      <c r="B41" s="2"/>
      <c r="C41" s="2" t="s">
        <v>6388</v>
      </c>
      <c r="D41" s="15">
        <v>46108</v>
      </c>
      <c r="E41" s="2" t="s">
        <v>6389</v>
      </c>
      <c r="F41" s="21" t="s">
        <v>17</v>
      </c>
      <c r="G41" s="22">
        <v>39.99</v>
      </c>
      <c r="H41" s="17" t="s">
        <v>494</v>
      </c>
      <c r="I41" s="18" t="s">
        <v>27</v>
      </c>
      <c r="J41" s="17" t="s">
        <v>20</v>
      </c>
      <c r="K41" s="17" t="s">
        <v>6390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15">
        <v>46118</v>
      </c>
      <c r="B42" s="2"/>
      <c r="C42" s="2" t="s">
        <v>6391</v>
      </c>
      <c r="D42" s="15">
        <v>46113</v>
      </c>
      <c r="E42" s="2" t="s">
        <v>6392</v>
      </c>
      <c r="F42" s="21" t="s">
        <v>17</v>
      </c>
      <c r="G42" s="22">
        <v>207</v>
      </c>
      <c r="H42" s="17" t="s">
        <v>494</v>
      </c>
      <c r="I42" s="18" t="s">
        <v>27</v>
      </c>
      <c r="J42" s="17" t="s">
        <v>20</v>
      </c>
      <c r="K42" s="17" t="s">
        <v>6393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15">
        <v>46118</v>
      </c>
      <c r="B43" s="2"/>
      <c r="C43" s="2" t="s">
        <v>570</v>
      </c>
      <c r="D43" s="15">
        <v>46069</v>
      </c>
      <c r="E43" s="2" t="s">
        <v>6394</v>
      </c>
      <c r="F43" s="21" t="s">
        <v>17</v>
      </c>
      <c r="G43" s="22">
        <v>66.12</v>
      </c>
      <c r="H43" s="17" t="s">
        <v>494</v>
      </c>
      <c r="I43" s="18" t="s">
        <v>27</v>
      </c>
      <c r="J43" s="17" t="s">
        <v>20</v>
      </c>
      <c r="K43" s="17" t="s">
        <v>6395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5">
        <v>46118</v>
      </c>
      <c r="B44" s="2"/>
      <c r="C44" s="2" t="s">
        <v>1485</v>
      </c>
      <c r="D44" s="15">
        <v>46113</v>
      </c>
      <c r="E44" s="2" t="s">
        <v>6396</v>
      </c>
      <c r="F44" s="21" t="s">
        <v>17</v>
      </c>
      <c r="G44" s="22">
        <v>100</v>
      </c>
      <c r="H44" s="17" t="s">
        <v>494</v>
      </c>
      <c r="I44" s="18" t="s">
        <v>27</v>
      </c>
      <c r="J44" s="17" t="s">
        <v>20</v>
      </c>
      <c r="K44" s="17" t="s">
        <v>6397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15">
        <v>46118</v>
      </c>
      <c r="B45" s="2"/>
      <c r="C45" s="2" t="s">
        <v>6398</v>
      </c>
      <c r="D45" s="15">
        <v>46041</v>
      </c>
      <c r="E45" s="2" t="s">
        <v>2995</v>
      </c>
      <c r="F45" s="21" t="s">
        <v>17</v>
      </c>
      <c r="G45" s="22">
        <v>255.4</v>
      </c>
      <c r="H45" s="17" t="s">
        <v>494</v>
      </c>
      <c r="I45" s="18" t="s">
        <v>27</v>
      </c>
      <c r="J45" s="17" t="s">
        <v>20</v>
      </c>
      <c r="K45" s="17" t="s">
        <v>6399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15">
        <v>46118</v>
      </c>
      <c r="B46" s="2"/>
      <c r="C46" s="2" t="s">
        <v>570</v>
      </c>
      <c r="D46" s="15">
        <v>46103</v>
      </c>
      <c r="E46" s="2" t="s">
        <v>6400</v>
      </c>
      <c r="F46" s="21" t="s">
        <v>17</v>
      </c>
      <c r="G46" s="22">
        <v>11.44</v>
      </c>
      <c r="H46" s="17" t="s">
        <v>494</v>
      </c>
      <c r="I46" s="18" t="s">
        <v>27</v>
      </c>
      <c r="J46" s="17" t="s">
        <v>20</v>
      </c>
      <c r="K46" s="17" t="s">
        <v>6401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15">
        <v>46118</v>
      </c>
      <c r="B47" s="2"/>
      <c r="C47" s="2" t="s">
        <v>6402</v>
      </c>
      <c r="D47" s="15">
        <v>46107</v>
      </c>
      <c r="E47" s="2" t="s">
        <v>6403</v>
      </c>
      <c r="F47" s="21" t="s">
        <v>17</v>
      </c>
      <c r="G47" s="22">
        <v>41.25</v>
      </c>
      <c r="H47" s="17" t="s">
        <v>494</v>
      </c>
      <c r="I47" s="18" t="s">
        <v>27</v>
      </c>
      <c r="J47" s="17" t="s">
        <v>20</v>
      </c>
      <c r="K47" s="17" t="s">
        <v>6404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15">
        <v>46118</v>
      </c>
      <c r="B48" s="2"/>
      <c r="C48" s="2" t="s">
        <v>6405</v>
      </c>
      <c r="D48" s="15">
        <v>46098</v>
      </c>
      <c r="E48" s="2" t="s">
        <v>6406</v>
      </c>
      <c r="F48" s="21" t="s">
        <v>17</v>
      </c>
      <c r="G48" s="22">
        <v>36</v>
      </c>
      <c r="H48" s="17" t="s">
        <v>494</v>
      </c>
      <c r="I48" s="18" t="s">
        <v>27</v>
      </c>
      <c r="J48" s="17" t="s">
        <v>20</v>
      </c>
      <c r="K48" s="17" t="s">
        <v>6407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15">
        <v>46119</v>
      </c>
      <c r="B49" s="2"/>
      <c r="C49" s="2" t="s">
        <v>4676</v>
      </c>
      <c r="D49" s="15">
        <v>46113</v>
      </c>
      <c r="E49" s="2" t="s">
        <v>6408</v>
      </c>
      <c r="F49" s="21" t="s">
        <v>17</v>
      </c>
      <c r="G49" s="22">
        <v>2</v>
      </c>
      <c r="H49" s="17" t="s">
        <v>494</v>
      </c>
      <c r="I49" s="18" t="s">
        <v>27</v>
      </c>
      <c r="J49" s="17" t="s">
        <v>20</v>
      </c>
      <c r="K49" s="17" t="s">
        <v>6409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15">
        <v>46119</v>
      </c>
      <c r="B50" s="2"/>
      <c r="C50" s="2" t="s">
        <v>2271</v>
      </c>
      <c r="D50" s="15">
        <v>46114</v>
      </c>
      <c r="E50" s="2" t="s">
        <v>6410</v>
      </c>
      <c r="F50" s="21" t="s">
        <v>17</v>
      </c>
      <c r="G50" s="22">
        <v>1</v>
      </c>
      <c r="H50" s="17" t="s">
        <v>494</v>
      </c>
      <c r="I50" s="18" t="s">
        <v>27</v>
      </c>
      <c r="J50" s="17" t="s">
        <v>20</v>
      </c>
      <c r="K50" s="17" t="s">
        <v>6411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15">
        <v>46119</v>
      </c>
      <c r="B51" s="2"/>
      <c r="C51" s="2" t="s">
        <v>6096</v>
      </c>
      <c r="D51" s="15">
        <v>46114</v>
      </c>
      <c r="E51" s="2" t="s">
        <v>6412</v>
      </c>
      <c r="F51" s="21" t="s">
        <v>17</v>
      </c>
      <c r="G51" s="22">
        <v>5.1</v>
      </c>
      <c r="H51" s="17" t="s">
        <v>494</v>
      </c>
      <c r="I51" s="18" t="s">
        <v>27</v>
      </c>
      <c r="J51" s="17" t="s">
        <v>20</v>
      </c>
      <c r="K51" s="17" t="s">
        <v>6413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15">
        <v>46119</v>
      </c>
      <c r="B52" s="2"/>
      <c r="C52" s="2" t="s">
        <v>6414</v>
      </c>
      <c r="D52" s="15">
        <v>46113</v>
      </c>
      <c r="E52" s="2" t="s">
        <v>6415</v>
      </c>
      <c r="F52" s="21" t="s">
        <v>17</v>
      </c>
      <c r="G52" s="22">
        <v>28.98</v>
      </c>
      <c r="H52" s="17" t="s">
        <v>494</v>
      </c>
      <c r="I52" s="18" t="s">
        <v>27</v>
      </c>
      <c r="J52" s="17" t="s">
        <v>20</v>
      </c>
      <c r="K52" s="17" t="s">
        <v>6416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15">
        <v>46119</v>
      </c>
      <c r="B53" s="2"/>
      <c r="C53" s="2" t="s">
        <v>6417</v>
      </c>
      <c r="D53" s="15">
        <v>46113</v>
      </c>
      <c r="E53" s="2" t="s">
        <v>6418</v>
      </c>
      <c r="F53" s="21" t="s">
        <v>17</v>
      </c>
      <c r="G53" s="22">
        <v>105.4</v>
      </c>
      <c r="H53" s="17" t="s">
        <v>494</v>
      </c>
      <c r="I53" s="18" t="s">
        <v>27</v>
      </c>
      <c r="J53" s="17" t="s">
        <v>20</v>
      </c>
      <c r="K53" s="17" t="s">
        <v>6419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15">
        <v>46120</v>
      </c>
      <c r="B54" s="2"/>
      <c r="C54" s="2" t="s">
        <v>729</v>
      </c>
      <c r="D54" s="15">
        <v>46115</v>
      </c>
      <c r="E54" s="2" t="s">
        <v>6420</v>
      </c>
      <c r="F54" s="21" t="s">
        <v>17</v>
      </c>
      <c r="G54" s="22">
        <v>1.79</v>
      </c>
      <c r="H54" s="17" t="s">
        <v>18</v>
      </c>
      <c r="I54" s="18" t="s">
        <v>27</v>
      </c>
      <c r="J54" s="17" t="s">
        <v>20</v>
      </c>
      <c r="K54" s="17" t="s">
        <v>6421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15">
        <v>46120</v>
      </c>
      <c r="B55" s="2"/>
      <c r="C55" s="2" t="s">
        <v>6422</v>
      </c>
      <c r="D55" s="15">
        <v>46115</v>
      </c>
      <c r="E55" s="2" t="s">
        <v>6423</v>
      </c>
      <c r="F55" s="21" t="s">
        <v>17</v>
      </c>
      <c r="G55" s="22">
        <v>1</v>
      </c>
      <c r="H55" s="17" t="s">
        <v>18</v>
      </c>
      <c r="I55" s="18" t="s">
        <v>27</v>
      </c>
      <c r="J55" s="17" t="s">
        <v>20</v>
      </c>
      <c r="K55" s="17" t="s">
        <v>6424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15">
        <v>46120</v>
      </c>
      <c r="B56" s="2"/>
      <c r="C56" s="2" t="s">
        <v>6425</v>
      </c>
      <c r="D56" s="15">
        <v>46117</v>
      </c>
      <c r="E56" s="2" t="s">
        <v>6426</v>
      </c>
      <c r="F56" s="21" t="s">
        <v>17</v>
      </c>
      <c r="G56" s="22">
        <v>10</v>
      </c>
      <c r="H56" s="17" t="s">
        <v>18</v>
      </c>
      <c r="I56" s="18" t="s">
        <v>27</v>
      </c>
      <c r="J56" s="17" t="s">
        <v>20</v>
      </c>
      <c r="K56" s="17" t="s">
        <v>6427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15">
        <v>46120</v>
      </c>
      <c r="B57" s="2"/>
      <c r="C57" s="2" t="s">
        <v>6428</v>
      </c>
      <c r="D57" s="15">
        <v>46117</v>
      </c>
      <c r="E57" s="2" t="s">
        <v>6429</v>
      </c>
      <c r="F57" s="21" t="s">
        <v>17</v>
      </c>
      <c r="G57" s="22">
        <v>10</v>
      </c>
      <c r="H57" s="17" t="s">
        <v>18</v>
      </c>
      <c r="I57" s="18" t="s">
        <v>27</v>
      </c>
      <c r="J57" s="17" t="s">
        <v>20</v>
      </c>
      <c r="K57" s="17" t="s">
        <v>6430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15">
        <v>46120</v>
      </c>
      <c r="B58" s="2"/>
      <c r="C58" s="2" t="s">
        <v>1220</v>
      </c>
      <c r="D58" s="15">
        <v>46116</v>
      </c>
      <c r="E58" s="2" t="s">
        <v>6431</v>
      </c>
      <c r="F58" s="21" t="s">
        <v>17</v>
      </c>
      <c r="G58" s="22">
        <v>48.03</v>
      </c>
      <c r="H58" s="17" t="s">
        <v>18</v>
      </c>
      <c r="I58" s="18" t="s">
        <v>27</v>
      </c>
      <c r="J58" s="17" t="s">
        <v>20</v>
      </c>
      <c r="K58" s="17" t="s">
        <v>6432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15">
        <v>46120</v>
      </c>
      <c r="B59" s="2"/>
      <c r="C59" s="2" t="s">
        <v>6433</v>
      </c>
      <c r="D59" s="15">
        <v>46094</v>
      </c>
      <c r="E59" s="2" t="s">
        <v>6434</v>
      </c>
      <c r="F59" s="21" t="s">
        <v>17</v>
      </c>
      <c r="G59" s="22">
        <v>67.74</v>
      </c>
      <c r="H59" s="17" t="s">
        <v>18</v>
      </c>
      <c r="I59" s="18" t="s">
        <v>27</v>
      </c>
      <c r="J59" s="17" t="s">
        <v>20</v>
      </c>
      <c r="K59" s="17" t="s">
        <v>6435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15">
        <v>46120</v>
      </c>
      <c r="B60" s="2"/>
      <c r="C60" s="2" t="s">
        <v>6436</v>
      </c>
      <c r="D60" s="15">
        <v>46115</v>
      </c>
      <c r="E60" s="2" t="s">
        <v>6437</v>
      </c>
      <c r="F60" s="21" t="s">
        <v>17</v>
      </c>
      <c r="G60" s="22">
        <v>138</v>
      </c>
      <c r="H60" s="17" t="s">
        <v>18</v>
      </c>
      <c r="I60" s="18" t="s">
        <v>27</v>
      </c>
      <c r="J60" s="17" t="s">
        <v>20</v>
      </c>
      <c r="K60" s="17" t="s">
        <v>6438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15">
        <v>46120</v>
      </c>
      <c r="B61" s="2"/>
      <c r="C61" s="2" t="s">
        <v>5343</v>
      </c>
      <c r="D61" s="15">
        <v>46049</v>
      </c>
      <c r="E61" s="2" t="s">
        <v>5344</v>
      </c>
      <c r="F61" s="21" t="s">
        <v>17</v>
      </c>
      <c r="G61" s="22">
        <v>168.14</v>
      </c>
      <c r="H61" s="17" t="s">
        <v>18</v>
      </c>
      <c r="I61" s="18" t="s">
        <v>27</v>
      </c>
      <c r="J61" s="17" t="s">
        <v>20</v>
      </c>
      <c r="K61" s="17" t="s">
        <v>6439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15">
        <v>46120</v>
      </c>
      <c r="B62" s="2"/>
      <c r="C62" s="2" t="s">
        <v>6440</v>
      </c>
      <c r="D62" s="15">
        <v>46115</v>
      </c>
      <c r="E62" s="2" t="s">
        <v>6441</v>
      </c>
      <c r="F62" s="21" t="s">
        <v>17</v>
      </c>
      <c r="G62" s="22">
        <v>422.38</v>
      </c>
      <c r="H62" s="17" t="s">
        <v>18</v>
      </c>
      <c r="I62" s="18" t="s">
        <v>27</v>
      </c>
      <c r="J62" s="17" t="s">
        <v>20</v>
      </c>
      <c r="K62" s="17" t="s">
        <v>6442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15">
        <v>46120</v>
      </c>
      <c r="B63" s="2"/>
      <c r="C63" s="2" t="s">
        <v>6443</v>
      </c>
      <c r="D63" s="15">
        <v>46117</v>
      </c>
      <c r="E63" s="2" t="s">
        <v>6444</v>
      </c>
      <c r="F63" s="21" t="s">
        <v>17</v>
      </c>
      <c r="G63" s="22">
        <v>7.89</v>
      </c>
      <c r="H63" s="17" t="s">
        <v>18</v>
      </c>
      <c r="I63" s="18" t="s">
        <v>27</v>
      </c>
      <c r="J63" s="17" t="s">
        <v>20</v>
      </c>
      <c r="K63" s="17" t="s">
        <v>6445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15">
        <v>46120</v>
      </c>
      <c r="B64" s="2"/>
      <c r="C64" s="2" t="s">
        <v>6446</v>
      </c>
      <c r="D64" s="15">
        <v>45942</v>
      </c>
      <c r="E64" s="2" t="s">
        <v>6447</v>
      </c>
      <c r="F64" s="21" t="s">
        <v>17</v>
      </c>
      <c r="G64" s="22">
        <v>25</v>
      </c>
      <c r="H64" s="17" t="s">
        <v>18</v>
      </c>
      <c r="I64" s="18" t="s">
        <v>27</v>
      </c>
      <c r="J64" s="17" t="s">
        <v>20</v>
      </c>
      <c r="K64" s="17" t="s">
        <v>6448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15">
        <v>46120</v>
      </c>
      <c r="B65" s="2"/>
      <c r="C65" s="2" t="s">
        <v>5205</v>
      </c>
      <c r="D65" s="15">
        <v>46047</v>
      </c>
      <c r="E65" s="2" t="s">
        <v>5028</v>
      </c>
      <c r="F65" s="21" t="s">
        <v>17</v>
      </c>
      <c r="G65" s="22">
        <v>25</v>
      </c>
      <c r="H65" s="17" t="s">
        <v>18</v>
      </c>
      <c r="I65" s="18" t="s">
        <v>27</v>
      </c>
      <c r="J65" s="17" t="s">
        <v>20</v>
      </c>
      <c r="K65" s="17" t="s">
        <v>6449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15">
        <v>46120</v>
      </c>
      <c r="B66" s="2"/>
      <c r="C66" s="2" t="s">
        <v>6348</v>
      </c>
      <c r="D66" s="15">
        <v>46041</v>
      </c>
      <c r="E66" s="2" t="s">
        <v>6450</v>
      </c>
      <c r="F66" s="21" t="s">
        <v>17</v>
      </c>
      <c r="G66" s="22">
        <v>4</v>
      </c>
      <c r="H66" s="17" t="s">
        <v>18</v>
      </c>
      <c r="I66" s="18" t="s">
        <v>27</v>
      </c>
      <c r="J66" s="17" t="s">
        <v>20</v>
      </c>
      <c r="K66" s="17" t="s">
        <v>6451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15">
        <v>46120</v>
      </c>
      <c r="B67" s="2"/>
      <c r="C67" s="2" t="s">
        <v>6452</v>
      </c>
      <c r="D67" s="15">
        <v>46118</v>
      </c>
      <c r="E67" s="2" t="s">
        <v>6453</v>
      </c>
      <c r="F67" s="21" t="s">
        <v>17</v>
      </c>
      <c r="G67" s="22">
        <v>4.03</v>
      </c>
      <c r="H67" s="17" t="s">
        <v>18</v>
      </c>
      <c r="I67" s="18" t="s">
        <v>27</v>
      </c>
      <c r="J67" s="17" t="s">
        <v>20</v>
      </c>
      <c r="K67" s="17" t="s">
        <v>6454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15">
        <v>46120</v>
      </c>
      <c r="B68" s="2"/>
      <c r="C68" s="2" t="s">
        <v>570</v>
      </c>
      <c r="D68" s="15">
        <v>46092</v>
      </c>
      <c r="E68" s="2" t="s">
        <v>6455</v>
      </c>
      <c r="F68" s="21" t="s">
        <v>17</v>
      </c>
      <c r="G68" s="22">
        <v>5.46</v>
      </c>
      <c r="H68" s="17" t="s">
        <v>18</v>
      </c>
      <c r="I68" s="18" t="s">
        <v>27</v>
      </c>
      <c r="J68" s="17" t="s">
        <v>20</v>
      </c>
      <c r="K68" s="17" t="s">
        <v>6456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15">
        <v>46120</v>
      </c>
      <c r="B69" s="2"/>
      <c r="C69" s="2" t="s">
        <v>5544</v>
      </c>
      <c r="D69" s="15">
        <v>46117</v>
      </c>
      <c r="E69" s="2" t="s">
        <v>6457</v>
      </c>
      <c r="F69" s="21" t="s">
        <v>17</v>
      </c>
      <c r="G69" s="22">
        <v>7</v>
      </c>
      <c r="H69" s="17" t="s">
        <v>18</v>
      </c>
      <c r="I69" s="18" t="s">
        <v>27</v>
      </c>
      <c r="J69" s="17" t="s">
        <v>20</v>
      </c>
      <c r="K69" s="17" t="s">
        <v>6458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15">
        <v>46120</v>
      </c>
      <c r="B70" s="2"/>
      <c r="C70" s="2" t="s">
        <v>2271</v>
      </c>
      <c r="D70" s="15">
        <v>46117</v>
      </c>
      <c r="E70" s="2" t="s">
        <v>6459</v>
      </c>
      <c r="F70" s="21" t="s">
        <v>17</v>
      </c>
      <c r="G70" s="22">
        <v>8</v>
      </c>
      <c r="H70" s="17" t="s">
        <v>18</v>
      </c>
      <c r="I70" s="18" t="s">
        <v>27</v>
      </c>
      <c r="J70" s="17" t="s">
        <v>20</v>
      </c>
      <c r="K70" s="17" t="s">
        <v>6460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15">
        <v>46120</v>
      </c>
      <c r="B71" s="2"/>
      <c r="C71" s="2" t="s">
        <v>1251</v>
      </c>
      <c r="D71" s="15">
        <v>46118</v>
      </c>
      <c r="E71" s="2" t="s">
        <v>6461</v>
      </c>
      <c r="F71" s="21" t="s">
        <v>17</v>
      </c>
      <c r="G71" s="22">
        <v>9</v>
      </c>
      <c r="H71" s="17" t="s">
        <v>18</v>
      </c>
      <c r="I71" s="18" t="s">
        <v>27</v>
      </c>
      <c r="J71" s="17" t="s">
        <v>20</v>
      </c>
      <c r="K71" s="17" t="s">
        <v>6462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15">
        <v>46120</v>
      </c>
      <c r="B72" s="2"/>
      <c r="C72" s="2" t="s">
        <v>6463</v>
      </c>
      <c r="D72" s="15">
        <v>46117</v>
      </c>
      <c r="E72" s="2" t="s">
        <v>6464</v>
      </c>
      <c r="F72" s="21" t="s">
        <v>17</v>
      </c>
      <c r="G72" s="22">
        <v>10</v>
      </c>
      <c r="H72" s="17" t="s">
        <v>18</v>
      </c>
      <c r="I72" s="18" t="s">
        <v>27</v>
      </c>
      <c r="J72" s="17" t="s">
        <v>20</v>
      </c>
      <c r="K72" s="17" t="s">
        <v>6465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15">
        <v>46120</v>
      </c>
      <c r="B73" s="2"/>
      <c r="C73" s="2" t="s">
        <v>6466</v>
      </c>
      <c r="D73" s="15">
        <v>46117</v>
      </c>
      <c r="E73" s="2" t="s">
        <v>6467</v>
      </c>
      <c r="F73" s="21" t="s">
        <v>17</v>
      </c>
      <c r="G73" s="22">
        <v>14.9</v>
      </c>
      <c r="H73" s="17" t="s">
        <v>18</v>
      </c>
      <c r="I73" s="18" t="s">
        <v>27</v>
      </c>
      <c r="J73" s="17" t="s">
        <v>20</v>
      </c>
      <c r="K73" s="17" t="s">
        <v>6468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15">
        <v>46120</v>
      </c>
      <c r="B74" s="2"/>
      <c r="C74" s="2" t="s">
        <v>663</v>
      </c>
      <c r="D74" s="15">
        <v>46117</v>
      </c>
      <c r="E74" s="2" t="s">
        <v>6469</v>
      </c>
      <c r="F74" s="21" t="s">
        <v>17</v>
      </c>
      <c r="G74" s="22">
        <v>53</v>
      </c>
      <c r="H74" s="17" t="s">
        <v>18</v>
      </c>
      <c r="I74" s="18" t="s">
        <v>27</v>
      </c>
      <c r="J74" s="17" t="s">
        <v>20</v>
      </c>
      <c r="K74" s="17" t="s">
        <v>6470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15">
        <v>46120</v>
      </c>
      <c r="B75" s="2"/>
      <c r="C75" s="2" t="s">
        <v>636</v>
      </c>
      <c r="D75" s="15">
        <v>46023</v>
      </c>
      <c r="E75" s="2" t="s">
        <v>3276</v>
      </c>
      <c r="F75" s="21" t="s">
        <v>17</v>
      </c>
      <c r="G75" s="22">
        <v>68</v>
      </c>
      <c r="H75" s="17" t="s">
        <v>18</v>
      </c>
      <c r="I75" s="18" t="s">
        <v>27</v>
      </c>
      <c r="J75" s="17" t="s">
        <v>20</v>
      </c>
      <c r="K75" s="17" t="s">
        <v>6471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15">
        <v>46120</v>
      </c>
      <c r="B76" s="2"/>
      <c r="C76" s="2" t="s">
        <v>6472</v>
      </c>
      <c r="D76" s="15">
        <v>45997</v>
      </c>
      <c r="E76" s="2" t="s">
        <v>6473</v>
      </c>
      <c r="F76" s="21" t="s">
        <v>17</v>
      </c>
      <c r="G76" s="22">
        <v>86.59</v>
      </c>
      <c r="H76" s="17" t="s">
        <v>18</v>
      </c>
      <c r="I76" s="18" t="s">
        <v>27</v>
      </c>
      <c r="J76" s="17" t="s">
        <v>20</v>
      </c>
      <c r="K76" s="17" t="s">
        <v>6474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15">
        <v>46120</v>
      </c>
      <c r="B77" s="2"/>
      <c r="C77" s="2" t="s">
        <v>1220</v>
      </c>
      <c r="D77" s="15">
        <v>46116</v>
      </c>
      <c r="E77" s="2" t="s">
        <v>6475</v>
      </c>
      <c r="F77" s="21" t="s">
        <v>17</v>
      </c>
      <c r="G77" s="22">
        <v>200.31</v>
      </c>
      <c r="H77" s="17" t="s">
        <v>18</v>
      </c>
      <c r="I77" s="18" t="s">
        <v>27</v>
      </c>
      <c r="J77" s="17" t="s">
        <v>20</v>
      </c>
      <c r="K77" s="17" t="s">
        <v>6476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15">
        <v>46122</v>
      </c>
      <c r="B78" s="2"/>
      <c r="C78" s="2" t="s">
        <v>4537</v>
      </c>
      <c r="D78" s="15">
        <v>46086</v>
      </c>
      <c r="E78" s="2" t="s">
        <v>6477</v>
      </c>
      <c r="F78" s="21" t="s">
        <v>17</v>
      </c>
      <c r="G78" s="22">
        <v>102.56</v>
      </c>
      <c r="H78" s="17" t="s">
        <v>18</v>
      </c>
      <c r="I78" s="18" t="s">
        <v>27</v>
      </c>
      <c r="J78" s="17" t="s">
        <v>20</v>
      </c>
      <c r="K78" s="17" t="s">
        <v>6478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15">
        <v>46122</v>
      </c>
      <c r="B79" s="2"/>
      <c r="C79" s="2" t="s">
        <v>5427</v>
      </c>
      <c r="D79" s="15">
        <v>46112</v>
      </c>
      <c r="E79" s="2" t="s">
        <v>6479</v>
      </c>
      <c r="F79" s="21" t="s">
        <v>17</v>
      </c>
      <c r="G79" s="22">
        <v>10</v>
      </c>
      <c r="H79" s="17" t="s">
        <v>18</v>
      </c>
      <c r="I79" s="18" t="s">
        <v>27</v>
      </c>
      <c r="J79" s="17" t="s">
        <v>20</v>
      </c>
      <c r="K79" s="17" t="s">
        <v>6480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15">
        <v>46122</v>
      </c>
      <c r="B80" s="2"/>
      <c r="C80" s="2" t="s">
        <v>6481</v>
      </c>
      <c r="D80" s="15">
        <v>46046</v>
      </c>
      <c r="E80" s="2" t="s">
        <v>6482</v>
      </c>
      <c r="F80" s="21" t="s">
        <v>17</v>
      </c>
      <c r="G80" s="22">
        <v>30.96</v>
      </c>
      <c r="H80" s="17" t="s">
        <v>18</v>
      </c>
      <c r="I80" s="18" t="s">
        <v>27</v>
      </c>
      <c r="J80" s="17" t="s">
        <v>20</v>
      </c>
      <c r="K80" s="17" t="s">
        <v>6483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15">
        <v>46122</v>
      </c>
      <c r="B81" s="2"/>
      <c r="C81" s="2" t="s">
        <v>6484</v>
      </c>
      <c r="D81" s="15">
        <v>46039</v>
      </c>
      <c r="E81" s="2" t="s">
        <v>6485</v>
      </c>
      <c r="F81" s="21" t="s">
        <v>17</v>
      </c>
      <c r="G81" s="22">
        <v>32.29</v>
      </c>
      <c r="H81" s="17" t="s">
        <v>18</v>
      </c>
      <c r="I81" s="18" t="s">
        <v>27</v>
      </c>
      <c r="J81" s="17" t="s">
        <v>20</v>
      </c>
      <c r="K81" s="17" t="s">
        <v>6486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15">
        <v>46122</v>
      </c>
      <c r="B82" s="2"/>
      <c r="C82" s="2" t="s">
        <v>6487</v>
      </c>
      <c r="D82" s="15">
        <v>46044</v>
      </c>
      <c r="E82" s="2" t="s">
        <v>6488</v>
      </c>
      <c r="F82" s="21" t="s">
        <v>17</v>
      </c>
      <c r="G82" s="22">
        <v>38</v>
      </c>
      <c r="H82" s="17" t="s">
        <v>18</v>
      </c>
      <c r="I82" s="18" t="s">
        <v>27</v>
      </c>
      <c r="J82" s="17" t="s">
        <v>20</v>
      </c>
      <c r="K82" s="17" t="s">
        <v>6489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5">
        <v>46122</v>
      </c>
      <c r="B83" s="2"/>
      <c r="C83" s="2" t="s">
        <v>1989</v>
      </c>
      <c r="D83" s="15">
        <v>46090</v>
      </c>
      <c r="E83" s="2" t="s">
        <v>6490</v>
      </c>
      <c r="F83" s="21" t="s">
        <v>17</v>
      </c>
      <c r="G83" s="22">
        <v>64</v>
      </c>
      <c r="H83" s="17" t="s">
        <v>18</v>
      </c>
      <c r="I83" s="18" t="s">
        <v>27</v>
      </c>
      <c r="J83" s="17" t="s">
        <v>20</v>
      </c>
      <c r="K83" s="17" t="s">
        <v>6491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15">
        <v>46122</v>
      </c>
      <c r="B84" s="2"/>
      <c r="C84" s="2" t="s">
        <v>6492</v>
      </c>
      <c r="D84" s="15">
        <v>46042</v>
      </c>
      <c r="E84" s="2" t="s">
        <v>6493</v>
      </c>
      <c r="F84" s="21" t="s">
        <v>17</v>
      </c>
      <c r="G84" s="22">
        <v>69.98</v>
      </c>
      <c r="H84" s="17" t="s">
        <v>18</v>
      </c>
      <c r="I84" s="18" t="s">
        <v>27</v>
      </c>
      <c r="J84" s="17" t="s">
        <v>20</v>
      </c>
      <c r="K84" s="17" t="s">
        <v>6494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15">
        <v>46122</v>
      </c>
      <c r="B85" s="2"/>
      <c r="C85" s="2" t="s">
        <v>6495</v>
      </c>
      <c r="D85" s="15">
        <v>46045</v>
      </c>
      <c r="E85" s="2" t="s">
        <v>6496</v>
      </c>
      <c r="F85" s="21" t="s">
        <v>17</v>
      </c>
      <c r="G85" s="22">
        <v>138</v>
      </c>
      <c r="H85" s="17" t="s">
        <v>18</v>
      </c>
      <c r="I85" s="18" t="s">
        <v>27</v>
      </c>
      <c r="J85" s="17" t="s">
        <v>20</v>
      </c>
      <c r="K85" s="17" t="s">
        <v>6497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15">
        <v>46122</v>
      </c>
      <c r="B86" s="2"/>
      <c r="C86" s="2" t="s">
        <v>6498</v>
      </c>
      <c r="D86" s="15">
        <v>46034</v>
      </c>
      <c r="E86" s="2" t="s">
        <v>6499</v>
      </c>
      <c r="F86" s="21" t="s">
        <v>17</v>
      </c>
      <c r="G86" s="22">
        <v>150</v>
      </c>
      <c r="H86" s="17" t="s">
        <v>18</v>
      </c>
      <c r="I86" s="18" t="s">
        <v>27</v>
      </c>
      <c r="J86" s="17" t="s">
        <v>20</v>
      </c>
      <c r="K86" s="17" t="s">
        <v>6500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15">
        <v>46122</v>
      </c>
      <c r="B87" s="2"/>
      <c r="C87" s="2" t="s">
        <v>6501</v>
      </c>
      <c r="D87" s="15">
        <v>46044</v>
      </c>
      <c r="E87" s="2" t="s">
        <v>6502</v>
      </c>
      <c r="F87" s="21" t="s">
        <v>17</v>
      </c>
      <c r="G87" s="22">
        <v>155.02</v>
      </c>
      <c r="H87" s="17" t="s">
        <v>18</v>
      </c>
      <c r="I87" s="18" t="s">
        <v>27</v>
      </c>
      <c r="J87" s="17" t="s">
        <v>20</v>
      </c>
      <c r="K87" s="27" t="s">
        <v>6503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15">
        <v>46122</v>
      </c>
      <c r="B88" s="2"/>
      <c r="C88" s="2" t="s">
        <v>6504</v>
      </c>
      <c r="D88" s="15">
        <v>46025</v>
      </c>
      <c r="E88" s="2" t="s">
        <v>6505</v>
      </c>
      <c r="F88" s="21" t="s">
        <v>17</v>
      </c>
      <c r="G88" s="22">
        <v>4.99</v>
      </c>
      <c r="H88" s="17" t="s">
        <v>18</v>
      </c>
      <c r="I88" s="18" t="s">
        <v>27</v>
      </c>
      <c r="J88" s="17" t="s">
        <v>20</v>
      </c>
      <c r="K88" s="27" t="s">
        <v>6506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15">
        <v>46122</v>
      </c>
      <c r="B89" s="2"/>
      <c r="C89" s="2" t="s">
        <v>2265</v>
      </c>
      <c r="D89" s="15">
        <v>46118</v>
      </c>
      <c r="E89" s="2" t="s">
        <v>6507</v>
      </c>
      <c r="F89" s="21" t="s">
        <v>17</v>
      </c>
      <c r="G89" s="22">
        <v>6.12</v>
      </c>
      <c r="H89" s="17" t="s">
        <v>18</v>
      </c>
      <c r="I89" s="18" t="s">
        <v>27</v>
      </c>
      <c r="J89" s="17" t="s">
        <v>20</v>
      </c>
      <c r="K89" s="27" t="s">
        <v>6508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15">
        <v>46122</v>
      </c>
      <c r="B90" s="2"/>
      <c r="C90" s="2" t="s">
        <v>1055</v>
      </c>
      <c r="D90" s="15">
        <v>46108</v>
      </c>
      <c r="E90" s="2" t="s">
        <v>6509</v>
      </c>
      <c r="F90" s="21" t="s">
        <v>17</v>
      </c>
      <c r="G90" s="22">
        <v>10</v>
      </c>
      <c r="H90" s="17" t="s">
        <v>18</v>
      </c>
      <c r="I90" s="18" t="s">
        <v>27</v>
      </c>
      <c r="J90" s="17" t="s">
        <v>20</v>
      </c>
      <c r="K90" s="27" t="s">
        <v>6510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15">
        <v>46122</v>
      </c>
      <c r="B91" s="2"/>
      <c r="C91" s="2" t="s">
        <v>6511</v>
      </c>
      <c r="D91" s="15">
        <v>46114</v>
      </c>
      <c r="E91" s="2" t="s">
        <v>6512</v>
      </c>
      <c r="F91" s="21" t="s">
        <v>17</v>
      </c>
      <c r="G91" s="22">
        <v>10</v>
      </c>
      <c r="H91" s="17" t="s">
        <v>18</v>
      </c>
      <c r="I91" s="18" t="s">
        <v>27</v>
      </c>
      <c r="J91" s="17" t="s">
        <v>20</v>
      </c>
      <c r="K91" s="27" t="s">
        <v>6513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15">
        <v>46122</v>
      </c>
      <c r="B92" s="2"/>
      <c r="C92" s="2" t="s">
        <v>6514</v>
      </c>
      <c r="D92" s="15">
        <v>46101</v>
      </c>
      <c r="E92" s="2" t="s">
        <v>6515</v>
      </c>
      <c r="F92" s="21" t="s">
        <v>17</v>
      </c>
      <c r="G92" s="22">
        <v>10</v>
      </c>
      <c r="H92" s="17" t="s">
        <v>18</v>
      </c>
      <c r="I92" s="18" t="s">
        <v>27</v>
      </c>
      <c r="J92" s="17" t="s">
        <v>20</v>
      </c>
      <c r="K92" s="27" t="s">
        <v>6516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15">
        <v>46122</v>
      </c>
      <c r="B93" s="2"/>
      <c r="C93" s="2" t="s">
        <v>6517</v>
      </c>
      <c r="D93" s="15">
        <v>46117</v>
      </c>
      <c r="E93" s="2" t="s">
        <v>6518</v>
      </c>
      <c r="F93" s="21" t="s">
        <v>17</v>
      </c>
      <c r="G93" s="22">
        <v>10</v>
      </c>
      <c r="H93" s="17" t="s">
        <v>18</v>
      </c>
      <c r="I93" s="18" t="s">
        <v>27</v>
      </c>
      <c r="J93" s="17" t="s">
        <v>20</v>
      </c>
      <c r="K93" s="27" t="s">
        <v>6519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15">
        <v>46122</v>
      </c>
      <c r="B94" s="2"/>
      <c r="C94" s="2" t="s">
        <v>6520</v>
      </c>
      <c r="D94" s="15">
        <v>46118</v>
      </c>
      <c r="E94" s="2" t="s">
        <v>6521</v>
      </c>
      <c r="F94" s="21" t="s">
        <v>17</v>
      </c>
      <c r="G94" s="22">
        <v>10</v>
      </c>
      <c r="H94" s="17" t="s">
        <v>18</v>
      </c>
      <c r="I94" s="18" t="s">
        <v>27</v>
      </c>
      <c r="J94" s="17" t="s">
        <v>20</v>
      </c>
      <c r="K94" s="27" t="s">
        <v>6522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15">
        <v>46122</v>
      </c>
      <c r="B95" s="2"/>
      <c r="C95" s="2" t="s">
        <v>1032</v>
      </c>
      <c r="D95" s="15">
        <v>46118</v>
      </c>
      <c r="E95" s="2" t="s">
        <v>6523</v>
      </c>
      <c r="F95" s="21" t="s">
        <v>17</v>
      </c>
      <c r="G95" s="22">
        <v>10</v>
      </c>
      <c r="H95" s="17" t="s">
        <v>18</v>
      </c>
      <c r="I95" s="18" t="s">
        <v>27</v>
      </c>
      <c r="J95" s="17" t="s">
        <v>20</v>
      </c>
      <c r="K95" s="27" t="s">
        <v>6524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15">
        <v>46122</v>
      </c>
      <c r="B96" s="2"/>
      <c r="C96" s="2" t="s">
        <v>6525</v>
      </c>
      <c r="D96" s="15">
        <v>46116</v>
      </c>
      <c r="E96" s="2" t="s">
        <v>6526</v>
      </c>
      <c r="F96" s="21" t="s">
        <v>17</v>
      </c>
      <c r="G96" s="22">
        <v>10</v>
      </c>
      <c r="H96" s="17" t="s">
        <v>18</v>
      </c>
      <c r="I96" s="18" t="s">
        <v>27</v>
      </c>
      <c r="J96" s="17" t="s">
        <v>20</v>
      </c>
      <c r="K96" s="27" t="s">
        <v>6527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15">
        <v>46122</v>
      </c>
      <c r="B97" s="2"/>
      <c r="C97" s="2" t="s">
        <v>6528</v>
      </c>
      <c r="D97" s="15">
        <v>46118</v>
      </c>
      <c r="E97" s="2" t="s">
        <v>6529</v>
      </c>
      <c r="F97" s="21" t="s">
        <v>17</v>
      </c>
      <c r="G97" s="22">
        <v>10</v>
      </c>
      <c r="H97" s="17" t="s">
        <v>18</v>
      </c>
      <c r="I97" s="18" t="s">
        <v>27</v>
      </c>
      <c r="J97" s="17" t="s">
        <v>20</v>
      </c>
      <c r="K97" s="27" t="s">
        <v>6530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15">
        <v>46122</v>
      </c>
      <c r="B98" s="2"/>
      <c r="C98" s="2" t="s">
        <v>6531</v>
      </c>
      <c r="D98" s="15">
        <v>46118</v>
      </c>
      <c r="E98" s="2" t="s">
        <v>6532</v>
      </c>
      <c r="F98" s="21" t="s">
        <v>17</v>
      </c>
      <c r="G98" s="22">
        <v>10</v>
      </c>
      <c r="H98" s="17" t="s">
        <v>18</v>
      </c>
      <c r="I98" s="18" t="s">
        <v>27</v>
      </c>
      <c r="J98" s="17" t="s">
        <v>20</v>
      </c>
      <c r="K98" s="27" t="s">
        <v>6533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15">
        <v>46122</v>
      </c>
      <c r="B99" s="2"/>
      <c r="C99" s="2" t="s">
        <v>6534</v>
      </c>
      <c r="D99" s="15">
        <v>46118</v>
      </c>
      <c r="E99" s="2" t="s">
        <v>6535</v>
      </c>
      <c r="F99" s="21" t="s">
        <v>17</v>
      </c>
      <c r="G99" s="22">
        <v>10</v>
      </c>
      <c r="H99" s="17" t="s">
        <v>18</v>
      </c>
      <c r="I99" s="18" t="s">
        <v>27</v>
      </c>
      <c r="J99" s="17" t="s">
        <v>20</v>
      </c>
      <c r="K99" s="27" t="s">
        <v>6536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15">
        <v>46122</v>
      </c>
      <c r="B100" s="2"/>
      <c r="C100" s="2" t="s">
        <v>6537</v>
      </c>
      <c r="D100" s="15">
        <v>46119</v>
      </c>
      <c r="E100" s="2" t="s">
        <v>6538</v>
      </c>
      <c r="F100" s="21" t="s">
        <v>17</v>
      </c>
      <c r="G100" s="22">
        <v>10</v>
      </c>
      <c r="H100" s="17" t="s">
        <v>18</v>
      </c>
      <c r="I100" s="18" t="s">
        <v>27</v>
      </c>
      <c r="J100" s="17" t="s">
        <v>20</v>
      </c>
      <c r="K100" s="27" t="s">
        <v>6539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15">
        <v>46122</v>
      </c>
      <c r="B101" s="2"/>
      <c r="C101" s="2" t="s">
        <v>6540</v>
      </c>
      <c r="D101" s="15">
        <v>46043</v>
      </c>
      <c r="E101" s="2" t="s">
        <v>6541</v>
      </c>
      <c r="F101" s="21" t="s">
        <v>17</v>
      </c>
      <c r="G101" s="22">
        <v>18</v>
      </c>
      <c r="H101" s="17" t="s">
        <v>18</v>
      </c>
      <c r="I101" s="18" t="s">
        <v>27</v>
      </c>
      <c r="J101" s="17" t="s">
        <v>20</v>
      </c>
      <c r="K101" s="27" t="s">
        <v>6542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15">
        <v>46122</v>
      </c>
      <c r="B102" s="2"/>
      <c r="C102" s="2" t="s">
        <v>6543</v>
      </c>
      <c r="D102" s="15">
        <v>46024</v>
      </c>
      <c r="E102" s="2" t="s">
        <v>6544</v>
      </c>
      <c r="F102" s="21" t="s">
        <v>17</v>
      </c>
      <c r="G102" s="22">
        <v>19</v>
      </c>
      <c r="H102" s="17" t="s">
        <v>18</v>
      </c>
      <c r="I102" s="18" t="s">
        <v>27</v>
      </c>
      <c r="J102" s="17" t="s">
        <v>20</v>
      </c>
      <c r="K102" s="27" t="s">
        <v>6545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15">
        <v>46122</v>
      </c>
      <c r="B103" s="2"/>
      <c r="C103" s="2" t="s">
        <v>2349</v>
      </c>
      <c r="D103" s="15">
        <v>46115</v>
      </c>
      <c r="E103" s="2" t="s">
        <v>6546</v>
      </c>
      <c r="F103" s="21" t="s">
        <v>17</v>
      </c>
      <c r="G103" s="22">
        <v>20</v>
      </c>
      <c r="H103" s="17" t="s">
        <v>18</v>
      </c>
      <c r="I103" s="18" t="s">
        <v>27</v>
      </c>
      <c r="J103" s="17" t="s">
        <v>20</v>
      </c>
      <c r="K103" s="27" t="s">
        <v>6547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15">
        <v>46122</v>
      </c>
      <c r="B104" s="2"/>
      <c r="C104" s="2" t="s">
        <v>6548</v>
      </c>
      <c r="D104" s="15">
        <v>46118</v>
      </c>
      <c r="E104" s="2" t="s">
        <v>6549</v>
      </c>
      <c r="F104" s="21" t="s">
        <v>17</v>
      </c>
      <c r="G104" s="22">
        <v>30</v>
      </c>
      <c r="H104" s="17" t="s">
        <v>18</v>
      </c>
      <c r="I104" s="18" t="s">
        <v>27</v>
      </c>
      <c r="J104" s="17" t="s">
        <v>20</v>
      </c>
      <c r="K104" s="27" t="s">
        <v>6550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15">
        <v>46122</v>
      </c>
      <c r="B105" s="2"/>
      <c r="C105" s="2" t="s">
        <v>6551</v>
      </c>
      <c r="D105" s="15">
        <v>46045</v>
      </c>
      <c r="E105" s="2" t="s">
        <v>6552</v>
      </c>
      <c r="F105" s="21" t="s">
        <v>17</v>
      </c>
      <c r="G105" s="22">
        <v>37.92</v>
      </c>
      <c r="H105" s="17" t="s">
        <v>18</v>
      </c>
      <c r="I105" s="18" t="s">
        <v>27</v>
      </c>
      <c r="J105" s="17" t="s">
        <v>20</v>
      </c>
      <c r="K105" s="27" t="s">
        <v>6553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15">
        <v>46122</v>
      </c>
      <c r="B106" s="2"/>
      <c r="C106" s="2" t="s">
        <v>6554</v>
      </c>
      <c r="D106" s="15">
        <v>46047</v>
      </c>
      <c r="E106" s="2" t="s">
        <v>6555</v>
      </c>
      <c r="F106" s="21" t="s">
        <v>17</v>
      </c>
      <c r="G106" s="22">
        <v>38</v>
      </c>
      <c r="H106" s="17" t="s">
        <v>18</v>
      </c>
      <c r="I106" s="18" t="s">
        <v>27</v>
      </c>
      <c r="J106" s="17" t="s">
        <v>20</v>
      </c>
      <c r="K106" s="27" t="s">
        <v>6556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15">
        <v>46122</v>
      </c>
      <c r="B107" s="2"/>
      <c r="C107" s="2" t="s">
        <v>6557</v>
      </c>
      <c r="D107" s="15">
        <v>46045</v>
      </c>
      <c r="E107" s="2" t="s">
        <v>6558</v>
      </c>
      <c r="F107" s="21" t="s">
        <v>17</v>
      </c>
      <c r="G107" s="22">
        <v>49</v>
      </c>
      <c r="H107" s="17" t="s">
        <v>18</v>
      </c>
      <c r="I107" s="18" t="s">
        <v>27</v>
      </c>
      <c r="J107" s="17" t="s">
        <v>20</v>
      </c>
      <c r="K107" s="27" t="s">
        <v>6559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15">
        <v>46122</v>
      </c>
      <c r="B108" s="2"/>
      <c r="C108" s="2" t="s">
        <v>6560</v>
      </c>
      <c r="D108" s="15">
        <v>46029</v>
      </c>
      <c r="E108" s="2" t="s">
        <v>6561</v>
      </c>
      <c r="F108" s="21" t="s">
        <v>17</v>
      </c>
      <c r="G108" s="22">
        <v>56</v>
      </c>
      <c r="H108" s="17" t="s">
        <v>18</v>
      </c>
      <c r="I108" s="18" t="s">
        <v>27</v>
      </c>
      <c r="J108" s="17" t="s">
        <v>20</v>
      </c>
      <c r="K108" s="27" t="s">
        <v>6562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15">
        <v>46122</v>
      </c>
      <c r="B109" s="2"/>
      <c r="C109" s="2" t="s">
        <v>6557</v>
      </c>
      <c r="D109" s="15">
        <v>46043</v>
      </c>
      <c r="E109" s="2" t="s">
        <v>6558</v>
      </c>
      <c r="F109" s="21" t="s">
        <v>17</v>
      </c>
      <c r="G109" s="22">
        <v>88</v>
      </c>
      <c r="H109" s="17" t="s">
        <v>18</v>
      </c>
      <c r="I109" s="18" t="s">
        <v>27</v>
      </c>
      <c r="J109" s="17" t="s">
        <v>20</v>
      </c>
      <c r="K109" s="27" t="s">
        <v>6563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15">
        <v>46122</v>
      </c>
      <c r="B110" s="2"/>
      <c r="C110" s="2" t="s">
        <v>6564</v>
      </c>
      <c r="D110" s="15">
        <v>46040</v>
      </c>
      <c r="E110" s="2" t="s">
        <v>6565</v>
      </c>
      <c r="F110" s="21" t="s">
        <v>17</v>
      </c>
      <c r="G110" s="22">
        <v>97.63</v>
      </c>
      <c r="H110" s="17" t="s">
        <v>18</v>
      </c>
      <c r="I110" s="18" t="s">
        <v>27</v>
      </c>
      <c r="J110" s="17" t="s">
        <v>20</v>
      </c>
      <c r="K110" s="27" t="s">
        <v>6566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15">
        <v>46122</v>
      </c>
      <c r="B111" s="2"/>
      <c r="C111" s="2" t="s">
        <v>6567</v>
      </c>
      <c r="D111" s="15">
        <v>46051</v>
      </c>
      <c r="E111" s="2" t="s">
        <v>6568</v>
      </c>
      <c r="F111" s="21" t="s">
        <v>17</v>
      </c>
      <c r="G111" s="22">
        <v>98</v>
      </c>
      <c r="H111" s="17" t="s">
        <v>18</v>
      </c>
      <c r="I111" s="18" t="s">
        <v>27</v>
      </c>
      <c r="J111" s="17" t="s">
        <v>20</v>
      </c>
      <c r="K111" s="27" t="s">
        <v>6569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15">
        <v>46122</v>
      </c>
      <c r="B112" s="2"/>
      <c r="C112" s="2" t="s">
        <v>6570</v>
      </c>
      <c r="D112" s="15">
        <v>46039</v>
      </c>
      <c r="E112" s="2" t="s">
        <v>6571</v>
      </c>
      <c r="F112" s="21" t="s">
        <v>17</v>
      </c>
      <c r="G112" s="22">
        <v>136.99</v>
      </c>
      <c r="H112" s="17" t="s">
        <v>18</v>
      </c>
      <c r="I112" s="18" t="s">
        <v>27</v>
      </c>
      <c r="J112" s="17" t="s">
        <v>20</v>
      </c>
      <c r="K112" s="27" t="s">
        <v>6572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15">
        <v>46122</v>
      </c>
      <c r="B113" s="2"/>
      <c r="C113" s="2" t="s">
        <v>6573</v>
      </c>
      <c r="D113" s="15">
        <v>46046</v>
      </c>
      <c r="E113" s="2" t="s">
        <v>6574</v>
      </c>
      <c r="F113" s="21" t="s">
        <v>17</v>
      </c>
      <c r="G113" s="22">
        <v>139.6</v>
      </c>
      <c r="H113" s="17" t="s">
        <v>18</v>
      </c>
      <c r="I113" s="18" t="s">
        <v>27</v>
      </c>
      <c r="J113" s="17" t="s">
        <v>20</v>
      </c>
      <c r="K113" s="27" t="s">
        <v>6575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15">
        <v>46122</v>
      </c>
      <c r="B114" s="2"/>
      <c r="C114" s="2" t="s">
        <v>3104</v>
      </c>
      <c r="D114" s="15">
        <v>46035</v>
      </c>
      <c r="E114" s="2" t="s">
        <v>6576</v>
      </c>
      <c r="F114" s="21" t="s">
        <v>17</v>
      </c>
      <c r="G114" s="22">
        <v>198</v>
      </c>
      <c r="H114" s="17" t="s">
        <v>18</v>
      </c>
      <c r="I114" s="18" t="s">
        <v>27</v>
      </c>
      <c r="J114" s="17" t="s">
        <v>20</v>
      </c>
      <c r="K114" s="27" t="s">
        <v>6577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15">
        <v>46122</v>
      </c>
      <c r="B115" s="2"/>
      <c r="C115" s="2" t="s">
        <v>6578</v>
      </c>
      <c r="D115" s="15">
        <v>46047</v>
      </c>
      <c r="E115" s="2" t="s">
        <v>6579</v>
      </c>
      <c r="F115" s="21" t="s">
        <v>17</v>
      </c>
      <c r="G115" s="22">
        <v>199</v>
      </c>
      <c r="H115" s="17" t="s">
        <v>18</v>
      </c>
      <c r="I115" s="18" t="s">
        <v>27</v>
      </c>
      <c r="J115" s="17" t="s">
        <v>20</v>
      </c>
      <c r="K115" s="27" t="s">
        <v>6580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15">
        <v>46122</v>
      </c>
      <c r="B116" s="2"/>
      <c r="C116" s="2" t="s">
        <v>6581</v>
      </c>
      <c r="D116" s="15">
        <v>46039</v>
      </c>
      <c r="E116" s="2" t="s">
        <v>6582</v>
      </c>
      <c r="F116" s="21" t="s">
        <v>17</v>
      </c>
      <c r="G116" s="22">
        <v>200.92</v>
      </c>
      <c r="H116" s="17" t="s">
        <v>18</v>
      </c>
      <c r="I116" s="18" t="s">
        <v>27</v>
      </c>
      <c r="J116" s="17" t="s">
        <v>20</v>
      </c>
      <c r="K116" s="27" t="s">
        <v>6583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15">
        <v>46122</v>
      </c>
      <c r="B117" s="2"/>
      <c r="C117" s="2" t="s">
        <v>6584</v>
      </c>
      <c r="D117" s="15">
        <v>46031</v>
      </c>
      <c r="E117" s="2" t="s">
        <v>6585</v>
      </c>
      <c r="F117" s="21" t="s">
        <v>17</v>
      </c>
      <c r="G117" s="22">
        <v>323</v>
      </c>
      <c r="H117" s="17" t="s">
        <v>18</v>
      </c>
      <c r="I117" s="18" t="s">
        <v>27</v>
      </c>
      <c r="J117" s="17" t="s">
        <v>20</v>
      </c>
      <c r="K117" s="27" t="s">
        <v>6586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15">
        <v>46122</v>
      </c>
      <c r="B118" s="2"/>
      <c r="C118" s="2" t="s">
        <v>6587</v>
      </c>
      <c r="D118" s="15">
        <v>46040</v>
      </c>
      <c r="E118" s="2" t="s">
        <v>6588</v>
      </c>
      <c r="F118" s="21" t="s">
        <v>17</v>
      </c>
      <c r="G118" s="22">
        <v>444.91</v>
      </c>
      <c r="H118" s="17" t="s">
        <v>18</v>
      </c>
      <c r="I118" s="18" t="s">
        <v>27</v>
      </c>
      <c r="J118" s="17" t="s">
        <v>20</v>
      </c>
      <c r="K118" s="27" t="s">
        <v>6589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15">
        <v>46122</v>
      </c>
      <c r="B119" s="2"/>
      <c r="C119" s="2" t="s">
        <v>1212</v>
      </c>
      <c r="D119" s="15">
        <v>46028</v>
      </c>
      <c r="E119" s="2" t="s">
        <v>6590</v>
      </c>
      <c r="F119" s="21" t="s">
        <v>17</v>
      </c>
      <c r="G119" s="22">
        <v>715.11</v>
      </c>
      <c r="H119" s="17" t="s">
        <v>18</v>
      </c>
      <c r="I119" s="18" t="s">
        <v>27</v>
      </c>
      <c r="J119" s="17" t="s">
        <v>20</v>
      </c>
      <c r="K119" s="27" t="s">
        <v>6591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15">
        <v>46122</v>
      </c>
      <c r="B120" s="2"/>
      <c r="C120" s="2" t="s">
        <v>6592</v>
      </c>
      <c r="D120" s="15">
        <v>46045</v>
      </c>
      <c r="E120" s="2" t="s">
        <v>6593</v>
      </c>
      <c r="F120" s="21" t="s">
        <v>17</v>
      </c>
      <c r="G120" s="22">
        <v>1248.59</v>
      </c>
      <c r="H120" s="17" t="s">
        <v>18</v>
      </c>
      <c r="I120" s="18" t="s">
        <v>27</v>
      </c>
      <c r="J120" s="17" t="s">
        <v>20</v>
      </c>
      <c r="K120" s="27" t="s">
        <v>6594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15">
        <v>46122</v>
      </c>
      <c r="B121" s="2"/>
      <c r="C121" s="2" t="s">
        <v>6595</v>
      </c>
      <c r="D121" s="15">
        <v>46119</v>
      </c>
      <c r="E121" s="2" t="s">
        <v>6596</v>
      </c>
      <c r="F121" s="21" t="s">
        <v>17</v>
      </c>
      <c r="G121" s="22">
        <v>2200</v>
      </c>
      <c r="H121" s="17" t="s">
        <v>18</v>
      </c>
      <c r="I121" s="18" t="s">
        <v>27</v>
      </c>
      <c r="J121" s="17" t="s">
        <v>20</v>
      </c>
      <c r="K121" s="27" t="s">
        <v>6597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15">
        <v>46125</v>
      </c>
      <c r="B122" s="2"/>
      <c r="C122" s="2" t="s">
        <v>5424</v>
      </c>
      <c r="D122" s="15">
        <v>46118</v>
      </c>
      <c r="E122" s="2" t="s">
        <v>6598</v>
      </c>
      <c r="F122" s="21" t="s">
        <v>17</v>
      </c>
      <c r="G122" s="22">
        <v>10</v>
      </c>
      <c r="H122" s="17" t="s">
        <v>18</v>
      </c>
      <c r="I122" s="18" t="s">
        <v>27</v>
      </c>
      <c r="J122" s="17" t="s">
        <v>20</v>
      </c>
      <c r="K122" s="17" t="s">
        <v>6599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15">
        <v>46125</v>
      </c>
      <c r="B123" s="2"/>
      <c r="C123" s="2" t="s">
        <v>2107</v>
      </c>
      <c r="D123" s="15">
        <v>46044</v>
      </c>
      <c r="E123" s="2" t="s">
        <v>6600</v>
      </c>
      <c r="F123" s="21" t="s">
        <v>17</v>
      </c>
      <c r="G123" s="22">
        <v>29.7</v>
      </c>
      <c r="H123" s="17" t="s">
        <v>18</v>
      </c>
      <c r="I123" s="18" t="s">
        <v>27</v>
      </c>
      <c r="J123" s="17" t="s">
        <v>20</v>
      </c>
      <c r="K123" s="27" t="s">
        <v>6601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15">
        <v>46125</v>
      </c>
      <c r="B124" s="2"/>
      <c r="C124" s="2" t="s">
        <v>6602</v>
      </c>
      <c r="D124" s="15">
        <v>46120</v>
      </c>
      <c r="E124" s="2" t="s">
        <v>6603</v>
      </c>
      <c r="F124" s="21" t="s">
        <v>17</v>
      </c>
      <c r="G124" s="22">
        <v>2</v>
      </c>
      <c r="H124" s="17" t="s">
        <v>18</v>
      </c>
      <c r="I124" s="18" t="s">
        <v>27</v>
      </c>
      <c r="J124" s="17" t="s">
        <v>20</v>
      </c>
      <c r="K124" s="27" t="s">
        <v>6604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15">
        <v>46125</v>
      </c>
      <c r="B125" s="2"/>
      <c r="C125" s="2" t="s">
        <v>5391</v>
      </c>
      <c r="D125" s="15">
        <v>46119</v>
      </c>
      <c r="E125" s="2" t="s">
        <v>6605</v>
      </c>
      <c r="F125" s="21" t="s">
        <v>17</v>
      </c>
      <c r="G125" s="22">
        <v>4</v>
      </c>
      <c r="H125" s="17" t="s">
        <v>18</v>
      </c>
      <c r="I125" s="18" t="s">
        <v>27</v>
      </c>
      <c r="J125" s="17" t="s">
        <v>20</v>
      </c>
      <c r="K125" s="27" t="s">
        <v>6606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15">
        <v>46125</v>
      </c>
      <c r="B126" s="2"/>
      <c r="C126" s="2" t="s">
        <v>6607</v>
      </c>
      <c r="D126" s="15">
        <v>46116</v>
      </c>
      <c r="E126" s="2" t="s">
        <v>6608</v>
      </c>
      <c r="F126" s="21" t="s">
        <v>17</v>
      </c>
      <c r="G126" s="22">
        <v>5.01</v>
      </c>
      <c r="H126" s="17" t="s">
        <v>18</v>
      </c>
      <c r="I126" s="18" t="s">
        <v>27</v>
      </c>
      <c r="J126" s="17" t="s">
        <v>20</v>
      </c>
      <c r="K126" s="27" t="s">
        <v>6609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15">
        <v>46125</v>
      </c>
      <c r="B127" s="2"/>
      <c r="C127" s="2" t="s">
        <v>752</v>
      </c>
      <c r="D127" s="15">
        <v>46118</v>
      </c>
      <c r="E127" s="2" t="s">
        <v>6610</v>
      </c>
      <c r="F127" s="21" t="s">
        <v>17</v>
      </c>
      <c r="G127" s="22">
        <v>5.03</v>
      </c>
      <c r="H127" s="17" t="s">
        <v>18</v>
      </c>
      <c r="I127" s="18" t="s">
        <v>27</v>
      </c>
      <c r="J127" s="17" t="s">
        <v>20</v>
      </c>
      <c r="K127" s="27" t="s">
        <v>6611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15">
        <v>46125</v>
      </c>
      <c r="B128" s="2"/>
      <c r="C128" s="2" t="s">
        <v>6612</v>
      </c>
      <c r="D128" s="15">
        <v>46119</v>
      </c>
      <c r="E128" s="2" t="s">
        <v>6613</v>
      </c>
      <c r="F128" s="21" t="s">
        <v>17</v>
      </c>
      <c r="G128" s="22">
        <v>10</v>
      </c>
      <c r="H128" s="17" t="s">
        <v>18</v>
      </c>
      <c r="I128" s="18" t="s">
        <v>27</v>
      </c>
      <c r="J128" s="17" t="s">
        <v>20</v>
      </c>
      <c r="K128" s="27" t="s">
        <v>6614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15">
        <v>46125</v>
      </c>
      <c r="B129" s="2"/>
      <c r="C129" s="2" t="s">
        <v>6615</v>
      </c>
      <c r="D129" s="15">
        <v>46119</v>
      </c>
      <c r="E129" s="2" t="s">
        <v>6616</v>
      </c>
      <c r="F129" s="21" t="s">
        <v>17</v>
      </c>
      <c r="G129" s="22">
        <v>10</v>
      </c>
      <c r="H129" s="17" t="s">
        <v>18</v>
      </c>
      <c r="I129" s="18" t="s">
        <v>27</v>
      </c>
      <c r="J129" s="17" t="s">
        <v>20</v>
      </c>
      <c r="K129" s="27" t="s">
        <v>6617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15">
        <v>46125</v>
      </c>
      <c r="B130" s="2"/>
      <c r="C130" s="2" t="s">
        <v>5370</v>
      </c>
      <c r="D130" s="15">
        <v>46117</v>
      </c>
      <c r="E130" s="2" t="s">
        <v>6618</v>
      </c>
      <c r="F130" s="21" t="s">
        <v>17</v>
      </c>
      <c r="G130" s="22">
        <v>10.22</v>
      </c>
      <c r="H130" s="17" t="s">
        <v>18</v>
      </c>
      <c r="I130" s="18" t="s">
        <v>27</v>
      </c>
      <c r="J130" s="17" t="s">
        <v>20</v>
      </c>
      <c r="K130" s="27" t="s">
        <v>6619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15">
        <v>46125</v>
      </c>
      <c r="B131" s="2"/>
      <c r="C131" s="2" t="s">
        <v>5759</v>
      </c>
      <c r="D131" s="15">
        <v>46119</v>
      </c>
      <c r="E131" s="2" t="s">
        <v>6620</v>
      </c>
      <c r="F131" s="21" t="s">
        <v>17</v>
      </c>
      <c r="G131" s="22">
        <v>26.03</v>
      </c>
      <c r="H131" s="17" t="s">
        <v>18</v>
      </c>
      <c r="I131" s="18" t="s">
        <v>27</v>
      </c>
      <c r="J131" s="17" t="s">
        <v>20</v>
      </c>
      <c r="K131" s="27" t="s">
        <v>6621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15">
        <v>46125</v>
      </c>
      <c r="B132" s="22"/>
      <c r="C132" s="2" t="s">
        <v>6622</v>
      </c>
      <c r="D132" s="15">
        <v>46120</v>
      </c>
      <c r="E132" s="2" t="s">
        <v>6623</v>
      </c>
      <c r="F132" s="21" t="s">
        <v>17</v>
      </c>
      <c r="G132" s="22">
        <v>29.51</v>
      </c>
      <c r="H132" s="17" t="s">
        <v>18</v>
      </c>
      <c r="I132" s="18" t="s">
        <v>27</v>
      </c>
      <c r="J132" s="17" t="s">
        <v>20</v>
      </c>
      <c r="K132" s="27" t="s">
        <v>6624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15">
        <v>46125</v>
      </c>
      <c r="B133" s="2"/>
      <c r="C133" s="2" t="s">
        <v>2167</v>
      </c>
      <c r="D133" s="15">
        <v>46118</v>
      </c>
      <c r="E133" s="2" t="s">
        <v>6625</v>
      </c>
      <c r="F133" s="21" t="s">
        <v>17</v>
      </c>
      <c r="G133" s="22">
        <v>35</v>
      </c>
      <c r="H133" s="17" t="s">
        <v>18</v>
      </c>
      <c r="I133" s="18" t="s">
        <v>27</v>
      </c>
      <c r="J133" s="17" t="s">
        <v>20</v>
      </c>
      <c r="K133" s="27" t="s">
        <v>6626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15">
        <v>46125</v>
      </c>
      <c r="B134" s="2"/>
      <c r="C134" s="2" t="s">
        <v>1247</v>
      </c>
      <c r="D134" s="15">
        <v>46047</v>
      </c>
      <c r="E134" s="2" t="s">
        <v>6627</v>
      </c>
      <c r="F134" s="21" t="s">
        <v>17</v>
      </c>
      <c r="G134" s="22">
        <v>38</v>
      </c>
      <c r="H134" s="17" t="s">
        <v>18</v>
      </c>
      <c r="I134" s="18" t="s">
        <v>27</v>
      </c>
      <c r="J134" s="17" t="s">
        <v>20</v>
      </c>
      <c r="K134" s="27" t="s">
        <v>6628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15">
        <v>46125</v>
      </c>
      <c r="B135" s="2"/>
      <c r="C135" s="2" t="s">
        <v>3168</v>
      </c>
      <c r="D135" s="15">
        <v>46047</v>
      </c>
      <c r="E135" s="2" t="s">
        <v>6629</v>
      </c>
      <c r="F135" s="21" t="s">
        <v>17</v>
      </c>
      <c r="G135" s="22">
        <v>411</v>
      </c>
      <c r="H135" s="17" t="s">
        <v>18</v>
      </c>
      <c r="I135" s="18" t="s">
        <v>27</v>
      </c>
      <c r="J135" s="17" t="s">
        <v>20</v>
      </c>
      <c r="K135" s="27" t="s">
        <v>6630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15">
        <v>46127</v>
      </c>
      <c r="B136" s="2"/>
      <c r="C136" s="2" t="s">
        <v>931</v>
      </c>
      <c r="D136" s="15">
        <v>46030</v>
      </c>
      <c r="E136" s="2" t="s">
        <v>4555</v>
      </c>
      <c r="F136" s="21" t="s">
        <v>17</v>
      </c>
      <c r="G136" s="22">
        <v>960.1</v>
      </c>
      <c r="H136" s="17" t="s">
        <v>18</v>
      </c>
      <c r="I136" s="18" t="s">
        <v>27</v>
      </c>
      <c r="J136" s="17" t="s">
        <v>20</v>
      </c>
      <c r="K136" s="27" t="s">
        <v>6631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15">
        <v>46127</v>
      </c>
      <c r="B137" s="2"/>
      <c r="C137" s="2" t="s">
        <v>6632</v>
      </c>
      <c r="D137" s="15">
        <v>46000</v>
      </c>
      <c r="E137" s="2" t="s">
        <v>6633</v>
      </c>
      <c r="F137" s="21" t="s">
        <v>17</v>
      </c>
      <c r="G137" s="22">
        <v>4.1</v>
      </c>
      <c r="H137" s="17" t="s">
        <v>18</v>
      </c>
      <c r="I137" s="18" t="s">
        <v>27</v>
      </c>
      <c r="J137" s="17" t="s">
        <v>20</v>
      </c>
      <c r="K137" s="27" t="s">
        <v>6634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15">
        <v>46127</v>
      </c>
      <c r="B138" s="2"/>
      <c r="C138" s="2" t="s">
        <v>5681</v>
      </c>
      <c r="D138" s="15">
        <v>46063</v>
      </c>
      <c r="E138" s="2" t="s">
        <v>6635</v>
      </c>
      <c r="F138" s="21" t="s">
        <v>17</v>
      </c>
      <c r="G138" s="22">
        <v>10</v>
      </c>
      <c r="H138" s="17" t="s">
        <v>18</v>
      </c>
      <c r="I138" s="18" t="s">
        <v>27</v>
      </c>
      <c r="J138" s="17" t="s">
        <v>20</v>
      </c>
      <c r="K138" s="27" t="s">
        <v>6636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15">
        <v>46127</v>
      </c>
      <c r="B139" s="2"/>
      <c r="C139" s="2" t="s">
        <v>6637</v>
      </c>
      <c r="D139" s="15">
        <v>46113</v>
      </c>
      <c r="E139" s="2" t="s">
        <v>6638</v>
      </c>
      <c r="F139" s="21" t="s">
        <v>17</v>
      </c>
      <c r="G139" s="22">
        <v>1</v>
      </c>
      <c r="H139" s="17" t="s">
        <v>18</v>
      </c>
      <c r="I139" s="18" t="s">
        <v>27</v>
      </c>
      <c r="J139" s="17" t="s">
        <v>20</v>
      </c>
      <c r="K139" s="27" t="s">
        <v>6639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15">
        <v>46127</v>
      </c>
      <c r="B140" s="2"/>
      <c r="C140" s="2" t="s">
        <v>6640</v>
      </c>
      <c r="D140" s="15">
        <v>46117</v>
      </c>
      <c r="E140" s="2" t="s">
        <v>6641</v>
      </c>
      <c r="F140" s="21" t="s">
        <v>17</v>
      </c>
      <c r="G140" s="22">
        <v>1</v>
      </c>
      <c r="H140" s="17" t="s">
        <v>18</v>
      </c>
      <c r="I140" s="18" t="s">
        <v>27</v>
      </c>
      <c r="J140" s="17" t="s">
        <v>20</v>
      </c>
      <c r="K140" s="27" t="s">
        <v>6642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15">
        <v>46127</v>
      </c>
      <c r="B141" s="2"/>
      <c r="C141" s="2" t="s">
        <v>6643</v>
      </c>
      <c r="D141" s="15">
        <v>46120</v>
      </c>
      <c r="E141" s="2" t="s">
        <v>6644</v>
      </c>
      <c r="F141" s="21" t="s">
        <v>17</v>
      </c>
      <c r="G141" s="22">
        <v>1.28</v>
      </c>
      <c r="H141" s="17" t="s">
        <v>18</v>
      </c>
      <c r="I141" s="18" t="s">
        <v>27</v>
      </c>
      <c r="J141" s="17" t="s">
        <v>20</v>
      </c>
      <c r="K141" s="27" t="s">
        <v>6645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15">
        <v>46127</v>
      </c>
      <c r="B142" s="2"/>
      <c r="C142" s="2" t="s">
        <v>6646</v>
      </c>
      <c r="D142" s="15">
        <v>46118</v>
      </c>
      <c r="E142" s="2" t="s">
        <v>6647</v>
      </c>
      <c r="F142" s="21" t="s">
        <v>17</v>
      </c>
      <c r="G142" s="22">
        <v>8.29</v>
      </c>
      <c r="H142" s="17" t="s">
        <v>18</v>
      </c>
      <c r="I142" s="18" t="s">
        <v>27</v>
      </c>
      <c r="J142" s="17" t="s">
        <v>20</v>
      </c>
      <c r="K142" s="27" t="s">
        <v>6648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15">
        <v>46127</v>
      </c>
      <c r="B143" s="2"/>
      <c r="C143" s="2" t="s">
        <v>1257</v>
      </c>
      <c r="D143" s="15">
        <v>46119</v>
      </c>
      <c r="E143" s="2" t="s">
        <v>6649</v>
      </c>
      <c r="F143" s="21" t="s">
        <v>17</v>
      </c>
      <c r="G143" s="22">
        <v>20</v>
      </c>
      <c r="H143" s="17" t="s">
        <v>18</v>
      </c>
      <c r="I143" s="18" t="s">
        <v>27</v>
      </c>
      <c r="J143" s="17" t="s">
        <v>20</v>
      </c>
      <c r="K143" s="27" t="s">
        <v>6650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15">
        <v>46127</v>
      </c>
      <c r="B144" s="2"/>
      <c r="C144" s="2" t="s">
        <v>6651</v>
      </c>
      <c r="D144" s="15">
        <v>46120</v>
      </c>
      <c r="E144" s="2" t="s">
        <v>6652</v>
      </c>
      <c r="F144" s="21" t="s">
        <v>17</v>
      </c>
      <c r="G144" s="22">
        <v>20</v>
      </c>
      <c r="H144" s="17" t="s">
        <v>18</v>
      </c>
      <c r="I144" s="18" t="s">
        <v>27</v>
      </c>
      <c r="J144" s="17" t="s">
        <v>20</v>
      </c>
      <c r="K144" s="27" t="s">
        <v>6653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15">
        <v>46127</v>
      </c>
      <c r="B145" s="2"/>
      <c r="C145" s="2" t="s">
        <v>6654</v>
      </c>
      <c r="D145" s="15">
        <v>46120</v>
      </c>
      <c r="E145" s="2" t="s">
        <v>6655</v>
      </c>
      <c r="F145" s="21" t="s">
        <v>17</v>
      </c>
      <c r="G145" s="22">
        <v>35.9</v>
      </c>
      <c r="H145" s="17" t="s">
        <v>18</v>
      </c>
      <c r="I145" s="18" t="s">
        <v>27</v>
      </c>
      <c r="J145" s="17" t="s">
        <v>20</v>
      </c>
      <c r="K145" s="27" t="s">
        <v>6656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15">
        <v>46127</v>
      </c>
      <c r="B146" s="2"/>
      <c r="C146" s="2" t="s">
        <v>6657</v>
      </c>
      <c r="D146" s="15">
        <v>46117</v>
      </c>
      <c r="E146" s="2" t="s">
        <v>6658</v>
      </c>
      <c r="F146" s="21" t="s">
        <v>17</v>
      </c>
      <c r="G146" s="22">
        <v>69.04</v>
      </c>
      <c r="H146" s="17" t="s">
        <v>18</v>
      </c>
      <c r="I146" s="18" t="s">
        <v>27</v>
      </c>
      <c r="J146" s="17" t="s">
        <v>20</v>
      </c>
      <c r="K146" s="27" t="s">
        <v>6659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15">
        <v>46127</v>
      </c>
      <c r="B147" s="2"/>
      <c r="C147" s="2" t="s">
        <v>6660</v>
      </c>
      <c r="D147" s="15">
        <v>46120</v>
      </c>
      <c r="E147" s="2" t="s">
        <v>6661</v>
      </c>
      <c r="F147" s="21" t="s">
        <v>17</v>
      </c>
      <c r="G147" s="22">
        <v>83.28</v>
      </c>
      <c r="H147" s="17" t="s">
        <v>18</v>
      </c>
      <c r="I147" s="18" t="s">
        <v>27</v>
      </c>
      <c r="J147" s="17" t="s">
        <v>20</v>
      </c>
      <c r="K147" s="27" t="s">
        <v>6662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15">
        <v>46127</v>
      </c>
      <c r="B148" s="2"/>
      <c r="C148" s="2" t="s">
        <v>6663</v>
      </c>
      <c r="D148" s="15">
        <v>46043</v>
      </c>
      <c r="E148" s="2" t="s">
        <v>6664</v>
      </c>
      <c r="F148" s="21" t="s">
        <v>17</v>
      </c>
      <c r="G148" s="22">
        <v>129.6</v>
      </c>
      <c r="H148" s="17" t="s">
        <v>18</v>
      </c>
      <c r="I148" s="18" t="s">
        <v>27</v>
      </c>
      <c r="J148" s="17" t="s">
        <v>20</v>
      </c>
      <c r="K148" s="27" t="s">
        <v>6665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15">
        <v>46127</v>
      </c>
      <c r="B149" s="2"/>
      <c r="C149" s="2" t="s">
        <v>1220</v>
      </c>
      <c r="D149" s="15">
        <v>46120</v>
      </c>
      <c r="E149" s="2" t="s">
        <v>6666</v>
      </c>
      <c r="F149" s="21" t="s">
        <v>17</v>
      </c>
      <c r="G149" s="22">
        <v>150</v>
      </c>
      <c r="H149" s="17" t="s">
        <v>18</v>
      </c>
      <c r="I149" s="18" t="s">
        <v>27</v>
      </c>
      <c r="J149" s="17" t="s">
        <v>20</v>
      </c>
      <c r="K149" s="27" t="s">
        <v>6667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15">
        <v>46127</v>
      </c>
      <c r="B150" s="2"/>
      <c r="C150" s="2" t="s">
        <v>4349</v>
      </c>
      <c r="D150" s="15">
        <v>46045</v>
      </c>
      <c r="E150" s="2" t="s">
        <v>6668</v>
      </c>
      <c r="F150" s="21" t="s">
        <v>17</v>
      </c>
      <c r="G150" s="22">
        <v>276</v>
      </c>
      <c r="H150" s="17" t="s">
        <v>18</v>
      </c>
      <c r="I150" s="18" t="s">
        <v>27</v>
      </c>
      <c r="J150" s="17" t="s">
        <v>20</v>
      </c>
      <c r="K150" s="27" t="s">
        <v>6669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15">
        <v>46127</v>
      </c>
      <c r="B151" s="2"/>
      <c r="C151" s="2" t="s">
        <v>1055</v>
      </c>
      <c r="D151" s="15">
        <v>46111</v>
      </c>
      <c r="E151" s="2" t="s">
        <v>6670</v>
      </c>
      <c r="F151" s="21" t="s">
        <v>17</v>
      </c>
      <c r="G151" s="22">
        <v>1.16</v>
      </c>
      <c r="H151" s="17" t="s">
        <v>18</v>
      </c>
      <c r="I151" s="18" t="s">
        <v>27</v>
      </c>
      <c r="J151" s="17" t="s">
        <v>20</v>
      </c>
      <c r="K151" s="27" t="s">
        <v>6671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15">
        <v>46127</v>
      </c>
      <c r="B152" s="2"/>
      <c r="C152" s="2" t="s">
        <v>788</v>
      </c>
      <c r="D152" s="15">
        <v>46107</v>
      </c>
      <c r="E152" s="2" t="s">
        <v>6672</v>
      </c>
      <c r="F152" s="21" t="s">
        <v>17</v>
      </c>
      <c r="G152" s="22">
        <v>28.12</v>
      </c>
      <c r="H152" s="17" t="s">
        <v>18</v>
      </c>
      <c r="I152" s="18" t="s">
        <v>27</v>
      </c>
      <c r="J152" s="17" t="s">
        <v>20</v>
      </c>
      <c r="K152" s="27" t="s">
        <v>6673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15">
        <v>46127</v>
      </c>
      <c r="B153" s="2"/>
      <c r="C153" s="2" t="s">
        <v>885</v>
      </c>
      <c r="D153" s="15">
        <v>46046</v>
      </c>
      <c r="E153" s="2" t="s">
        <v>6674</v>
      </c>
      <c r="F153" s="21" t="s">
        <v>17</v>
      </c>
      <c r="G153" s="22">
        <v>140.6</v>
      </c>
      <c r="H153" s="17" t="s">
        <v>18</v>
      </c>
      <c r="I153" s="18" t="s">
        <v>27</v>
      </c>
      <c r="J153" s="17" t="s">
        <v>20</v>
      </c>
      <c r="K153" s="27" t="s">
        <v>6675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15">
        <v>46127</v>
      </c>
      <c r="B154" s="2"/>
      <c r="C154" s="2" t="s">
        <v>6676</v>
      </c>
      <c r="D154" s="15">
        <v>46117</v>
      </c>
      <c r="E154" s="2" t="s">
        <v>6677</v>
      </c>
      <c r="F154" s="21" t="s">
        <v>17</v>
      </c>
      <c r="G154" s="22">
        <v>10</v>
      </c>
      <c r="H154" s="17" t="s">
        <v>18</v>
      </c>
      <c r="I154" s="18" t="s">
        <v>27</v>
      </c>
      <c r="J154" s="17" t="s">
        <v>20</v>
      </c>
      <c r="K154" s="27" t="s">
        <v>6678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15">
        <v>46127</v>
      </c>
      <c r="B155" s="2"/>
      <c r="C155" s="2" t="s">
        <v>5588</v>
      </c>
      <c r="D155" s="15">
        <v>46118</v>
      </c>
      <c r="E155" s="2" t="s">
        <v>6679</v>
      </c>
      <c r="F155" s="21" t="s">
        <v>17</v>
      </c>
      <c r="G155" s="22">
        <v>9.91</v>
      </c>
      <c r="H155" s="17" t="s">
        <v>18</v>
      </c>
      <c r="I155" s="18" t="s">
        <v>27</v>
      </c>
      <c r="J155" s="17" t="s">
        <v>20</v>
      </c>
      <c r="K155" s="27" t="s">
        <v>6680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15">
        <v>46127</v>
      </c>
      <c r="B156" s="2"/>
      <c r="C156" s="2" t="s">
        <v>547</v>
      </c>
      <c r="D156" s="15">
        <v>46121</v>
      </c>
      <c r="E156" s="2" t="s">
        <v>6681</v>
      </c>
      <c r="F156" s="21" t="s">
        <v>17</v>
      </c>
      <c r="G156" s="22">
        <v>13.83</v>
      </c>
      <c r="H156" s="17" t="s">
        <v>18</v>
      </c>
      <c r="I156" s="18" t="s">
        <v>27</v>
      </c>
      <c r="J156" s="17" t="s">
        <v>20</v>
      </c>
      <c r="K156" s="27" t="s">
        <v>6682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15">
        <v>46127</v>
      </c>
      <c r="B157" s="2"/>
      <c r="C157" s="2" t="s">
        <v>6683</v>
      </c>
      <c r="D157" s="15">
        <v>46119</v>
      </c>
      <c r="E157" s="2" t="s">
        <v>6684</v>
      </c>
      <c r="F157" s="21" t="s">
        <v>17</v>
      </c>
      <c r="G157" s="22">
        <v>22</v>
      </c>
      <c r="H157" s="17" t="s">
        <v>18</v>
      </c>
      <c r="I157" s="18" t="s">
        <v>27</v>
      </c>
      <c r="J157" s="17" t="s">
        <v>20</v>
      </c>
      <c r="K157" s="27" t="s">
        <v>6685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15">
        <v>46127</v>
      </c>
      <c r="B158" s="2"/>
      <c r="C158" s="2" t="s">
        <v>6686</v>
      </c>
      <c r="D158" s="15">
        <v>46120</v>
      </c>
      <c r="E158" s="2" t="s">
        <v>6687</v>
      </c>
      <c r="F158" s="21" t="s">
        <v>17</v>
      </c>
      <c r="G158" s="22">
        <v>34</v>
      </c>
      <c r="H158" s="17" t="s">
        <v>18</v>
      </c>
      <c r="I158" s="18" t="s">
        <v>27</v>
      </c>
      <c r="J158" s="17" t="s">
        <v>20</v>
      </c>
      <c r="K158" s="27" t="s">
        <v>6688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15">
        <v>46127</v>
      </c>
      <c r="B159" s="2"/>
      <c r="C159" s="2" t="s">
        <v>547</v>
      </c>
      <c r="D159" s="15">
        <v>46121</v>
      </c>
      <c r="E159" s="2" t="s">
        <v>6689</v>
      </c>
      <c r="F159" s="21" t="s">
        <v>17</v>
      </c>
      <c r="G159" s="22">
        <v>60.15</v>
      </c>
      <c r="H159" s="17" t="s">
        <v>18</v>
      </c>
      <c r="I159" s="18" t="s">
        <v>27</v>
      </c>
      <c r="J159" s="17" t="s">
        <v>20</v>
      </c>
      <c r="K159" s="27" t="s">
        <v>6690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15">
        <v>46127</v>
      </c>
      <c r="B160" s="2"/>
      <c r="C160" s="2" t="s">
        <v>6691</v>
      </c>
      <c r="D160" s="15">
        <v>46062</v>
      </c>
      <c r="E160" s="2" t="s">
        <v>6692</v>
      </c>
      <c r="F160" s="21" t="s">
        <v>17</v>
      </c>
      <c r="G160" s="22">
        <v>740</v>
      </c>
      <c r="H160" s="17" t="s">
        <v>18</v>
      </c>
      <c r="I160" s="18" t="s">
        <v>27</v>
      </c>
      <c r="J160" s="17" t="s">
        <v>20</v>
      </c>
      <c r="K160" s="27" t="s">
        <v>6693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15">
        <v>46127</v>
      </c>
      <c r="B161" s="2"/>
      <c r="C161" s="2" t="s">
        <v>5636</v>
      </c>
      <c r="D161" s="15">
        <v>46122</v>
      </c>
      <c r="E161" s="2" t="s">
        <v>6694</v>
      </c>
      <c r="F161" s="21" t="s">
        <v>17</v>
      </c>
      <c r="G161" s="22">
        <v>4.03</v>
      </c>
      <c r="H161" s="17" t="s">
        <v>18</v>
      </c>
      <c r="I161" s="18" t="s">
        <v>27</v>
      </c>
      <c r="J161" s="17" t="s">
        <v>20</v>
      </c>
      <c r="K161" s="27" t="s">
        <v>6695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15">
        <v>46127</v>
      </c>
      <c r="B162" s="2"/>
      <c r="C162" s="2" t="s">
        <v>6696</v>
      </c>
      <c r="D162" s="15">
        <v>46121</v>
      </c>
      <c r="E162" s="2" t="s">
        <v>6697</v>
      </c>
      <c r="F162" s="21" t="s">
        <v>17</v>
      </c>
      <c r="G162" s="22">
        <v>8.7</v>
      </c>
      <c r="H162" s="17" t="s">
        <v>18</v>
      </c>
      <c r="I162" s="18" t="s">
        <v>27</v>
      </c>
      <c r="J162" s="17" t="s">
        <v>20</v>
      </c>
      <c r="K162" s="27" t="s">
        <v>6698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15">
        <v>46127</v>
      </c>
      <c r="B163" s="2"/>
      <c r="C163" s="2" t="s">
        <v>6699</v>
      </c>
      <c r="D163" s="15">
        <v>46121</v>
      </c>
      <c r="E163" s="2" t="s">
        <v>6700</v>
      </c>
      <c r="F163" s="21" t="s">
        <v>17</v>
      </c>
      <c r="G163" s="22">
        <v>155.26</v>
      </c>
      <c r="H163" s="17" t="s">
        <v>18</v>
      </c>
      <c r="I163" s="18" t="s">
        <v>27</v>
      </c>
      <c r="J163" s="17" t="s">
        <v>20</v>
      </c>
      <c r="K163" s="27" t="s">
        <v>6701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15">
        <v>46127</v>
      </c>
      <c r="B164" s="2"/>
      <c r="C164" s="2" t="s">
        <v>1094</v>
      </c>
      <c r="D164" s="15">
        <v>46119</v>
      </c>
      <c r="E164" s="2" t="s">
        <v>6702</v>
      </c>
      <c r="F164" s="21" t="s">
        <v>17</v>
      </c>
      <c r="G164" s="22">
        <v>4.96</v>
      </c>
      <c r="H164" s="17" t="s">
        <v>18</v>
      </c>
      <c r="I164" s="18" t="s">
        <v>27</v>
      </c>
      <c r="J164" s="17" t="s">
        <v>20</v>
      </c>
      <c r="K164" s="27" t="s">
        <v>6703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15">
        <v>46127</v>
      </c>
      <c r="B165" s="2"/>
      <c r="C165" s="2" t="s">
        <v>6704</v>
      </c>
      <c r="D165" s="15">
        <v>46119</v>
      </c>
      <c r="E165" s="2" t="s">
        <v>6705</v>
      </c>
      <c r="F165" s="21" t="s">
        <v>17</v>
      </c>
      <c r="G165" s="22">
        <v>5</v>
      </c>
      <c r="H165" s="17" t="s">
        <v>18</v>
      </c>
      <c r="I165" s="18" t="s">
        <v>27</v>
      </c>
      <c r="J165" s="17" t="s">
        <v>20</v>
      </c>
      <c r="K165" s="27" t="s">
        <v>6706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15">
        <v>46127</v>
      </c>
      <c r="B166" s="2"/>
      <c r="C166" s="2" t="s">
        <v>6707</v>
      </c>
      <c r="D166" s="15">
        <v>46112</v>
      </c>
      <c r="E166" s="2" t="s">
        <v>6708</v>
      </c>
      <c r="F166" s="21" t="s">
        <v>17</v>
      </c>
      <c r="G166" s="22">
        <v>10.03</v>
      </c>
      <c r="H166" s="17" t="s">
        <v>18</v>
      </c>
      <c r="I166" s="18" t="s">
        <v>27</v>
      </c>
      <c r="J166" s="17" t="s">
        <v>20</v>
      </c>
      <c r="K166" s="27" t="s">
        <v>6709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15">
        <v>46127</v>
      </c>
      <c r="B167" s="2"/>
      <c r="C167" s="2" t="s">
        <v>6710</v>
      </c>
      <c r="D167" s="15">
        <v>46121</v>
      </c>
      <c r="E167" s="2" t="s">
        <v>6711</v>
      </c>
      <c r="F167" s="21" t="s">
        <v>17</v>
      </c>
      <c r="G167" s="22">
        <v>14.97</v>
      </c>
      <c r="H167" s="17" t="s">
        <v>18</v>
      </c>
      <c r="I167" s="18" t="s">
        <v>27</v>
      </c>
      <c r="J167" s="17" t="s">
        <v>20</v>
      </c>
      <c r="K167" s="27" t="s">
        <v>6712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15">
        <v>46127</v>
      </c>
      <c r="B168" s="2"/>
      <c r="C168" s="2" t="s">
        <v>6713</v>
      </c>
      <c r="D168" s="15">
        <v>46121</v>
      </c>
      <c r="E168" s="2" t="s">
        <v>6714</v>
      </c>
      <c r="F168" s="21" t="s">
        <v>17</v>
      </c>
      <c r="G168" s="22">
        <v>78</v>
      </c>
      <c r="H168" s="17" t="s">
        <v>18</v>
      </c>
      <c r="I168" s="18" t="s">
        <v>27</v>
      </c>
      <c r="J168" s="17" t="s">
        <v>20</v>
      </c>
      <c r="K168" s="27" t="s">
        <v>6715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15">
        <v>46127</v>
      </c>
      <c r="B169" s="2"/>
      <c r="C169" s="2" t="s">
        <v>6716</v>
      </c>
      <c r="D169" s="15">
        <v>46121</v>
      </c>
      <c r="E169" s="2" t="s">
        <v>6717</v>
      </c>
      <c r="F169" s="21" t="s">
        <v>17</v>
      </c>
      <c r="G169" s="22">
        <v>54.95</v>
      </c>
      <c r="H169" s="17" t="s">
        <v>18</v>
      </c>
      <c r="I169" s="18" t="s">
        <v>27</v>
      </c>
      <c r="J169" s="17" t="s">
        <v>20</v>
      </c>
      <c r="K169" s="27" t="s">
        <v>6718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15">
        <v>46127</v>
      </c>
      <c r="B170" s="2"/>
      <c r="C170" s="2" t="s">
        <v>1220</v>
      </c>
      <c r="D170" s="15">
        <v>46122</v>
      </c>
      <c r="E170" s="2" t="s">
        <v>6475</v>
      </c>
      <c r="F170" s="21" t="s">
        <v>17</v>
      </c>
      <c r="G170" s="22">
        <v>100</v>
      </c>
      <c r="H170" s="17" t="s">
        <v>18</v>
      </c>
      <c r="I170" s="18" t="s">
        <v>27</v>
      </c>
      <c r="J170" s="17" t="s">
        <v>20</v>
      </c>
      <c r="K170" s="27" t="s">
        <v>6719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15">
        <v>46127</v>
      </c>
      <c r="B171" s="2"/>
      <c r="C171" s="2" t="s">
        <v>1029</v>
      </c>
      <c r="D171" s="15">
        <v>46115</v>
      </c>
      <c r="E171" s="2" t="s">
        <v>6720</v>
      </c>
      <c r="F171" s="21" t="s">
        <v>17</v>
      </c>
      <c r="G171" s="22">
        <v>260.57</v>
      </c>
      <c r="H171" s="17" t="s">
        <v>18</v>
      </c>
      <c r="I171" s="18" t="s">
        <v>27</v>
      </c>
      <c r="J171" s="17" t="s">
        <v>20</v>
      </c>
      <c r="K171" s="27" t="s">
        <v>6721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15">
        <v>46129</v>
      </c>
      <c r="B172" s="2"/>
      <c r="C172" s="2" t="s">
        <v>6722</v>
      </c>
      <c r="D172" s="15">
        <v>46108</v>
      </c>
      <c r="E172" s="2" t="s">
        <v>6723</v>
      </c>
      <c r="F172" s="21" t="s">
        <v>17</v>
      </c>
      <c r="G172" s="22">
        <v>140.96</v>
      </c>
      <c r="H172" s="17" t="s">
        <v>18</v>
      </c>
      <c r="I172" s="18" t="s">
        <v>27</v>
      </c>
      <c r="J172" s="17" t="s">
        <v>20</v>
      </c>
      <c r="K172" s="27" t="s">
        <v>6724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15">
        <v>46129</v>
      </c>
      <c r="B173" s="2"/>
      <c r="C173" s="2" t="s">
        <v>6725</v>
      </c>
      <c r="D173" s="15">
        <v>46024</v>
      </c>
      <c r="E173" s="2" t="s">
        <v>6726</v>
      </c>
      <c r="F173" s="21" t="s">
        <v>17</v>
      </c>
      <c r="G173" s="22">
        <v>1</v>
      </c>
      <c r="H173" s="17" t="s">
        <v>18</v>
      </c>
      <c r="I173" s="18" t="s">
        <v>27</v>
      </c>
      <c r="J173" s="17" t="s">
        <v>20</v>
      </c>
      <c r="K173" s="40" t="s">
        <v>6727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15">
        <v>46129</v>
      </c>
      <c r="B174" s="2"/>
      <c r="C174" s="2" t="s">
        <v>6728</v>
      </c>
      <c r="D174" s="15">
        <v>46124</v>
      </c>
      <c r="E174" s="2" t="s">
        <v>6729</v>
      </c>
      <c r="F174" s="21" t="s">
        <v>17</v>
      </c>
      <c r="G174" s="22">
        <v>8.8</v>
      </c>
      <c r="H174" s="17" t="s">
        <v>18</v>
      </c>
      <c r="I174" s="18" t="s">
        <v>27</v>
      </c>
      <c r="J174" s="17" t="s">
        <v>20</v>
      </c>
      <c r="K174" s="40" t="s">
        <v>6730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15">
        <v>46129</v>
      </c>
      <c r="B175" s="2"/>
      <c r="C175" s="2" t="s">
        <v>6731</v>
      </c>
      <c r="D175" s="15">
        <v>46121</v>
      </c>
      <c r="E175" s="2" t="s">
        <v>6732</v>
      </c>
      <c r="F175" s="21" t="s">
        <v>17</v>
      </c>
      <c r="G175" s="22">
        <v>10</v>
      </c>
      <c r="H175" s="17" t="s">
        <v>18</v>
      </c>
      <c r="I175" s="18" t="s">
        <v>27</v>
      </c>
      <c r="J175" s="17" t="s">
        <v>20</v>
      </c>
      <c r="K175" s="40" t="s">
        <v>6733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15">
        <v>46129</v>
      </c>
      <c r="B176" s="2"/>
      <c r="C176" s="2" t="s">
        <v>6734</v>
      </c>
      <c r="D176" s="15">
        <v>46123</v>
      </c>
      <c r="E176" s="2" t="s">
        <v>6735</v>
      </c>
      <c r="F176" s="21" t="s">
        <v>17</v>
      </c>
      <c r="G176" s="22">
        <v>10</v>
      </c>
      <c r="H176" s="17" t="s">
        <v>18</v>
      </c>
      <c r="I176" s="18" t="s">
        <v>27</v>
      </c>
      <c r="J176" s="17" t="s">
        <v>20</v>
      </c>
      <c r="K176" s="40" t="s">
        <v>6736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15">
        <v>46129</v>
      </c>
      <c r="B177" s="2"/>
      <c r="C177" s="2" t="s">
        <v>1220</v>
      </c>
      <c r="D177" s="15">
        <v>46096</v>
      </c>
      <c r="E177" s="2" t="s">
        <v>6737</v>
      </c>
      <c r="F177" s="21" t="s">
        <v>17</v>
      </c>
      <c r="G177" s="22">
        <v>68.15</v>
      </c>
      <c r="H177" s="17" t="s">
        <v>18</v>
      </c>
      <c r="I177" s="18" t="s">
        <v>27</v>
      </c>
      <c r="J177" s="17" t="s">
        <v>20</v>
      </c>
      <c r="K177" s="40" t="s">
        <v>6738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15">
        <v>46129</v>
      </c>
      <c r="B178" s="2"/>
      <c r="C178" s="2" t="s">
        <v>2151</v>
      </c>
      <c r="D178" s="15">
        <v>46125</v>
      </c>
      <c r="E178" s="2" t="s">
        <v>6739</v>
      </c>
      <c r="F178" s="21" t="s">
        <v>17</v>
      </c>
      <c r="G178" s="22">
        <v>70.02</v>
      </c>
      <c r="H178" s="17" t="s">
        <v>18</v>
      </c>
      <c r="I178" s="18" t="s">
        <v>27</v>
      </c>
      <c r="J178" s="17" t="s">
        <v>20</v>
      </c>
      <c r="K178" s="40" t="s">
        <v>6740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15">
        <v>46129</v>
      </c>
      <c r="B179" s="2"/>
      <c r="C179" s="2" t="s">
        <v>6741</v>
      </c>
      <c r="D179" s="15">
        <v>46125</v>
      </c>
      <c r="E179" s="22" t="s">
        <v>6742</v>
      </c>
      <c r="F179" s="21" t="s">
        <v>17</v>
      </c>
      <c r="G179" s="22">
        <v>73.2</v>
      </c>
      <c r="H179" s="17" t="s">
        <v>18</v>
      </c>
      <c r="I179" s="18" t="s">
        <v>27</v>
      </c>
      <c r="J179" s="17" t="s">
        <v>20</v>
      </c>
      <c r="K179" s="40" t="s">
        <v>6743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15">
        <v>46129</v>
      </c>
      <c r="B180" s="2"/>
      <c r="C180" s="2" t="s">
        <v>1220</v>
      </c>
      <c r="D180" s="15">
        <v>46125</v>
      </c>
      <c r="E180" s="2" t="s">
        <v>6744</v>
      </c>
      <c r="F180" s="21" t="s">
        <v>17</v>
      </c>
      <c r="G180" s="22">
        <v>90</v>
      </c>
      <c r="H180" s="17" t="s">
        <v>18</v>
      </c>
      <c r="I180" s="18" t="s">
        <v>27</v>
      </c>
      <c r="J180" s="17" t="s">
        <v>20</v>
      </c>
      <c r="K180" s="40" t="s">
        <v>6745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15">
        <v>46129</v>
      </c>
      <c r="B181" s="2"/>
      <c r="C181" s="2" t="s">
        <v>6746</v>
      </c>
      <c r="D181" s="15">
        <v>46117</v>
      </c>
      <c r="E181" s="2" t="s">
        <v>6747</v>
      </c>
      <c r="F181" s="21" t="s">
        <v>17</v>
      </c>
      <c r="G181" s="22">
        <v>10</v>
      </c>
      <c r="H181" s="17" t="s">
        <v>18</v>
      </c>
      <c r="I181" s="18" t="s">
        <v>27</v>
      </c>
      <c r="J181" s="17" t="s">
        <v>20</v>
      </c>
      <c r="K181" s="17" t="s">
        <v>6748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15">
        <v>46129</v>
      </c>
      <c r="B182" s="2"/>
      <c r="C182" s="2" t="s">
        <v>537</v>
      </c>
      <c r="D182" s="15">
        <v>46126</v>
      </c>
      <c r="E182" s="2" t="s">
        <v>6749</v>
      </c>
      <c r="F182" s="21" t="s">
        <v>17</v>
      </c>
      <c r="G182" s="22">
        <v>2.44</v>
      </c>
      <c r="H182" s="17" t="s">
        <v>18</v>
      </c>
      <c r="I182" s="18" t="s">
        <v>27</v>
      </c>
      <c r="J182" s="17" t="s">
        <v>20</v>
      </c>
      <c r="K182" s="40" t="s">
        <v>6750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15">
        <v>46129</v>
      </c>
      <c r="B183" s="2"/>
      <c r="C183" s="2" t="s">
        <v>6751</v>
      </c>
      <c r="D183" s="15">
        <v>46120</v>
      </c>
      <c r="E183" s="2" t="s">
        <v>6752</v>
      </c>
      <c r="F183" s="21" t="s">
        <v>17</v>
      </c>
      <c r="G183" s="22">
        <v>10</v>
      </c>
      <c r="H183" s="17" t="s">
        <v>18</v>
      </c>
      <c r="I183" s="18" t="s">
        <v>27</v>
      </c>
      <c r="J183" s="17" t="s">
        <v>20</v>
      </c>
      <c r="K183" s="40" t="s">
        <v>6753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15">
        <v>46129</v>
      </c>
      <c r="B184" s="2"/>
      <c r="C184" s="2" t="s">
        <v>6754</v>
      </c>
      <c r="D184" s="15">
        <v>46099</v>
      </c>
      <c r="E184" s="2" t="s">
        <v>6755</v>
      </c>
      <c r="F184" s="21" t="s">
        <v>17</v>
      </c>
      <c r="G184" s="22">
        <v>2</v>
      </c>
      <c r="H184" s="17" t="s">
        <v>18</v>
      </c>
      <c r="I184" s="18" t="s">
        <v>27</v>
      </c>
      <c r="J184" s="17" t="s">
        <v>20</v>
      </c>
      <c r="K184" s="40" t="s">
        <v>6756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15">
        <v>46129</v>
      </c>
      <c r="B185" s="2"/>
      <c r="C185" s="2" t="s">
        <v>6754</v>
      </c>
      <c r="D185" s="15">
        <v>46122</v>
      </c>
      <c r="E185" s="2" t="s">
        <v>6757</v>
      </c>
      <c r="F185" s="21" t="s">
        <v>17</v>
      </c>
      <c r="G185" s="22">
        <v>10</v>
      </c>
      <c r="H185" s="17" t="s">
        <v>18</v>
      </c>
      <c r="I185" s="18" t="s">
        <v>27</v>
      </c>
      <c r="J185" s="17" t="s">
        <v>20</v>
      </c>
      <c r="K185" s="40" t="s">
        <v>6758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15">
        <v>46129</v>
      </c>
      <c r="B186" s="2"/>
      <c r="C186" s="2" t="s">
        <v>6759</v>
      </c>
      <c r="D186" s="15">
        <v>46125</v>
      </c>
      <c r="E186" s="2" t="s">
        <v>6760</v>
      </c>
      <c r="F186" s="21" t="s">
        <v>17</v>
      </c>
      <c r="G186" s="22">
        <v>10</v>
      </c>
      <c r="H186" s="17" t="s">
        <v>18</v>
      </c>
      <c r="I186" s="18" t="s">
        <v>27</v>
      </c>
      <c r="J186" s="17" t="s">
        <v>20</v>
      </c>
      <c r="K186" s="40" t="s">
        <v>6761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15">
        <v>46129</v>
      </c>
      <c r="B187" s="2"/>
      <c r="C187" s="2" t="s">
        <v>6762</v>
      </c>
      <c r="D187" s="15">
        <v>46127</v>
      </c>
      <c r="E187" s="2" t="s">
        <v>6763</v>
      </c>
      <c r="F187" s="21" t="s">
        <v>17</v>
      </c>
      <c r="G187" s="22">
        <v>10</v>
      </c>
      <c r="H187" s="17" t="s">
        <v>18</v>
      </c>
      <c r="I187" s="18" t="s">
        <v>27</v>
      </c>
      <c r="J187" s="17" t="s">
        <v>20</v>
      </c>
      <c r="K187" s="40" t="s">
        <v>6764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15">
        <v>46129</v>
      </c>
      <c r="B188" s="2"/>
      <c r="C188" s="2" t="s">
        <v>6765</v>
      </c>
      <c r="D188" s="15">
        <v>46127</v>
      </c>
      <c r="E188" s="2" t="s">
        <v>6766</v>
      </c>
      <c r="F188" s="21" t="s">
        <v>17</v>
      </c>
      <c r="G188" s="22">
        <v>10</v>
      </c>
      <c r="H188" s="17" t="s">
        <v>18</v>
      </c>
      <c r="I188" s="18" t="s">
        <v>27</v>
      </c>
      <c r="J188" s="17" t="s">
        <v>20</v>
      </c>
      <c r="K188" s="40" t="s">
        <v>6767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15">
        <v>46129</v>
      </c>
      <c r="B189" s="2"/>
      <c r="C189" s="2" t="s">
        <v>6768</v>
      </c>
      <c r="D189" s="15">
        <v>45994</v>
      </c>
      <c r="E189" s="2" t="s">
        <v>6769</v>
      </c>
      <c r="F189" s="21" t="s">
        <v>17</v>
      </c>
      <c r="G189" s="22">
        <v>50</v>
      </c>
      <c r="H189" s="17" t="s">
        <v>18</v>
      </c>
      <c r="I189" s="18" t="s">
        <v>27</v>
      </c>
      <c r="J189" s="17" t="s">
        <v>20</v>
      </c>
      <c r="K189" s="40" t="s">
        <v>6770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15">
        <v>46129</v>
      </c>
      <c r="B190" s="2"/>
      <c r="C190" s="2" t="s">
        <v>6771</v>
      </c>
      <c r="D190" s="15">
        <v>46063</v>
      </c>
      <c r="E190" s="2" t="s">
        <v>6772</v>
      </c>
      <c r="F190" s="21" t="s">
        <v>17</v>
      </c>
      <c r="G190" s="22">
        <v>148</v>
      </c>
      <c r="H190" s="17" t="s">
        <v>18</v>
      </c>
      <c r="I190" s="18" t="s">
        <v>27</v>
      </c>
      <c r="J190" s="17" t="s">
        <v>20</v>
      </c>
      <c r="K190" s="40" t="s">
        <v>6773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15">
        <v>46129</v>
      </c>
      <c r="B191" s="2"/>
      <c r="C191" s="2" t="s">
        <v>6774</v>
      </c>
      <c r="D191" s="15">
        <v>46126</v>
      </c>
      <c r="E191" s="2" t="s">
        <v>6775</v>
      </c>
      <c r="F191" s="21" t="s">
        <v>17</v>
      </c>
      <c r="G191" s="22">
        <v>161.91</v>
      </c>
      <c r="H191" s="17" t="s">
        <v>18</v>
      </c>
      <c r="I191" s="18" t="s">
        <v>27</v>
      </c>
      <c r="J191" s="17" t="s">
        <v>20</v>
      </c>
      <c r="K191" s="40" t="s">
        <v>6776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15">
        <v>46133</v>
      </c>
      <c r="B192" s="2"/>
      <c r="C192" s="2" t="s">
        <v>6777</v>
      </c>
      <c r="D192" s="15">
        <v>46128</v>
      </c>
      <c r="E192" s="2" t="s">
        <v>6778</v>
      </c>
      <c r="F192" s="21" t="s">
        <v>17</v>
      </c>
      <c r="G192" s="22">
        <v>1</v>
      </c>
      <c r="H192" s="17" t="s">
        <v>18</v>
      </c>
      <c r="I192" s="18" t="s">
        <v>27</v>
      </c>
      <c r="J192" s="17" t="s">
        <v>20</v>
      </c>
      <c r="K192" s="17" t="s">
        <v>6779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15">
        <v>46133</v>
      </c>
      <c r="B193" s="2"/>
      <c r="C193" s="2" t="s">
        <v>6780</v>
      </c>
      <c r="D193" s="15">
        <v>46127</v>
      </c>
      <c r="E193" s="2" t="s">
        <v>6781</v>
      </c>
      <c r="F193" s="21" t="s">
        <v>17</v>
      </c>
      <c r="G193" s="22">
        <v>10</v>
      </c>
      <c r="H193" s="17" t="s">
        <v>18</v>
      </c>
      <c r="I193" s="18" t="s">
        <v>27</v>
      </c>
      <c r="J193" s="17" t="s">
        <v>20</v>
      </c>
      <c r="K193" s="17" t="s">
        <v>6782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15">
        <v>46133</v>
      </c>
      <c r="B194" s="2"/>
      <c r="C194" s="2" t="s">
        <v>6783</v>
      </c>
      <c r="D194" s="15">
        <v>46126</v>
      </c>
      <c r="E194" s="2" t="s">
        <v>6784</v>
      </c>
      <c r="F194" s="21" t="s">
        <v>17</v>
      </c>
      <c r="G194" s="22">
        <v>10</v>
      </c>
      <c r="H194" s="17" t="s">
        <v>18</v>
      </c>
      <c r="I194" s="18" t="s">
        <v>27</v>
      </c>
      <c r="J194" s="17" t="s">
        <v>20</v>
      </c>
      <c r="K194" s="17" t="s">
        <v>6785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15">
        <v>46133</v>
      </c>
      <c r="B195" s="2"/>
      <c r="C195" s="2" t="s">
        <v>6786</v>
      </c>
      <c r="D195" s="15">
        <v>46129</v>
      </c>
      <c r="E195" s="2" t="s">
        <v>6787</v>
      </c>
      <c r="F195" s="21" t="s">
        <v>17</v>
      </c>
      <c r="G195" s="22">
        <v>10</v>
      </c>
      <c r="H195" s="17" t="s">
        <v>18</v>
      </c>
      <c r="I195" s="18" t="s">
        <v>27</v>
      </c>
      <c r="J195" s="17" t="s">
        <v>20</v>
      </c>
      <c r="K195" s="17" t="s">
        <v>6788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15">
        <v>46133</v>
      </c>
      <c r="B196" s="2"/>
      <c r="C196" s="2" t="s">
        <v>6789</v>
      </c>
      <c r="D196" s="15">
        <v>46068</v>
      </c>
      <c r="E196" s="2" t="s">
        <v>6790</v>
      </c>
      <c r="F196" s="21" t="s">
        <v>17</v>
      </c>
      <c r="G196" s="22">
        <v>117</v>
      </c>
      <c r="H196" s="17" t="s">
        <v>18</v>
      </c>
      <c r="I196" s="18" t="s">
        <v>27</v>
      </c>
      <c r="J196" s="17" t="s">
        <v>20</v>
      </c>
      <c r="K196" s="17" t="s">
        <v>6791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15">
        <v>46133</v>
      </c>
      <c r="B197" s="2"/>
      <c r="C197" s="2" t="s">
        <v>6792</v>
      </c>
      <c r="D197" s="15">
        <v>46127</v>
      </c>
      <c r="E197" s="2" t="s">
        <v>6793</v>
      </c>
      <c r="F197" s="21" t="s">
        <v>17</v>
      </c>
      <c r="G197" s="22">
        <v>139</v>
      </c>
      <c r="H197" s="17" t="s">
        <v>18</v>
      </c>
      <c r="I197" s="18" t="s">
        <v>27</v>
      </c>
      <c r="J197" s="17" t="s">
        <v>20</v>
      </c>
      <c r="K197" s="17" t="s">
        <v>6794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15">
        <v>46133</v>
      </c>
      <c r="B198" s="2"/>
      <c r="C198" s="2" t="s">
        <v>6795</v>
      </c>
      <c r="D198" s="15">
        <v>46128</v>
      </c>
      <c r="E198" s="2" t="s">
        <v>6796</v>
      </c>
      <c r="F198" s="21" t="s">
        <v>17</v>
      </c>
      <c r="G198" s="22">
        <v>420</v>
      </c>
      <c r="H198" s="17" t="s">
        <v>18</v>
      </c>
      <c r="I198" s="18" t="s">
        <v>27</v>
      </c>
      <c r="J198" s="17" t="s">
        <v>20</v>
      </c>
      <c r="K198" s="17" t="s">
        <v>6797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15">
        <v>46133</v>
      </c>
      <c r="B199" s="2"/>
      <c r="C199" s="2" t="s">
        <v>6798</v>
      </c>
      <c r="D199" s="15">
        <v>46035</v>
      </c>
      <c r="E199" s="2" t="s">
        <v>6799</v>
      </c>
      <c r="F199" s="21" t="s">
        <v>17</v>
      </c>
      <c r="G199" s="22">
        <v>688</v>
      </c>
      <c r="H199" s="17" t="s">
        <v>18</v>
      </c>
      <c r="I199" s="18" t="s">
        <v>27</v>
      </c>
      <c r="J199" s="17" t="s">
        <v>20</v>
      </c>
      <c r="K199" s="17" t="s">
        <v>6800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15">
        <v>46133</v>
      </c>
      <c r="B200" s="2"/>
      <c r="C200" s="2" t="s">
        <v>5759</v>
      </c>
      <c r="D200" s="15">
        <v>46130</v>
      </c>
      <c r="E200" s="2" t="s">
        <v>6801</v>
      </c>
      <c r="F200" s="21" t="s">
        <v>17</v>
      </c>
      <c r="G200" s="22">
        <v>1.04</v>
      </c>
      <c r="H200" s="17" t="s">
        <v>18</v>
      </c>
      <c r="I200" s="18" t="s">
        <v>27</v>
      </c>
      <c r="J200" s="17" t="s">
        <v>20</v>
      </c>
      <c r="K200" s="17" t="s">
        <v>6802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15">
        <v>46133</v>
      </c>
      <c r="B201" s="2"/>
      <c r="C201" s="2" t="s">
        <v>1251</v>
      </c>
      <c r="D201" s="15">
        <v>46128</v>
      </c>
      <c r="E201" s="2" t="s">
        <v>6803</v>
      </c>
      <c r="F201" s="21" t="s">
        <v>17</v>
      </c>
      <c r="G201" s="22">
        <v>2.85</v>
      </c>
      <c r="H201" s="17" t="s">
        <v>18</v>
      </c>
      <c r="I201" s="18" t="s">
        <v>27</v>
      </c>
      <c r="J201" s="17" t="s">
        <v>20</v>
      </c>
      <c r="K201" s="17" t="s">
        <v>6804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15">
        <v>46133</v>
      </c>
      <c r="B202" s="2"/>
      <c r="C202" s="2" t="s">
        <v>3108</v>
      </c>
      <c r="D202" s="15">
        <v>46124</v>
      </c>
      <c r="E202" s="2" t="s">
        <v>6805</v>
      </c>
      <c r="F202" s="21" t="s">
        <v>17</v>
      </c>
      <c r="G202" s="22">
        <v>3</v>
      </c>
      <c r="H202" s="17" t="s">
        <v>18</v>
      </c>
      <c r="I202" s="18" t="s">
        <v>27</v>
      </c>
      <c r="J202" s="17" t="s">
        <v>20</v>
      </c>
      <c r="K202" s="17" t="s">
        <v>6806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15">
        <v>46133</v>
      </c>
      <c r="B203" s="2"/>
      <c r="C203" s="2" t="s">
        <v>5723</v>
      </c>
      <c r="D203" s="15">
        <v>46129</v>
      </c>
      <c r="E203" s="2" t="s">
        <v>6807</v>
      </c>
      <c r="F203" s="21" t="s">
        <v>17</v>
      </c>
      <c r="G203" s="22">
        <v>3</v>
      </c>
      <c r="H203" s="17" t="s">
        <v>18</v>
      </c>
      <c r="I203" s="18" t="s">
        <v>27</v>
      </c>
      <c r="J203" s="17" t="s">
        <v>20</v>
      </c>
      <c r="K203" s="17" t="s">
        <v>6808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15">
        <v>46133</v>
      </c>
      <c r="B204" s="2"/>
      <c r="C204" s="2" t="s">
        <v>6809</v>
      </c>
      <c r="D204" s="15">
        <v>46112</v>
      </c>
      <c r="E204" s="2" t="s">
        <v>6810</v>
      </c>
      <c r="F204" s="21" t="s">
        <v>17</v>
      </c>
      <c r="G204" s="22">
        <v>5.01</v>
      </c>
      <c r="H204" s="17" t="s">
        <v>18</v>
      </c>
      <c r="I204" s="18" t="s">
        <v>27</v>
      </c>
      <c r="J204" s="17" t="s">
        <v>20</v>
      </c>
      <c r="K204" s="17" t="s">
        <v>6811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15">
        <v>46133</v>
      </c>
      <c r="B205" s="2"/>
      <c r="C205" s="2" t="s">
        <v>868</v>
      </c>
      <c r="D205" s="15">
        <v>46123</v>
      </c>
      <c r="E205" s="2" t="s">
        <v>6812</v>
      </c>
      <c r="F205" s="21" t="s">
        <v>17</v>
      </c>
      <c r="G205" s="22">
        <v>5.27</v>
      </c>
      <c r="H205" s="17" t="s">
        <v>18</v>
      </c>
      <c r="I205" s="18" t="s">
        <v>27</v>
      </c>
      <c r="J205" s="17" t="s">
        <v>20</v>
      </c>
      <c r="K205" s="17" t="s">
        <v>6813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15">
        <v>46133</v>
      </c>
      <c r="B206" s="2"/>
      <c r="C206" s="2" t="s">
        <v>5759</v>
      </c>
      <c r="D206" s="15">
        <v>46126</v>
      </c>
      <c r="E206" s="2" t="s">
        <v>6814</v>
      </c>
      <c r="F206" s="21" t="s">
        <v>17</v>
      </c>
      <c r="G206" s="22">
        <v>6.32</v>
      </c>
      <c r="H206" s="17" t="s">
        <v>18</v>
      </c>
      <c r="I206" s="18" t="s">
        <v>27</v>
      </c>
      <c r="J206" s="17" t="s">
        <v>20</v>
      </c>
      <c r="K206" s="17" t="s">
        <v>6815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15">
        <v>46139</v>
      </c>
      <c r="B207" s="2"/>
      <c r="C207" s="2" t="s">
        <v>1553</v>
      </c>
      <c r="D207" s="15">
        <v>46111</v>
      </c>
      <c r="E207" s="2" t="s">
        <v>6816</v>
      </c>
      <c r="F207" s="21" t="s">
        <v>17</v>
      </c>
      <c r="G207" s="22">
        <v>10</v>
      </c>
      <c r="H207" s="17" t="s">
        <v>18</v>
      </c>
      <c r="I207" s="18" t="s">
        <v>27</v>
      </c>
      <c r="J207" s="17" t="s">
        <v>20</v>
      </c>
      <c r="K207" s="17" t="s">
        <v>6817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15">
        <v>46133</v>
      </c>
      <c r="B208" s="2"/>
      <c r="C208" s="2" t="s">
        <v>6818</v>
      </c>
      <c r="D208" s="15">
        <v>46013</v>
      </c>
      <c r="E208" s="2" t="s">
        <v>6819</v>
      </c>
      <c r="F208" s="21" t="s">
        <v>17</v>
      </c>
      <c r="G208" s="22">
        <v>10</v>
      </c>
      <c r="H208" s="17" t="s">
        <v>18</v>
      </c>
      <c r="I208" s="18" t="s">
        <v>27</v>
      </c>
      <c r="J208" s="17" t="s">
        <v>20</v>
      </c>
      <c r="K208" s="17" t="s">
        <v>6820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15">
        <v>46133</v>
      </c>
      <c r="B209" s="2"/>
      <c r="C209" s="2" t="s">
        <v>5230</v>
      </c>
      <c r="D209" s="15">
        <v>46127</v>
      </c>
      <c r="E209" s="2" t="s">
        <v>6821</v>
      </c>
      <c r="F209" s="21" t="s">
        <v>17</v>
      </c>
      <c r="G209" s="22">
        <v>10</v>
      </c>
      <c r="H209" s="17" t="s">
        <v>18</v>
      </c>
      <c r="I209" s="18" t="s">
        <v>27</v>
      </c>
      <c r="J209" s="17" t="s">
        <v>20</v>
      </c>
      <c r="K209" s="17" t="s">
        <v>6822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15">
        <v>46133</v>
      </c>
      <c r="B210" s="2"/>
      <c r="C210" s="2" t="s">
        <v>6823</v>
      </c>
      <c r="D210" s="15">
        <v>46124</v>
      </c>
      <c r="E210" s="2" t="s">
        <v>6824</v>
      </c>
      <c r="F210" s="21" t="s">
        <v>17</v>
      </c>
      <c r="G210" s="22">
        <v>10</v>
      </c>
      <c r="H210" s="17" t="s">
        <v>18</v>
      </c>
      <c r="I210" s="18" t="s">
        <v>27</v>
      </c>
      <c r="J210" s="17" t="s">
        <v>20</v>
      </c>
      <c r="K210" s="17" t="s">
        <v>6825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15">
        <v>46133</v>
      </c>
      <c r="B211" s="2"/>
      <c r="C211" s="2" t="s">
        <v>6374</v>
      </c>
      <c r="D211" s="15">
        <v>46128</v>
      </c>
      <c r="E211" s="2" t="s">
        <v>6826</v>
      </c>
      <c r="F211" s="21" t="s">
        <v>17</v>
      </c>
      <c r="G211" s="22">
        <v>10</v>
      </c>
      <c r="H211" s="17" t="s">
        <v>18</v>
      </c>
      <c r="I211" s="18" t="s">
        <v>27</v>
      </c>
      <c r="J211" s="17" t="s">
        <v>20</v>
      </c>
      <c r="K211" s="17" t="s">
        <v>6827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15">
        <v>46133</v>
      </c>
      <c r="B212" s="2"/>
      <c r="C212" s="2" t="s">
        <v>1553</v>
      </c>
      <c r="D212" s="15">
        <v>46129</v>
      </c>
      <c r="E212" s="2" t="s">
        <v>6828</v>
      </c>
      <c r="F212" s="21" t="s">
        <v>17</v>
      </c>
      <c r="G212" s="22">
        <v>10</v>
      </c>
      <c r="H212" s="17" t="s">
        <v>18</v>
      </c>
      <c r="I212" s="18" t="s">
        <v>27</v>
      </c>
      <c r="J212" s="17" t="s">
        <v>20</v>
      </c>
      <c r="K212" s="41" t="s">
        <v>6829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15">
        <v>46133</v>
      </c>
      <c r="B213" s="2"/>
      <c r="C213" s="2" t="s">
        <v>6830</v>
      </c>
      <c r="D213" s="15">
        <v>46127</v>
      </c>
      <c r="E213" s="2" t="s">
        <v>6831</v>
      </c>
      <c r="F213" s="21" t="s">
        <v>17</v>
      </c>
      <c r="G213" s="22">
        <v>10.02</v>
      </c>
      <c r="H213" s="17" t="s">
        <v>18</v>
      </c>
      <c r="I213" s="18" t="s">
        <v>27</v>
      </c>
      <c r="J213" s="17" t="s">
        <v>20</v>
      </c>
      <c r="K213" s="17" t="s">
        <v>6832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15">
        <v>46133</v>
      </c>
      <c r="B214" s="2"/>
      <c r="C214" s="2" t="s">
        <v>6833</v>
      </c>
      <c r="D214" s="15">
        <v>46104</v>
      </c>
      <c r="E214" s="2" t="s">
        <v>6834</v>
      </c>
      <c r="F214" s="21" t="s">
        <v>17</v>
      </c>
      <c r="G214" s="22">
        <v>11</v>
      </c>
      <c r="H214" s="17" t="s">
        <v>18</v>
      </c>
      <c r="I214" s="18" t="s">
        <v>27</v>
      </c>
      <c r="J214" s="17" t="s">
        <v>20</v>
      </c>
      <c r="K214" s="17" t="s">
        <v>6835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15">
        <v>46133</v>
      </c>
      <c r="B215" s="2"/>
      <c r="C215" s="2" t="s">
        <v>6833</v>
      </c>
      <c r="D215" s="15">
        <v>46123</v>
      </c>
      <c r="E215" s="2" t="s">
        <v>699</v>
      </c>
      <c r="F215" s="21" t="s">
        <v>17</v>
      </c>
      <c r="G215" s="22">
        <v>11</v>
      </c>
      <c r="H215" s="17" t="s">
        <v>18</v>
      </c>
      <c r="I215" s="18" t="s">
        <v>27</v>
      </c>
      <c r="J215" s="17" t="s">
        <v>20</v>
      </c>
      <c r="K215" s="17" t="s">
        <v>6835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15">
        <v>46133</v>
      </c>
      <c r="B216" s="2"/>
      <c r="C216" s="2" t="s">
        <v>6836</v>
      </c>
      <c r="D216" s="15">
        <v>46066</v>
      </c>
      <c r="E216" s="2" t="s">
        <v>6837</v>
      </c>
      <c r="F216" s="21" t="s">
        <v>17</v>
      </c>
      <c r="G216" s="22">
        <v>26.99</v>
      </c>
      <c r="H216" s="17" t="s">
        <v>18</v>
      </c>
      <c r="I216" s="18" t="s">
        <v>27</v>
      </c>
      <c r="J216" s="17" t="s">
        <v>20</v>
      </c>
      <c r="K216" s="17" t="s">
        <v>6838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15">
        <v>46133</v>
      </c>
      <c r="B217" s="2"/>
      <c r="C217" s="2" t="s">
        <v>6839</v>
      </c>
      <c r="D217" s="15">
        <v>46128</v>
      </c>
      <c r="E217" s="2" t="s">
        <v>4097</v>
      </c>
      <c r="F217" s="21" t="s">
        <v>17</v>
      </c>
      <c r="G217" s="22">
        <v>31.9</v>
      </c>
      <c r="H217" s="17" t="s">
        <v>18</v>
      </c>
      <c r="I217" s="18" t="s">
        <v>27</v>
      </c>
      <c r="J217" s="17" t="s">
        <v>20</v>
      </c>
      <c r="K217" s="17" t="s">
        <v>6840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15">
        <v>46133</v>
      </c>
      <c r="B218" s="2"/>
      <c r="C218" s="2" t="s">
        <v>2097</v>
      </c>
      <c r="D218" s="15">
        <v>46060</v>
      </c>
      <c r="E218" s="2" t="s">
        <v>6841</v>
      </c>
      <c r="F218" s="21" t="s">
        <v>17</v>
      </c>
      <c r="G218" s="22">
        <v>50.1</v>
      </c>
      <c r="H218" s="17" t="s">
        <v>18</v>
      </c>
      <c r="I218" s="18" t="s">
        <v>27</v>
      </c>
      <c r="J218" s="17" t="s">
        <v>20</v>
      </c>
      <c r="K218" s="17" t="s">
        <v>6842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15">
        <v>46133</v>
      </c>
      <c r="B219" s="2"/>
      <c r="C219" s="2" t="s">
        <v>6843</v>
      </c>
      <c r="D219" s="15">
        <v>46072</v>
      </c>
      <c r="E219" s="2" t="s">
        <v>6844</v>
      </c>
      <c r="F219" s="21" t="s">
        <v>17</v>
      </c>
      <c r="G219" s="22">
        <v>71</v>
      </c>
      <c r="H219" s="17" t="s">
        <v>18</v>
      </c>
      <c r="I219" s="18" t="s">
        <v>27</v>
      </c>
      <c r="J219" s="17" t="s">
        <v>20</v>
      </c>
      <c r="K219" s="17" t="s">
        <v>6845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15">
        <v>46133</v>
      </c>
      <c r="B220" s="2"/>
      <c r="C220" s="2" t="s">
        <v>6846</v>
      </c>
      <c r="D220" s="15">
        <v>45948</v>
      </c>
      <c r="E220" s="2" t="s">
        <v>6847</v>
      </c>
      <c r="F220" s="21" t="s">
        <v>17</v>
      </c>
      <c r="G220" s="22">
        <v>89</v>
      </c>
      <c r="H220" s="17" t="s">
        <v>18</v>
      </c>
      <c r="I220" s="18" t="s">
        <v>27</v>
      </c>
      <c r="J220" s="17" t="s">
        <v>20</v>
      </c>
      <c r="K220" s="17" t="s">
        <v>6848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15">
        <v>46133</v>
      </c>
      <c r="B221" s="2"/>
      <c r="C221" s="2" t="s">
        <v>6849</v>
      </c>
      <c r="D221" s="15">
        <v>46066</v>
      </c>
      <c r="E221" s="2" t="s">
        <v>6850</v>
      </c>
      <c r="F221" s="21" t="s">
        <v>17</v>
      </c>
      <c r="G221" s="22">
        <v>89.98</v>
      </c>
      <c r="H221" s="17" t="s">
        <v>18</v>
      </c>
      <c r="I221" s="18" t="s">
        <v>27</v>
      </c>
      <c r="J221" s="17" t="s">
        <v>20</v>
      </c>
      <c r="K221" s="17" t="s">
        <v>6851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15">
        <v>46133</v>
      </c>
      <c r="B222" s="2"/>
      <c r="C222" s="2" t="s">
        <v>1220</v>
      </c>
      <c r="D222" s="15">
        <v>46128</v>
      </c>
      <c r="E222" s="2" t="s">
        <v>6852</v>
      </c>
      <c r="F222" s="21" t="s">
        <v>17</v>
      </c>
      <c r="G222" s="22">
        <v>100</v>
      </c>
      <c r="H222" s="17" t="s">
        <v>18</v>
      </c>
      <c r="I222" s="18" t="s">
        <v>27</v>
      </c>
      <c r="J222" s="17" t="s">
        <v>20</v>
      </c>
      <c r="K222" s="17" t="s">
        <v>6853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15">
        <v>46133</v>
      </c>
      <c r="B223" s="2"/>
      <c r="C223" s="2" t="s">
        <v>1316</v>
      </c>
      <c r="D223" s="15">
        <v>46128</v>
      </c>
      <c r="E223" s="2" t="s">
        <v>6854</v>
      </c>
      <c r="F223" s="21" t="s">
        <v>17</v>
      </c>
      <c r="G223" s="22">
        <v>104</v>
      </c>
      <c r="H223" s="17" t="s">
        <v>18</v>
      </c>
      <c r="I223" s="18" t="s">
        <v>27</v>
      </c>
      <c r="J223" s="17" t="s">
        <v>20</v>
      </c>
      <c r="K223" s="17" t="s">
        <v>6855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15">
        <v>46133</v>
      </c>
      <c r="B224" s="2"/>
      <c r="C224" s="2" t="s">
        <v>6856</v>
      </c>
      <c r="D224" s="15">
        <v>46128</v>
      </c>
      <c r="E224" s="2" t="s">
        <v>6857</v>
      </c>
      <c r="F224" s="21" t="s">
        <v>17</v>
      </c>
      <c r="G224" s="22">
        <v>141</v>
      </c>
      <c r="H224" s="17" t="s">
        <v>18</v>
      </c>
      <c r="I224" s="18" t="s">
        <v>27</v>
      </c>
      <c r="J224" s="17" t="s">
        <v>20</v>
      </c>
      <c r="K224" s="17" t="s">
        <v>6858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15">
        <v>46133</v>
      </c>
      <c r="B225" s="2"/>
      <c r="C225" s="2" t="s">
        <v>6859</v>
      </c>
      <c r="D225" s="15">
        <v>46069</v>
      </c>
      <c r="E225" s="2" t="s">
        <v>6860</v>
      </c>
      <c r="F225" s="21" t="s">
        <v>17</v>
      </c>
      <c r="G225" s="22">
        <v>147.91</v>
      </c>
      <c r="H225" s="17" t="s">
        <v>18</v>
      </c>
      <c r="I225" s="18" t="s">
        <v>27</v>
      </c>
      <c r="J225" s="17" t="s">
        <v>20</v>
      </c>
      <c r="K225" s="17" t="s">
        <v>6861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15">
        <v>46133</v>
      </c>
      <c r="B226" s="2"/>
      <c r="C226" s="2" t="s">
        <v>6862</v>
      </c>
      <c r="D226" s="15">
        <v>46128</v>
      </c>
      <c r="E226" s="2" t="s">
        <v>6863</v>
      </c>
      <c r="F226" s="21" t="s">
        <v>17</v>
      </c>
      <c r="G226" s="22">
        <v>194.61</v>
      </c>
      <c r="H226" s="17" t="s">
        <v>18</v>
      </c>
      <c r="I226" s="18" t="s">
        <v>27</v>
      </c>
      <c r="J226" s="17" t="s">
        <v>20</v>
      </c>
      <c r="K226" s="17" t="s">
        <v>6864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15">
        <v>46133</v>
      </c>
      <c r="B227" s="2"/>
      <c r="C227" s="2" t="s">
        <v>2644</v>
      </c>
      <c r="D227" s="15">
        <v>46021</v>
      </c>
      <c r="E227" s="2" t="s">
        <v>6865</v>
      </c>
      <c r="F227" s="21" t="s">
        <v>17</v>
      </c>
      <c r="G227" s="22">
        <v>211.86</v>
      </c>
      <c r="H227" s="17" t="s">
        <v>18</v>
      </c>
      <c r="I227" s="18" t="s">
        <v>27</v>
      </c>
      <c r="J227" s="17" t="s">
        <v>20</v>
      </c>
      <c r="K227" s="17" t="s">
        <v>6866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15">
        <v>46133</v>
      </c>
      <c r="B228" s="2"/>
      <c r="C228" s="2" t="s">
        <v>6867</v>
      </c>
      <c r="D228" s="15">
        <v>46048</v>
      </c>
      <c r="E228" s="2" t="s">
        <v>6868</v>
      </c>
      <c r="F228" s="21" t="s">
        <v>17</v>
      </c>
      <c r="G228" s="22">
        <v>237</v>
      </c>
      <c r="H228" s="17" t="s">
        <v>18</v>
      </c>
      <c r="I228" s="18" t="s">
        <v>27</v>
      </c>
      <c r="J228" s="17" t="s">
        <v>20</v>
      </c>
      <c r="K228" s="17" t="s">
        <v>6869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15">
        <v>46134</v>
      </c>
      <c r="B229" s="2"/>
      <c r="C229" s="2" t="s">
        <v>537</v>
      </c>
      <c r="D229" s="15">
        <v>46129</v>
      </c>
      <c r="E229" s="2" t="s">
        <v>6870</v>
      </c>
      <c r="F229" s="21" t="s">
        <v>17</v>
      </c>
      <c r="G229" s="22">
        <v>3.8</v>
      </c>
      <c r="H229" s="17" t="s">
        <v>18</v>
      </c>
      <c r="I229" s="18" t="s">
        <v>27</v>
      </c>
      <c r="J229" s="17" t="s">
        <v>20</v>
      </c>
      <c r="K229" s="17" t="s">
        <v>6871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15">
        <v>46134</v>
      </c>
      <c r="B230" s="2"/>
      <c r="C230" s="2" t="s">
        <v>6872</v>
      </c>
      <c r="D230" s="15">
        <v>46130</v>
      </c>
      <c r="E230" s="2" t="s">
        <v>6873</v>
      </c>
      <c r="F230" s="21" t="s">
        <v>17</v>
      </c>
      <c r="G230" s="22">
        <v>6</v>
      </c>
      <c r="H230" s="17" t="s">
        <v>18</v>
      </c>
      <c r="I230" s="18" t="s">
        <v>27</v>
      </c>
      <c r="J230" s="17" t="s">
        <v>20</v>
      </c>
      <c r="K230" s="17" t="s">
        <v>6874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15">
        <v>46134</v>
      </c>
      <c r="B231" s="2"/>
      <c r="C231" s="2" t="s">
        <v>6875</v>
      </c>
      <c r="D231" s="15">
        <v>46130</v>
      </c>
      <c r="E231" s="2" t="s">
        <v>6876</v>
      </c>
      <c r="F231" s="21" t="s">
        <v>17</v>
      </c>
      <c r="G231" s="22">
        <v>10</v>
      </c>
      <c r="H231" s="17" t="s">
        <v>18</v>
      </c>
      <c r="I231" s="18" t="s">
        <v>27</v>
      </c>
      <c r="J231" s="17" t="s">
        <v>20</v>
      </c>
      <c r="K231" s="17" t="s">
        <v>6877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15">
        <v>46134</v>
      </c>
      <c r="B232" s="2"/>
      <c r="C232" s="2" t="s">
        <v>6878</v>
      </c>
      <c r="D232" s="15">
        <v>46120</v>
      </c>
      <c r="E232" s="2" t="s">
        <v>6879</v>
      </c>
      <c r="F232" s="21" t="s">
        <v>17</v>
      </c>
      <c r="G232" s="22">
        <v>10.05</v>
      </c>
      <c r="H232" s="17" t="s">
        <v>18</v>
      </c>
      <c r="I232" s="18" t="s">
        <v>27</v>
      </c>
      <c r="J232" s="17" t="s">
        <v>20</v>
      </c>
      <c r="K232" s="17" t="s">
        <v>6880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15">
        <v>46134</v>
      </c>
      <c r="B233" s="2"/>
      <c r="C233" s="2" t="s">
        <v>5289</v>
      </c>
      <c r="D233" s="15">
        <v>46057</v>
      </c>
      <c r="E233" s="2" t="s">
        <v>6881</v>
      </c>
      <c r="F233" s="21" t="s">
        <v>17</v>
      </c>
      <c r="G233" s="22">
        <v>17</v>
      </c>
      <c r="H233" s="17" t="s">
        <v>18</v>
      </c>
      <c r="I233" s="18" t="s">
        <v>27</v>
      </c>
      <c r="J233" s="17" t="s">
        <v>20</v>
      </c>
      <c r="K233" s="17" t="s">
        <v>6882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15">
        <v>46134</v>
      </c>
      <c r="B234" s="2"/>
      <c r="C234" s="2" t="s">
        <v>6883</v>
      </c>
      <c r="D234" s="15">
        <v>46129</v>
      </c>
      <c r="E234" s="2" t="s">
        <v>6884</v>
      </c>
      <c r="F234" s="21" t="s">
        <v>17</v>
      </c>
      <c r="G234" s="22">
        <v>33.8</v>
      </c>
      <c r="H234" s="17" t="s">
        <v>18</v>
      </c>
      <c r="I234" s="18" t="s">
        <v>27</v>
      </c>
      <c r="J234" s="17" t="s">
        <v>20</v>
      </c>
      <c r="K234" s="17" t="s">
        <v>6885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15">
        <v>46134</v>
      </c>
      <c r="B235" s="2"/>
      <c r="C235" s="2" t="s">
        <v>2407</v>
      </c>
      <c r="D235" s="15">
        <v>46058</v>
      </c>
      <c r="E235" s="2" t="s">
        <v>6886</v>
      </c>
      <c r="F235" s="21" t="s">
        <v>17</v>
      </c>
      <c r="G235" s="22">
        <v>67.96</v>
      </c>
      <c r="H235" s="17" t="s">
        <v>18</v>
      </c>
      <c r="I235" s="18" t="s">
        <v>27</v>
      </c>
      <c r="J235" s="17" t="s">
        <v>20</v>
      </c>
      <c r="K235" s="17" t="s">
        <v>6887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15">
        <v>46134</v>
      </c>
      <c r="B236" s="2"/>
      <c r="C236" s="2" t="s">
        <v>6888</v>
      </c>
      <c r="D236" s="15">
        <v>46063</v>
      </c>
      <c r="E236" s="2" t="s">
        <v>6889</v>
      </c>
      <c r="F236" s="21" t="s">
        <v>17</v>
      </c>
      <c r="G236" s="22">
        <v>76.34</v>
      </c>
      <c r="H236" s="17" t="s">
        <v>18</v>
      </c>
      <c r="I236" s="18" t="s">
        <v>27</v>
      </c>
      <c r="J236" s="17" t="s">
        <v>20</v>
      </c>
      <c r="K236" s="17" t="s">
        <v>6890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15">
        <v>46134</v>
      </c>
      <c r="B237" s="2"/>
      <c r="C237" s="2" t="s">
        <v>6891</v>
      </c>
      <c r="D237" s="15">
        <v>46014</v>
      </c>
      <c r="E237" s="2" t="s">
        <v>6892</v>
      </c>
      <c r="F237" s="21" t="s">
        <v>17</v>
      </c>
      <c r="G237" s="22">
        <v>75</v>
      </c>
      <c r="H237" s="17" t="s">
        <v>18</v>
      </c>
      <c r="I237" s="18" t="s">
        <v>27</v>
      </c>
      <c r="J237" s="17" t="s">
        <v>20</v>
      </c>
      <c r="K237" s="17" t="s">
        <v>6893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15">
        <v>46134</v>
      </c>
      <c r="B238" s="2"/>
      <c r="C238" s="2" t="s">
        <v>6891</v>
      </c>
      <c r="D238" s="15">
        <v>46128</v>
      </c>
      <c r="E238" s="2" t="s">
        <v>6894</v>
      </c>
      <c r="F238" s="21" t="s">
        <v>17</v>
      </c>
      <c r="G238" s="22">
        <v>22.96</v>
      </c>
      <c r="H238" s="17" t="s">
        <v>18</v>
      </c>
      <c r="I238" s="18" t="s">
        <v>27</v>
      </c>
      <c r="J238" s="17" t="s">
        <v>20</v>
      </c>
      <c r="K238" s="17" t="s">
        <v>6893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15">
        <v>46134</v>
      </c>
      <c r="B239" s="2"/>
      <c r="C239" s="2" t="s">
        <v>6895</v>
      </c>
      <c r="D239" s="15">
        <v>46128</v>
      </c>
      <c r="E239" s="2" t="s">
        <v>6896</v>
      </c>
      <c r="F239" s="21" t="s">
        <v>17</v>
      </c>
      <c r="G239" s="22">
        <v>189</v>
      </c>
      <c r="H239" s="17" t="s">
        <v>18</v>
      </c>
      <c r="I239" s="18" t="s">
        <v>27</v>
      </c>
      <c r="J239" s="17" t="s">
        <v>20</v>
      </c>
      <c r="K239" s="17" t="s">
        <v>6897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15">
        <v>46134</v>
      </c>
      <c r="B240" s="2"/>
      <c r="C240" s="2" t="s">
        <v>5157</v>
      </c>
      <c r="D240" s="15">
        <v>46130</v>
      </c>
      <c r="E240" s="2" t="s">
        <v>6898</v>
      </c>
      <c r="F240" s="21" t="s">
        <v>17</v>
      </c>
      <c r="G240" s="22">
        <v>0.69</v>
      </c>
      <c r="H240" s="17" t="s">
        <v>18</v>
      </c>
      <c r="I240" s="18" t="s">
        <v>27</v>
      </c>
      <c r="J240" s="17" t="s">
        <v>20</v>
      </c>
      <c r="K240" s="17" t="s">
        <v>6899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15">
        <v>46134</v>
      </c>
      <c r="B241" s="2"/>
      <c r="C241" s="2" t="s">
        <v>2430</v>
      </c>
      <c r="D241" s="15">
        <v>46129</v>
      </c>
      <c r="E241" s="2" t="s">
        <v>6900</v>
      </c>
      <c r="F241" s="21" t="s">
        <v>17</v>
      </c>
      <c r="G241" s="22">
        <v>0.9</v>
      </c>
      <c r="H241" s="17" t="s">
        <v>18</v>
      </c>
      <c r="I241" s="18" t="s">
        <v>27</v>
      </c>
      <c r="J241" s="17" t="s">
        <v>20</v>
      </c>
      <c r="K241" s="17" t="s">
        <v>6901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15">
        <v>46134</v>
      </c>
      <c r="B242" s="2"/>
      <c r="C242" s="2" t="s">
        <v>3699</v>
      </c>
      <c r="D242" s="15">
        <v>46129</v>
      </c>
      <c r="E242" s="2" t="s">
        <v>6902</v>
      </c>
      <c r="F242" s="21" t="s">
        <v>17</v>
      </c>
      <c r="G242" s="22">
        <v>6</v>
      </c>
      <c r="H242" s="17" t="s">
        <v>18</v>
      </c>
      <c r="I242" s="18" t="s">
        <v>27</v>
      </c>
      <c r="J242" s="17" t="s">
        <v>20</v>
      </c>
      <c r="K242" s="17" t="s">
        <v>6903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15">
        <v>46134</v>
      </c>
      <c r="B243" s="2"/>
      <c r="C243" s="2" t="s">
        <v>6904</v>
      </c>
      <c r="D243" s="15">
        <v>46128</v>
      </c>
      <c r="E243" s="2" t="s">
        <v>6905</v>
      </c>
      <c r="F243" s="21" t="s">
        <v>17</v>
      </c>
      <c r="G243" s="22">
        <v>6.8</v>
      </c>
      <c r="H243" s="17" t="s">
        <v>18</v>
      </c>
      <c r="I243" s="18" t="s">
        <v>27</v>
      </c>
      <c r="J243" s="17" t="s">
        <v>20</v>
      </c>
      <c r="K243" s="17" t="s">
        <v>6906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15">
        <v>46134</v>
      </c>
      <c r="B244" s="2"/>
      <c r="C244" s="2" t="s">
        <v>2758</v>
      </c>
      <c r="D244" s="15">
        <v>46128</v>
      </c>
      <c r="E244" s="2" t="s">
        <v>6907</v>
      </c>
      <c r="F244" s="21" t="s">
        <v>17</v>
      </c>
      <c r="G244" s="22">
        <v>7</v>
      </c>
      <c r="H244" s="17" t="s">
        <v>18</v>
      </c>
      <c r="I244" s="18" t="s">
        <v>27</v>
      </c>
      <c r="J244" s="17" t="s">
        <v>20</v>
      </c>
      <c r="K244" s="17" t="s">
        <v>6908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15">
        <v>46134</v>
      </c>
      <c r="B245" s="2"/>
      <c r="C245" s="2" t="s">
        <v>6909</v>
      </c>
      <c r="D245" s="15">
        <v>46124</v>
      </c>
      <c r="E245" s="2" t="s">
        <v>6910</v>
      </c>
      <c r="F245" s="21" t="s">
        <v>17</v>
      </c>
      <c r="G245" s="22">
        <v>10</v>
      </c>
      <c r="H245" s="17" t="s">
        <v>18</v>
      </c>
      <c r="I245" s="18" t="s">
        <v>27</v>
      </c>
      <c r="J245" s="17" t="s">
        <v>20</v>
      </c>
      <c r="K245" s="17" t="s">
        <v>6911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15">
        <v>46134</v>
      </c>
      <c r="B246" s="2"/>
      <c r="C246" s="2" t="s">
        <v>2345</v>
      </c>
      <c r="D246" s="15">
        <v>46066</v>
      </c>
      <c r="E246" s="2" t="s">
        <v>2348</v>
      </c>
      <c r="F246" s="21" t="s">
        <v>17</v>
      </c>
      <c r="G246" s="22">
        <v>10</v>
      </c>
      <c r="H246" s="17" t="s">
        <v>18</v>
      </c>
      <c r="I246" s="18" t="s">
        <v>27</v>
      </c>
      <c r="J246" s="17" t="s">
        <v>20</v>
      </c>
      <c r="K246" s="17" t="s">
        <v>6912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15">
        <v>46134</v>
      </c>
      <c r="B247" s="2"/>
      <c r="C247" s="2" t="s">
        <v>6913</v>
      </c>
      <c r="D247" s="15">
        <v>46129</v>
      </c>
      <c r="E247" s="2" t="s">
        <v>6914</v>
      </c>
      <c r="F247" s="21" t="s">
        <v>17</v>
      </c>
      <c r="G247" s="22">
        <v>28.49</v>
      </c>
      <c r="H247" s="17" t="s">
        <v>18</v>
      </c>
      <c r="I247" s="18" t="s">
        <v>27</v>
      </c>
      <c r="J247" s="17" t="s">
        <v>20</v>
      </c>
      <c r="K247" s="17" t="s">
        <v>6915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15">
        <v>46134</v>
      </c>
      <c r="B248" s="2"/>
      <c r="C248" s="2" t="s">
        <v>6916</v>
      </c>
      <c r="D248" s="15">
        <v>46059</v>
      </c>
      <c r="E248" s="2" t="s">
        <v>6917</v>
      </c>
      <c r="F248" s="21" t="s">
        <v>17</v>
      </c>
      <c r="G248" s="22">
        <v>29.98</v>
      </c>
      <c r="H248" s="17" t="s">
        <v>18</v>
      </c>
      <c r="I248" s="18" t="s">
        <v>27</v>
      </c>
      <c r="J248" s="17" t="s">
        <v>20</v>
      </c>
      <c r="K248" s="17" t="s">
        <v>6918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15">
        <v>46134</v>
      </c>
      <c r="B249" s="2"/>
      <c r="C249" s="2" t="s">
        <v>2167</v>
      </c>
      <c r="D249" s="15">
        <v>46129</v>
      </c>
      <c r="E249" s="2" t="s">
        <v>6919</v>
      </c>
      <c r="F249" s="21" t="s">
        <v>17</v>
      </c>
      <c r="G249" s="22">
        <v>35</v>
      </c>
      <c r="H249" s="17" t="s">
        <v>18</v>
      </c>
      <c r="I249" s="18" t="s">
        <v>27</v>
      </c>
      <c r="J249" s="17" t="s">
        <v>20</v>
      </c>
      <c r="K249" s="17" t="s">
        <v>6920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15">
        <v>46134</v>
      </c>
      <c r="B250" s="2"/>
      <c r="C250" s="2" t="s">
        <v>6921</v>
      </c>
      <c r="D250" s="15">
        <v>46076</v>
      </c>
      <c r="E250" s="2" t="s">
        <v>6922</v>
      </c>
      <c r="F250" s="21" t="s">
        <v>17</v>
      </c>
      <c r="G250" s="22">
        <v>40</v>
      </c>
      <c r="H250" s="17" t="s">
        <v>18</v>
      </c>
      <c r="I250" s="18" t="s">
        <v>27</v>
      </c>
      <c r="J250" s="17" t="s">
        <v>20</v>
      </c>
      <c r="K250" s="17" t="s">
        <v>6923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15">
        <v>46134</v>
      </c>
      <c r="B251" s="2"/>
      <c r="C251" s="2" t="s">
        <v>6924</v>
      </c>
      <c r="D251" s="15">
        <v>46061</v>
      </c>
      <c r="E251" s="2" t="s">
        <v>6925</v>
      </c>
      <c r="F251" s="21" t="s">
        <v>17</v>
      </c>
      <c r="G251" s="22">
        <v>40</v>
      </c>
      <c r="H251" s="17" t="s">
        <v>18</v>
      </c>
      <c r="I251" s="18" t="s">
        <v>27</v>
      </c>
      <c r="J251" s="17" t="s">
        <v>20</v>
      </c>
      <c r="K251" s="17" t="s">
        <v>6926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15">
        <v>46134</v>
      </c>
      <c r="B252" s="2"/>
      <c r="C252" s="2" t="s">
        <v>6927</v>
      </c>
      <c r="D252" s="15">
        <v>46125</v>
      </c>
      <c r="E252" s="2" t="s">
        <v>6928</v>
      </c>
      <c r="F252" s="21" t="s">
        <v>17</v>
      </c>
      <c r="G252" s="22">
        <v>46</v>
      </c>
      <c r="H252" s="17" t="s">
        <v>18</v>
      </c>
      <c r="I252" s="18" t="s">
        <v>27</v>
      </c>
      <c r="J252" s="17" t="s">
        <v>20</v>
      </c>
      <c r="K252" s="17" t="s">
        <v>6929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15">
        <v>46134</v>
      </c>
      <c r="B253" s="2"/>
      <c r="C253" s="2" t="s">
        <v>5839</v>
      </c>
      <c r="D253" s="15">
        <v>46129</v>
      </c>
      <c r="E253" s="2" t="s">
        <v>6930</v>
      </c>
      <c r="F253" s="21" t="s">
        <v>17</v>
      </c>
      <c r="G253" s="22">
        <v>61</v>
      </c>
      <c r="H253" s="17" t="s">
        <v>18</v>
      </c>
      <c r="I253" s="18" t="s">
        <v>27</v>
      </c>
      <c r="J253" s="17" t="s">
        <v>20</v>
      </c>
      <c r="K253" s="17" t="s">
        <v>6931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15">
        <v>46134</v>
      </c>
      <c r="B254" s="2"/>
      <c r="C254" s="2" t="s">
        <v>6932</v>
      </c>
      <c r="D254" s="15">
        <v>46040</v>
      </c>
      <c r="E254" s="2" t="s">
        <v>6933</v>
      </c>
      <c r="F254" s="21" t="s">
        <v>17</v>
      </c>
      <c r="G254" s="22">
        <v>80.83</v>
      </c>
      <c r="H254" s="17" t="s">
        <v>18</v>
      </c>
      <c r="I254" s="18" t="s">
        <v>27</v>
      </c>
      <c r="J254" s="17" t="s">
        <v>20</v>
      </c>
      <c r="K254" s="17" t="s">
        <v>6934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15">
        <v>46134</v>
      </c>
      <c r="B255" s="2"/>
      <c r="C255" s="2" t="s">
        <v>6935</v>
      </c>
      <c r="D255" s="15">
        <v>46065</v>
      </c>
      <c r="E255" s="2" t="s">
        <v>2995</v>
      </c>
      <c r="F255" s="21" t="s">
        <v>17</v>
      </c>
      <c r="G255" s="22">
        <v>83.88</v>
      </c>
      <c r="H255" s="17" t="s">
        <v>18</v>
      </c>
      <c r="I255" s="18" t="s">
        <v>27</v>
      </c>
      <c r="J255" s="17" t="s">
        <v>20</v>
      </c>
      <c r="K255" s="17" t="s">
        <v>6936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15">
        <v>46134</v>
      </c>
      <c r="B256" s="2"/>
      <c r="C256" s="2" t="s">
        <v>6937</v>
      </c>
      <c r="D256" s="15">
        <v>46129</v>
      </c>
      <c r="E256" s="2" t="s">
        <v>6938</v>
      </c>
      <c r="F256" s="21" t="s">
        <v>17</v>
      </c>
      <c r="G256" s="22">
        <v>90</v>
      </c>
      <c r="H256" s="17" t="s">
        <v>18</v>
      </c>
      <c r="I256" s="18" t="s">
        <v>27</v>
      </c>
      <c r="J256" s="17" t="s">
        <v>20</v>
      </c>
      <c r="K256" s="17" t="s">
        <v>6939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15">
        <v>46134</v>
      </c>
      <c r="B257" s="2"/>
      <c r="C257" s="2" t="s">
        <v>6940</v>
      </c>
      <c r="D257" s="15">
        <v>46062</v>
      </c>
      <c r="E257" s="2" t="s">
        <v>6941</v>
      </c>
      <c r="F257" s="21" t="s">
        <v>17</v>
      </c>
      <c r="G257" s="22">
        <v>99</v>
      </c>
      <c r="H257" s="17" t="s">
        <v>18</v>
      </c>
      <c r="I257" s="18" t="s">
        <v>27</v>
      </c>
      <c r="J257" s="17" t="s">
        <v>20</v>
      </c>
      <c r="K257" s="17" t="s">
        <v>6942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15">
        <v>46134</v>
      </c>
      <c r="B258" s="2"/>
      <c r="C258" s="2" t="s">
        <v>1220</v>
      </c>
      <c r="D258" s="15">
        <v>46130</v>
      </c>
      <c r="E258" s="2" t="s">
        <v>6943</v>
      </c>
      <c r="F258" s="21" t="s">
        <v>17</v>
      </c>
      <c r="G258" s="22">
        <v>100</v>
      </c>
      <c r="H258" s="17" t="s">
        <v>18</v>
      </c>
      <c r="I258" s="18" t="s">
        <v>27</v>
      </c>
      <c r="J258" s="17" t="s">
        <v>20</v>
      </c>
      <c r="K258" s="17" t="s">
        <v>6944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15">
        <v>46134</v>
      </c>
      <c r="B259" s="2"/>
      <c r="C259" s="2" t="s">
        <v>6945</v>
      </c>
      <c r="D259" s="15">
        <v>46118</v>
      </c>
      <c r="E259" s="2" t="s">
        <v>6946</v>
      </c>
      <c r="F259" s="21" t="s">
        <v>17</v>
      </c>
      <c r="G259" s="22">
        <v>110.43</v>
      </c>
      <c r="H259" s="17" t="s">
        <v>18</v>
      </c>
      <c r="I259" s="18" t="s">
        <v>27</v>
      </c>
      <c r="J259" s="17" t="s">
        <v>20</v>
      </c>
      <c r="K259" s="17" t="s">
        <v>6947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15">
        <v>46134</v>
      </c>
      <c r="B260" s="2"/>
      <c r="C260" s="2" t="s">
        <v>6948</v>
      </c>
      <c r="D260" s="15">
        <v>46128</v>
      </c>
      <c r="E260" s="2" t="s">
        <v>6949</v>
      </c>
      <c r="F260" s="21" t="s">
        <v>17</v>
      </c>
      <c r="G260" s="22">
        <v>11</v>
      </c>
      <c r="H260" s="17" t="s">
        <v>18</v>
      </c>
      <c r="I260" s="18" t="s">
        <v>27</v>
      </c>
      <c r="J260" s="17" t="s">
        <v>20</v>
      </c>
      <c r="K260" s="17" t="s">
        <v>6950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15">
        <v>46134</v>
      </c>
      <c r="B261" s="2"/>
      <c r="C261" s="2" t="s">
        <v>6948</v>
      </c>
      <c r="D261" s="15">
        <v>46128</v>
      </c>
      <c r="E261" s="2" t="s">
        <v>1173</v>
      </c>
      <c r="F261" s="21" t="s">
        <v>17</v>
      </c>
      <c r="G261" s="22">
        <v>100</v>
      </c>
      <c r="H261" s="17" t="s">
        <v>18</v>
      </c>
      <c r="I261" s="18" t="s">
        <v>27</v>
      </c>
      <c r="J261" s="17" t="s">
        <v>20</v>
      </c>
      <c r="K261" s="17" t="s">
        <v>6950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15">
        <v>46134</v>
      </c>
      <c r="B262" s="2"/>
      <c r="C262" s="2" t="s">
        <v>6951</v>
      </c>
      <c r="D262" s="15">
        <v>46129</v>
      </c>
      <c r="E262" s="2" t="s">
        <v>6952</v>
      </c>
      <c r="F262" s="21" t="s">
        <v>17</v>
      </c>
      <c r="G262" s="22">
        <v>114</v>
      </c>
      <c r="H262" s="17" t="s">
        <v>18</v>
      </c>
      <c r="I262" s="18" t="s">
        <v>27</v>
      </c>
      <c r="J262" s="17" t="s">
        <v>20</v>
      </c>
      <c r="K262" s="17" t="s">
        <v>6953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15">
        <v>46134</v>
      </c>
      <c r="B263" s="2"/>
      <c r="C263" s="2" t="s">
        <v>2568</v>
      </c>
      <c r="D263" s="15">
        <v>46130</v>
      </c>
      <c r="E263" s="2" t="s">
        <v>6954</v>
      </c>
      <c r="F263" s="21" t="s">
        <v>17</v>
      </c>
      <c r="G263" s="22">
        <v>122.9</v>
      </c>
      <c r="H263" s="17" t="s">
        <v>18</v>
      </c>
      <c r="I263" s="18" t="s">
        <v>27</v>
      </c>
      <c r="J263" s="17" t="s">
        <v>20</v>
      </c>
      <c r="K263" s="17" t="s">
        <v>6955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15">
        <v>46134</v>
      </c>
      <c r="B264" s="2"/>
      <c r="C264" s="2" t="s">
        <v>2097</v>
      </c>
      <c r="D264" s="15">
        <v>46029</v>
      </c>
      <c r="E264" s="2" t="s">
        <v>6841</v>
      </c>
      <c r="F264" s="21" t="s">
        <v>17</v>
      </c>
      <c r="G264" s="22">
        <v>138.32</v>
      </c>
      <c r="H264" s="17" t="s">
        <v>18</v>
      </c>
      <c r="I264" s="18" t="s">
        <v>27</v>
      </c>
      <c r="J264" s="17" t="s">
        <v>20</v>
      </c>
      <c r="K264" s="17" t="s">
        <v>6956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15">
        <v>46134</v>
      </c>
      <c r="B265" s="2"/>
      <c r="C265" s="2" t="s">
        <v>6035</v>
      </c>
      <c r="D265" s="15">
        <v>46079</v>
      </c>
      <c r="E265" s="2" t="s">
        <v>6957</v>
      </c>
      <c r="F265" s="21" t="s">
        <v>17</v>
      </c>
      <c r="G265" s="22">
        <v>142.5</v>
      </c>
      <c r="H265" s="17" t="s">
        <v>18</v>
      </c>
      <c r="I265" s="18" t="s">
        <v>27</v>
      </c>
      <c r="J265" s="17" t="s">
        <v>20</v>
      </c>
      <c r="K265" s="17" t="s">
        <v>6958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15">
        <v>46134</v>
      </c>
      <c r="B266" s="2"/>
      <c r="C266" s="2" t="s">
        <v>6759</v>
      </c>
      <c r="D266" s="15">
        <v>46062</v>
      </c>
      <c r="E266" s="2" t="s">
        <v>6959</v>
      </c>
      <c r="F266" s="21" t="s">
        <v>17</v>
      </c>
      <c r="G266" s="22">
        <v>171</v>
      </c>
      <c r="H266" s="17" t="s">
        <v>18</v>
      </c>
      <c r="I266" s="18" t="s">
        <v>27</v>
      </c>
      <c r="J266" s="17" t="s">
        <v>20</v>
      </c>
      <c r="K266" s="17" t="s">
        <v>6960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15">
        <v>46134</v>
      </c>
      <c r="B267" s="2"/>
      <c r="C267" s="2" t="s">
        <v>6169</v>
      </c>
      <c r="D267" s="15">
        <v>46129</v>
      </c>
      <c r="E267" s="2" t="s">
        <v>6961</v>
      </c>
      <c r="F267" s="21" t="s">
        <v>17</v>
      </c>
      <c r="G267" s="22">
        <v>210.8</v>
      </c>
      <c r="H267" s="17" t="s">
        <v>18</v>
      </c>
      <c r="I267" s="18" t="s">
        <v>27</v>
      </c>
      <c r="J267" s="17" t="s">
        <v>20</v>
      </c>
      <c r="K267" s="17" t="s">
        <v>6962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15">
        <v>46134</v>
      </c>
      <c r="B268" s="2"/>
      <c r="C268" s="2" t="s">
        <v>6963</v>
      </c>
      <c r="D268" s="15">
        <v>46119</v>
      </c>
      <c r="E268" s="2" t="s">
        <v>6964</v>
      </c>
      <c r="F268" s="21" t="s">
        <v>17</v>
      </c>
      <c r="G268" s="22">
        <v>288</v>
      </c>
      <c r="H268" s="17" t="s">
        <v>18</v>
      </c>
      <c r="I268" s="18" t="s">
        <v>27</v>
      </c>
      <c r="J268" s="17" t="s">
        <v>20</v>
      </c>
      <c r="K268" s="17" t="s">
        <v>6965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15">
        <v>46134</v>
      </c>
      <c r="B269" s="2"/>
      <c r="C269" s="2" t="s">
        <v>6966</v>
      </c>
      <c r="D269" s="15">
        <v>46130</v>
      </c>
      <c r="E269" s="2" t="s">
        <v>6967</v>
      </c>
      <c r="F269" s="21" t="s">
        <v>17</v>
      </c>
      <c r="G269" s="22">
        <v>662</v>
      </c>
      <c r="H269" s="17" t="s">
        <v>18</v>
      </c>
      <c r="I269" s="18" t="s">
        <v>27</v>
      </c>
      <c r="J269" s="17" t="s">
        <v>20</v>
      </c>
      <c r="K269" s="17" t="s">
        <v>6968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15">
        <v>46139</v>
      </c>
      <c r="B270" s="2"/>
      <c r="C270" s="2" t="s">
        <v>6969</v>
      </c>
      <c r="D270" s="15">
        <v>46126</v>
      </c>
      <c r="E270" s="2" t="s">
        <v>6970</v>
      </c>
      <c r="F270" s="21" t="s">
        <v>17</v>
      </c>
      <c r="G270" s="22">
        <v>25</v>
      </c>
      <c r="H270" s="17" t="s">
        <v>18</v>
      </c>
      <c r="I270" s="18" t="s">
        <v>27</v>
      </c>
      <c r="J270" s="17" t="s">
        <v>20</v>
      </c>
      <c r="K270" s="17" t="s">
        <v>6971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15">
        <v>46139</v>
      </c>
      <c r="B271" s="2"/>
      <c r="C271" s="2" t="s">
        <v>5086</v>
      </c>
      <c r="D271" s="15">
        <v>46125</v>
      </c>
      <c r="E271" s="2" t="s">
        <v>6972</v>
      </c>
      <c r="F271" s="21" t="s">
        <v>17</v>
      </c>
      <c r="G271" s="22">
        <v>0.85</v>
      </c>
      <c r="H271" s="17" t="s">
        <v>18</v>
      </c>
      <c r="I271" s="18" t="s">
        <v>27</v>
      </c>
      <c r="J271" s="17" t="s">
        <v>20</v>
      </c>
      <c r="K271" s="17" t="s">
        <v>6973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15">
        <v>46139</v>
      </c>
      <c r="B272" s="2"/>
      <c r="C272" s="2" t="s">
        <v>1299</v>
      </c>
      <c r="D272" s="15">
        <v>46119</v>
      </c>
      <c r="E272" s="2" t="s">
        <v>6974</v>
      </c>
      <c r="F272" s="21" t="s">
        <v>17</v>
      </c>
      <c r="G272" s="22">
        <v>1.03</v>
      </c>
      <c r="H272" s="17" t="s">
        <v>18</v>
      </c>
      <c r="I272" s="18" t="s">
        <v>27</v>
      </c>
      <c r="J272" s="17" t="s">
        <v>20</v>
      </c>
      <c r="K272" s="17" t="s">
        <v>6975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15">
        <v>46139</v>
      </c>
      <c r="B273" s="2"/>
      <c r="C273" s="2" t="s">
        <v>6976</v>
      </c>
      <c r="D273" s="15">
        <v>46130</v>
      </c>
      <c r="E273" s="2" t="s">
        <v>6977</v>
      </c>
      <c r="F273" s="21" t="s">
        <v>17</v>
      </c>
      <c r="G273" s="22">
        <v>6</v>
      </c>
      <c r="H273" s="17" t="s">
        <v>18</v>
      </c>
      <c r="I273" s="18" t="s">
        <v>27</v>
      </c>
      <c r="J273" s="17" t="s">
        <v>20</v>
      </c>
      <c r="K273" s="17" t="s">
        <v>6978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15">
        <v>46139</v>
      </c>
      <c r="B274" s="2"/>
      <c r="C274" s="2" t="s">
        <v>6979</v>
      </c>
      <c r="D274" s="15">
        <v>46129</v>
      </c>
      <c r="E274" s="2" t="s">
        <v>6980</v>
      </c>
      <c r="F274" s="21" t="s">
        <v>17</v>
      </c>
      <c r="G274" s="22">
        <v>9</v>
      </c>
      <c r="H274" s="17" t="s">
        <v>18</v>
      </c>
      <c r="I274" s="18" t="s">
        <v>27</v>
      </c>
      <c r="J274" s="17" t="s">
        <v>20</v>
      </c>
      <c r="K274" s="17" t="s">
        <v>6981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15">
        <v>46139</v>
      </c>
      <c r="B275" s="2"/>
      <c r="C275" s="2" t="s">
        <v>6982</v>
      </c>
      <c r="D275" s="15">
        <v>46127</v>
      </c>
      <c r="E275" s="2" t="s">
        <v>6983</v>
      </c>
      <c r="F275" s="21" t="s">
        <v>17</v>
      </c>
      <c r="G275" s="22">
        <v>30</v>
      </c>
      <c r="H275" s="17" t="s">
        <v>18</v>
      </c>
      <c r="I275" s="18" t="s">
        <v>27</v>
      </c>
      <c r="J275" s="17" t="s">
        <v>20</v>
      </c>
      <c r="K275" s="17" t="s">
        <v>6984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15">
        <v>46139</v>
      </c>
      <c r="B276" s="2"/>
      <c r="C276" s="2" t="s">
        <v>5804</v>
      </c>
      <c r="D276" s="15">
        <v>46130</v>
      </c>
      <c r="E276" s="2" t="s">
        <v>6985</v>
      </c>
      <c r="F276" s="21" t="s">
        <v>17</v>
      </c>
      <c r="G276" s="22">
        <v>0.54</v>
      </c>
      <c r="H276" s="17" t="s">
        <v>18</v>
      </c>
      <c r="I276" s="18" t="s">
        <v>27</v>
      </c>
      <c r="J276" s="17" t="s">
        <v>20</v>
      </c>
      <c r="K276" s="17" t="s">
        <v>6986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15">
        <v>46139</v>
      </c>
      <c r="B277" s="2"/>
      <c r="C277" s="2" t="s">
        <v>6987</v>
      </c>
      <c r="D277" s="15">
        <v>46133</v>
      </c>
      <c r="E277" s="2" t="s">
        <v>6988</v>
      </c>
      <c r="F277" s="21" t="s">
        <v>17</v>
      </c>
      <c r="G277" s="22">
        <v>0.99</v>
      </c>
      <c r="H277" s="17" t="s">
        <v>18</v>
      </c>
      <c r="I277" s="18" t="s">
        <v>27</v>
      </c>
      <c r="J277" s="17" t="s">
        <v>20</v>
      </c>
      <c r="K277" s="17" t="s">
        <v>6989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15">
        <v>46139</v>
      </c>
      <c r="B278" s="2"/>
      <c r="C278" s="2" t="s">
        <v>6990</v>
      </c>
      <c r="D278" s="15">
        <v>46128</v>
      </c>
      <c r="E278" s="2" t="s">
        <v>6991</v>
      </c>
      <c r="F278" s="21" t="s">
        <v>17</v>
      </c>
      <c r="G278" s="22">
        <v>1</v>
      </c>
      <c r="H278" s="17" t="s">
        <v>18</v>
      </c>
      <c r="I278" s="18" t="s">
        <v>27</v>
      </c>
      <c r="J278" s="17" t="s">
        <v>20</v>
      </c>
      <c r="K278" s="17" t="s">
        <v>6992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15">
        <v>46139</v>
      </c>
      <c r="B279" s="2"/>
      <c r="C279" s="2" t="s">
        <v>6993</v>
      </c>
      <c r="D279" s="15">
        <v>46128</v>
      </c>
      <c r="E279" s="2" t="s">
        <v>6994</v>
      </c>
      <c r="F279" s="21" t="s">
        <v>17</v>
      </c>
      <c r="G279" s="22">
        <v>3</v>
      </c>
      <c r="H279" s="17" t="s">
        <v>18</v>
      </c>
      <c r="I279" s="18" t="s">
        <v>27</v>
      </c>
      <c r="J279" s="17" t="s">
        <v>20</v>
      </c>
      <c r="K279" s="17" t="s">
        <v>6995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15">
        <v>46139</v>
      </c>
      <c r="B280" s="2"/>
      <c r="C280" s="2" t="s">
        <v>5804</v>
      </c>
      <c r="D280" s="15">
        <v>46094</v>
      </c>
      <c r="E280" s="2" t="s">
        <v>6996</v>
      </c>
      <c r="F280" s="21" t="s">
        <v>17</v>
      </c>
      <c r="G280" s="22">
        <v>3.37</v>
      </c>
      <c r="H280" s="17" t="s">
        <v>18</v>
      </c>
      <c r="I280" s="18" t="s">
        <v>27</v>
      </c>
      <c r="J280" s="17" t="s">
        <v>20</v>
      </c>
      <c r="K280" s="17" t="s">
        <v>6997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15">
        <v>46139</v>
      </c>
      <c r="B281" s="2"/>
      <c r="C281" s="2" t="s">
        <v>6998</v>
      </c>
      <c r="D281" s="15">
        <v>46002</v>
      </c>
      <c r="E281" s="2" t="s">
        <v>6999</v>
      </c>
      <c r="F281" s="21" t="s">
        <v>17</v>
      </c>
      <c r="G281" s="22">
        <v>9.8</v>
      </c>
      <c r="H281" s="17" t="s">
        <v>18</v>
      </c>
      <c r="I281" s="18" t="s">
        <v>27</v>
      </c>
      <c r="J281" s="17" t="s">
        <v>20</v>
      </c>
      <c r="K281" s="17" t="s">
        <v>7000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15">
        <v>46139</v>
      </c>
      <c r="B282" s="2"/>
      <c r="C282" s="2" t="s">
        <v>7001</v>
      </c>
      <c r="D282" s="15">
        <v>46129</v>
      </c>
      <c r="E282" s="2" t="s">
        <v>7002</v>
      </c>
      <c r="F282" s="21" t="s">
        <v>17</v>
      </c>
      <c r="G282" s="22">
        <v>10</v>
      </c>
      <c r="H282" s="17" t="s">
        <v>18</v>
      </c>
      <c r="I282" s="18" t="s">
        <v>27</v>
      </c>
      <c r="J282" s="17" t="s">
        <v>20</v>
      </c>
      <c r="K282" s="17" t="s">
        <v>7003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15">
        <v>46139</v>
      </c>
      <c r="B283" s="2"/>
      <c r="C283" s="2" t="s">
        <v>595</v>
      </c>
      <c r="D283" s="15">
        <v>46128</v>
      </c>
      <c r="E283" s="2" t="s">
        <v>7004</v>
      </c>
      <c r="F283" s="21" t="s">
        <v>17</v>
      </c>
      <c r="G283" s="22">
        <v>10</v>
      </c>
      <c r="H283" s="17" t="s">
        <v>18</v>
      </c>
      <c r="I283" s="18" t="s">
        <v>27</v>
      </c>
      <c r="J283" s="17" t="s">
        <v>20</v>
      </c>
      <c r="K283" s="17" t="s">
        <v>7005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15">
        <v>46139</v>
      </c>
      <c r="B284" s="2"/>
      <c r="C284" s="2" t="s">
        <v>7006</v>
      </c>
      <c r="D284" s="15">
        <v>46120</v>
      </c>
      <c r="E284" s="2" t="s">
        <v>7007</v>
      </c>
      <c r="F284" s="21" t="s">
        <v>17</v>
      </c>
      <c r="G284" s="22">
        <v>10</v>
      </c>
      <c r="H284" s="17" t="s">
        <v>18</v>
      </c>
      <c r="I284" s="18" t="s">
        <v>27</v>
      </c>
      <c r="J284" s="17" t="s">
        <v>20</v>
      </c>
      <c r="K284" s="17" t="s">
        <v>7008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15">
        <v>46139</v>
      </c>
      <c r="B285" s="2"/>
      <c r="C285" s="2" t="s">
        <v>7009</v>
      </c>
      <c r="D285" s="15">
        <v>46121</v>
      </c>
      <c r="E285" s="2" t="s">
        <v>7010</v>
      </c>
      <c r="F285" s="21" t="s">
        <v>17</v>
      </c>
      <c r="G285" s="22">
        <v>0.18</v>
      </c>
      <c r="H285" s="17" t="s">
        <v>18</v>
      </c>
      <c r="I285" s="18" t="s">
        <v>27</v>
      </c>
      <c r="J285" s="17" t="s">
        <v>20</v>
      </c>
      <c r="K285" s="17" t="s">
        <v>7011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15">
        <v>46139</v>
      </c>
      <c r="B286" s="2"/>
      <c r="C286" s="2" t="s">
        <v>7009</v>
      </c>
      <c r="D286" s="15">
        <v>46121</v>
      </c>
      <c r="E286" s="2" t="s">
        <v>7012</v>
      </c>
      <c r="F286" s="21" t="s">
        <v>17</v>
      </c>
      <c r="G286" s="22">
        <v>10</v>
      </c>
      <c r="H286" s="17" t="s">
        <v>18</v>
      </c>
      <c r="I286" s="18" t="s">
        <v>27</v>
      </c>
      <c r="J286" s="17" t="s">
        <v>20</v>
      </c>
      <c r="K286" s="17" t="s">
        <v>7011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15">
        <v>46139</v>
      </c>
      <c r="B287" s="2"/>
      <c r="C287" s="2" t="s">
        <v>752</v>
      </c>
      <c r="D287" s="15">
        <v>46129</v>
      </c>
      <c r="E287" s="2" t="s">
        <v>7013</v>
      </c>
      <c r="F287" s="21" t="s">
        <v>17</v>
      </c>
      <c r="G287" s="22">
        <v>13.51</v>
      </c>
      <c r="H287" s="17" t="s">
        <v>18</v>
      </c>
      <c r="I287" s="18" t="s">
        <v>27</v>
      </c>
      <c r="J287" s="17" t="s">
        <v>20</v>
      </c>
      <c r="K287" s="17" t="s">
        <v>7014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15">
        <v>46139</v>
      </c>
      <c r="B288" s="2"/>
      <c r="C288" s="2" t="s">
        <v>7015</v>
      </c>
      <c r="D288" s="15">
        <v>46134</v>
      </c>
      <c r="E288" s="2" t="s">
        <v>7016</v>
      </c>
      <c r="F288" s="21" t="s">
        <v>17</v>
      </c>
      <c r="G288" s="22">
        <v>18</v>
      </c>
      <c r="H288" s="17" t="s">
        <v>18</v>
      </c>
      <c r="I288" s="18" t="s">
        <v>27</v>
      </c>
      <c r="J288" s="17" t="s">
        <v>20</v>
      </c>
      <c r="K288" s="17" t="s">
        <v>7017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15">
        <v>46139</v>
      </c>
      <c r="B289" s="2"/>
      <c r="C289" s="2" t="s">
        <v>752</v>
      </c>
      <c r="D289" s="15">
        <v>45907</v>
      </c>
      <c r="E289" s="2" t="s">
        <v>7018</v>
      </c>
      <c r="F289" s="21" t="s">
        <v>17</v>
      </c>
      <c r="G289" s="22">
        <v>2.16</v>
      </c>
      <c r="H289" s="17" t="s">
        <v>18</v>
      </c>
      <c r="I289" s="18" t="s">
        <v>27</v>
      </c>
      <c r="J289" s="17" t="s">
        <v>20</v>
      </c>
      <c r="K289" s="17" t="s">
        <v>7019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15">
        <v>46139</v>
      </c>
      <c r="B290" s="2"/>
      <c r="C290" s="2" t="s">
        <v>752</v>
      </c>
      <c r="D290" s="15">
        <v>45986</v>
      </c>
      <c r="E290" s="2" t="s">
        <v>7020</v>
      </c>
      <c r="F290" s="21" t="s">
        <v>17</v>
      </c>
      <c r="G290" s="22">
        <v>7.53</v>
      </c>
      <c r="H290" s="17" t="s">
        <v>18</v>
      </c>
      <c r="I290" s="18" t="s">
        <v>27</v>
      </c>
      <c r="J290" s="17" t="s">
        <v>20</v>
      </c>
      <c r="K290" s="17" t="s">
        <v>7019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15">
        <v>46139</v>
      </c>
      <c r="B291" s="2"/>
      <c r="C291" s="2" t="s">
        <v>7021</v>
      </c>
      <c r="D291" s="15">
        <v>46092</v>
      </c>
      <c r="E291" s="2" t="s">
        <v>7022</v>
      </c>
      <c r="F291" s="21" t="s">
        <v>17</v>
      </c>
      <c r="G291" s="22">
        <v>20</v>
      </c>
      <c r="H291" s="17" t="s">
        <v>18</v>
      </c>
      <c r="I291" s="18" t="s">
        <v>27</v>
      </c>
      <c r="J291" s="17" t="s">
        <v>20</v>
      </c>
      <c r="K291" s="17" t="s">
        <v>7023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15">
        <v>46139</v>
      </c>
      <c r="B292" s="2"/>
      <c r="C292" s="2" t="s">
        <v>5824</v>
      </c>
      <c r="D292" s="15">
        <v>46069</v>
      </c>
      <c r="E292" s="2" t="s">
        <v>7024</v>
      </c>
      <c r="F292" s="21" t="s">
        <v>17</v>
      </c>
      <c r="G292" s="22">
        <v>23.97</v>
      </c>
      <c r="H292" s="17" t="s">
        <v>18</v>
      </c>
      <c r="I292" s="18" t="s">
        <v>27</v>
      </c>
      <c r="J292" s="17" t="s">
        <v>20</v>
      </c>
      <c r="K292" s="17" t="s">
        <v>7025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15">
        <v>46139</v>
      </c>
      <c r="B293" s="2"/>
      <c r="C293" s="2" t="s">
        <v>3729</v>
      </c>
      <c r="D293" s="15">
        <v>46060</v>
      </c>
      <c r="E293" s="2" t="s">
        <v>7026</v>
      </c>
      <c r="F293" s="21" t="s">
        <v>17</v>
      </c>
      <c r="G293" s="22">
        <v>25</v>
      </c>
      <c r="H293" s="17" t="s">
        <v>18</v>
      </c>
      <c r="I293" s="18" t="s">
        <v>27</v>
      </c>
      <c r="J293" s="17" t="s">
        <v>20</v>
      </c>
      <c r="K293" s="17" t="s">
        <v>7027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15">
        <v>46139</v>
      </c>
      <c r="B294" s="2"/>
      <c r="C294" s="2" t="s">
        <v>7028</v>
      </c>
      <c r="D294" s="15">
        <v>46024</v>
      </c>
      <c r="E294" s="2" t="s">
        <v>7029</v>
      </c>
      <c r="F294" s="21" t="s">
        <v>17</v>
      </c>
      <c r="G294" s="22">
        <v>30</v>
      </c>
      <c r="H294" s="17" t="s">
        <v>18</v>
      </c>
      <c r="I294" s="18" t="s">
        <v>27</v>
      </c>
      <c r="J294" s="17" t="s">
        <v>20</v>
      </c>
      <c r="K294" s="17" t="s">
        <v>7030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15">
        <v>46139</v>
      </c>
      <c r="B295" s="2"/>
      <c r="C295" s="2" t="s">
        <v>7031</v>
      </c>
      <c r="D295" s="15">
        <v>45964</v>
      </c>
      <c r="E295" s="2" t="s">
        <v>7032</v>
      </c>
      <c r="F295" s="21" t="s">
        <v>17</v>
      </c>
      <c r="G295" s="22">
        <v>32.66</v>
      </c>
      <c r="H295" s="17" t="s">
        <v>18</v>
      </c>
      <c r="I295" s="18" t="s">
        <v>27</v>
      </c>
      <c r="J295" s="17" t="s">
        <v>20</v>
      </c>
      <c r="K295" s="41" t="s">
        <v>7033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15">
        <v>46139</v>
      </c>
      <c r="B296" s="2"/>
      <c r="C296" s="2" t="s">
        <v>7034</v>
      </c>
      <c r="D296" s="15">
        <v>46128</v>
      </c>
      <c r="E296" s="2" t="s">
        <v>7035</v>
      </c>
      <c r="F296" s="21" t="s">
        <v>17</v>
      </c>
      <c r="G296" s="22">
        <v>39</v>
      </c>
      <c r="H296" s="17" t="s">
        <v>18</v>
      </c>
      <c r="I296" s="18" t="s">
        <v>27</v>
      </c>
      <c r="J296" s="17" t="s">
        <v>20</v>
      </c>
      <c r="K296" s="17" t="s">
        <v>7036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15">
        <v>46139</v>
      </c>
      <c r="B297" s="2"/>
      <c r="C297" s="2" t="s">
        <v>7037</v>
      </c>
      <c r="D297" s="15">
        <v>46129</v>
      </c>
      <c r="E297" s="2" t="s">
        <v>7038</v>
      </c>
      <c r="F297" s="21" t="s">
        <v>17</v>
      </c>
      <c r="G297" s="22">
        <v>50</v>
      </c>
      <c r="H297" s="17" t="s">
        <v>18</v>
      </c>
      <c r="I297" s="18" t="s">
        <v>27</v>
      </c>
      <c r="J297" s="17" t="s">
        <v>20</v>
      </c>
      <c r="K297" s="17" t="s">
        <v>7039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15">
        <v>46139</v>
      </c>
      <c r="B298" s="2"/>
      <c r="C298" s="2" t="s">
        <v>7040</v>
      </c>
      <c r="D298" s="15">
        <v>46124</v>
      </c>
      <c r="E298" s="2" t="s">
        <v>7041</v>
      </c>
      <c r="F298" s="21" t="s">
        <v>17</v>
      </c>
      <c r="G298" s="22">
        <v>90</v>
      </c>
      <c r="H298" s="17" t="s">
        <v>18</v>
      </c>
      <c r="I298" s="18" t="s">
        <v>27</v>
      </c>
      <c r="J298" s="17" t="s">
        <v>20</v>
      </c>
      <c r="K298" s="17" t="s">
        <v>7042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15">
        <v>46139</v>
      </c>
      <c r="B299" s="2"/>
      <c r="C299" s="2" t="s">
        <v>2268</v>
      </c>
      <c r="D299" s="15">
        <v>45982</v>
      </c>
      <c r="E299" s="2" t="s">
        <v>7043</v>
      </c>
      <c r="F299" s="21" t="s">
        <v>17</v>
      </c>
      <c r="G299" s="22">
        <v>31</v>
      </c>
      <c r="H299" s="17" t="s">
        <v>18</v>
      </c>
      <c r="I299" s="18" t="s">
        <v>27</v>
      </c>
      <c r="J299" s="17" t="s">
        <v>20</v>
      </c>
      <c r="K299" s="17" t="s">
        <v>7044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15">
        <v>46139</v>
      </c>
      <c r="B300" s="2"/>
      <c r="C300" s="2" t="s">
        <v>2268</v>
      </c>
      <c r="D300" s="15">
        <v>46043</v>
      </c>
      <c r="E300" s="2" t="s">
        <v>7045</v>
      </c>
      <c r="F300" s="21" t="s">
        <v>17</v>
      </c>
      <c r="G300" s="22">
        <v>57.99</v>
      </c>
      <c r="H300" s="17" t="s">
        <v>18</v>
      </c>
      <c r="I300" s="18" t="s">
        <v>27</v>
      </c>
      <c r="J300" s="17" t="s">
        <v>20</v>
      </c>
      <c r="K300" s="17" t="s">
        <v>7046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15">
        <v>46139</v>
      </c>
      <c r="B301" s="2"/>
      <c r="C301" s="2" t="s">
        <v>7047</v>
      </c>
      <c r="D301" s="15">
        <v>46102</v>
      </c>
      <c r="E301" s="2" t="s">
        <v>7048</v>
      </c>
      <c r="F301" s="21" t="s">
        <v>17</v>
      </c>
      <c r="G301" s="22">
        <v>109</v>
      </c>
      <c r="H301" s="17" t="s">
        <v>18</v>
      </c>
      <c r="I301" s="18" t="s">
        <v>27</v>
      </c>
      <c r="J301" s="17" t="s">
        <v>20</v>
      </c>
      <c r="K301" s="17" t="s">
        <v>7049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15">
        <v>46139</v>
      </c>
      <c r="B302" s="2"/>
      <c r="C302" s="2" t="s">
        <v>1226</v>
      </c>
      <c r="D302" s="15">
        <v>46062</v>
      </c>
      <c r="E302" s="2" t="s">
        <v>5314</v>
      </c>
      <c r="F302" s="21" t="s">
        <v>17</v>
      </c>
      <c r="G302" s="22">
        <v>118</v>
      </c>
      <c r="H302" s="17" t="s">
        <v>18</v>
      </c>
      <c r="I302" s="18" t="s">
        <v>27</v>
      </c>
      <c r="J302" s="17" t="s">
        <v>20</v>
      </c>
      <c r="K302" s="17" t="s">
        <v>7050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15">
        <v>46139</v>
      </c>
      <c r="B303" s="2"/>
      <c r="C303" s="2" t="s">
        <v>7051</v>
      </c>
      <c r="D303" s="15">
        <v>46120</v>
      </c>
      <c r="E303" s="2" t="s">
        <v>7052</v>
      </c>
      <c r="F303" s="21" t="s">
        <v>17</v>
      </c>
      <c r="G303" s="22">
        <v>453</v>
      </c>
      <c r="H303" s="17" t="s">
        <v>18</v>
      </c>
      <c r="I303" s="18" t="s">
        <v>27</v>
      </c>
      <c r="J303" s="17" t="s">
        <v>20</v>
      </c>
      <c r="K303" s="17" t="s">
        <v>7053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15">
        <v>46139</v>
      </c>
      <c r="B304" s="2"/>
      <c r="C304" s="2" t="s">
        <v>4651</v>
      </c>
      <c r="D304" s="15">
        <v>46060</v>
      </c>
      <c r="E304" s="2" t="s">
        <v>7054</v>
      </c>
      <c r="F304" s="21" t="s">
        <v>17</v>
      </c>
      <c r="G304" s="22">
        <v>487.98</v>
      </c>
      <c r="H304" s="17" t="s">
        <v>18</v>
      </c>
      <c r="I304" s="18" t="s">
        <v>27</v>
      </c>
      <c r="J304" s="17" t="s">
        <v>20</v>
      </c>
      <c r="K304" s="17" t="s">
        <v>7055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15">
        <v>46139</v>
      </c>
      <c r="B305" s="2"/>
      <c r="C305" s="2" t="s">
        <v>4364</v>
      </c>
      <c r="D305" s="15">
        <v>46125</v>
      </c>
      <c r="E305" s="2" t="s">
        <v>7056</v>
      </c>
      <c r="F305" s="21" t="s">
        <v>17</v>
      </c>
      <c r="G305" s="22">
        <v>300</v>
      </c>
      <c r="H305" s="17" t="s">
        <v>18</v>
      </c>
      <c r="I305" s="18" t="s">
        <v>27</v>
      </c>
      <c r="J305" s="17" t="s">
        <v>20</v>
      </c>
      <c r="K305" s="17" t="s">
        <v>7057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15">
        <v>46139</v>
      </c>
      <c r="B306" s="2"/>
      <c r="C306" s="2" t="s">
        <v>4364</v>
      </c>
      <c r="D306" s="15">
        <v>46131</v>
      </c>
      <c r="E306" s="2" t="s">
        <v>7056</v>
      </c>
      <c r="F306" s="21" t="s">
        <v>17</v>
      </c>
      <c r="G306" s="22">
        <v>200.13</v>
      </c>
      <c r="H306" s="17" t="s">
        <v>18</v>
      </c>
      <c r="I306" s="18" t="s">
        <v>27</v>
      </c>
      <c r="J306" s="17" t="s">
        <v>20</v>
      </c>
      <c r="K306" s="17" t="s">
        <v>7057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15">
        <v>46139</v>
      </c>
      <c r="B307" s="2"/>
      <c r="C307" s="2" t="s">
        <v>5563</v>
      </c>
      <c r="D307" s="15">
        <v>46132</v>
      </c>
      <c r="E307" s="2" t="s">
        <v>7058</v>
      </c>
      <c r="F307" s="21" t="s">
        <v>17</v>
      </c>
      <c r="G307" s="22">
        <v>1419.7</v>
      </c>
      <c r="H307" s="17" t="s">
        <v>18</v>
      </c>
      <c r="I307" s="18" t="s">
        <v>27</v>
      </c>
      <c r="J307" s="17" t="s">
        <v>20</v>
      </c>
      <c r="K307" s="17" t="s">
        <v>7059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15">
        <v>46139</v>
      </c>
      <c r="B308" s="2"/>
      <c r="C308" s="2" t="s">
        <v>137</v>
      </c>
      <c r="D308" s="15">
        <v>46110</v>
      </c>
      <c r="E308" s="2" t="s">
        <v>7060</v>
      </c>
      <c r="F308" s="21" t="s">
        <v>17</v>
      </c>
      <c r="G308" s="22">
        <v>7.29</v>
      </c>
      <c r="H308" s="17" t="s">
        <v>18</v>
      </c>
      <c r="I308" s="18" t="s">
        <v>27</v>
      </c>
      <c r="J308" s="17" t="s">
        <v>20</v>
      </c>
      <c r="K308" s="17" t="s">
        <v>7061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15">
        <v>46139</v>
      </c>
      <c r="B309" s="2"/>
      <c r="C309" s="2" t="s">
        <v>5903</v>
      </c>
      <c r="D309" s="15">
        <v>46128</v>
      </c>
      <c r="E309" s="2" t="s">
        <v>7062</v>
      </c>
      <c r="F309" s="21" t="s">
        <v>17</v>
      </c>
      <c r="G309" s="22">
        <v>5</v>
      </c>
      <c r="H309" s="17" t="s">
        <v>18</v>
      </c>
      <c r="I309" s="18" t="s">
        <v>27</v>
      </c>
      <c r="J309" s="17" t="s">
        <v>20</v>
      </c>
      <c r="K309" s="17" t="s">
        <v>7063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15">
        <v>46139</v>
      </c>
      <c r="B310" s="2"/>
      <c r="C310" s="2" t="s">
        <v>5751</v>
      </c>
      <c r="D310" s="15">
        <v>46134</v>
      </c>
      <c r="E310" s="2" t="s">
        <v>7064</v>
      </c>
      <c r="F310" s="21" t="s">
        <v>17</v>
      </c>
      <c r="G310" s="22">
        <v>10</v>
      </c>
      <c r="H310" s="17" t="s">
        <v>18</v>
      </c>
      <c r="I310" s="18" t="s">
        <v>27</v>
      </c>
      <c r="J310" s="17" t="s">
        <v>20</v>
      </c>
      <c r="K310" s="17" t="s">
        <v>7065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15">
        <v>46139</v>
      </c>
      <c r="B311" s="2"/>
      <c r="C311" s="2" t="s">
        <v>7066</v>
      </c>
      <c r="D311" s="15">
        <v>46135</v>
      </c>
      <c r="E311" s="2" t="s">
        <v>7067</v>
      </c>
      <c r="F311" s="21" t="s">
        <v>17</v>
      </c>
      <c r="G311" s="22">
        <v>10</v>
      </c>
      <c r="H311" s="17" t="s">
        <v>18</v>
      </c>
      <c r="I311" s="18" t="s">
        <v>27</v>
      </c>
      <c r="J311" s="17" t="s">
        <v>20</v>
      </c>
      <c r="K311" s="17" t="s">
        <v>7068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15">
        <v>46139</v>
      </c>
      <c r="B312" s="2"/>
      <c r="C312" s="2" t="s">
        <v>7069</v>
      </c>
      <c r="D312" s="15">
        <v>46080</v>
      </c>
      <c r="E312" s="2" t="s">
        <v>7070</v>
      </c>
      <c r="F312" s="21" t="s">
        <v>17</v>
      </c>
      <c r="G312" s="22">
        <v>129.03</v>
      </c>
      <c r="H312" s="17" t="s">
        <v>18</v>
      </c>
      <c r="I312" s="18" t="s">
        <v>27</v>
      </c>
      <c r="J312" s="17" t="s">
        <v>20</v>
      </c>
      <c r="K312" s="17" t="s">
        <v>7071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15">
        <v>46139</v>
      </c>
      <c r="B313" s="2"/>
      <c r="C313" s="2" t="s">
        <v>7072</v>
      </c>
      <c r="D313" s="15">
        <v>46055</v>
      </c>
      <c r="E313" s="2" t="s">
        <v>7073</v>
      </c>
      <c r="F313" s="21" t="s">
        <v>17</v>
      </c>
      <c r="G313" s="22">
        <v>1888</v>
      </c>
      <c r="H313" s="17" t="s">
        <v>18</v>
      </c>
      <c r="I313" s="18" t="s">
        <v>27</v>
      </c>
      <c r="J313" s="17" t="s">
        <v>20</v>
      </c>
      <c r="K313" s="17" t="s">
        <v>7074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15">
        <v>46139</v>
      </c>
      <c r="B314" s="2"/>
      <c r="C314" s="2" t="s">
        <v>7072</v>
      </c>
      <c r="D314" s="15">
        <v>46062</v>
      </c>
      <c r="E314" s="2" t="s">
        <v>7073</v>
      </c>
      <c r="F314" s="21" t="s">
        <v>17</v>
      </c>
      <c r="G314" s="22">
        <v>8</v>
      </c>
      <c r="H314" s="17" t="s">
        <v>18</v>
      </c>
      <c r="I314" s="18" t="s">
        <v>27</v>
      </c>
      <c r="J314" s="17" t="s">
        <v>20</v>
      </c>
      <c r="K314" s="17" t="s">
        <v>7074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15">
        <v>46139</v>
      </c>
      <c r="B315" s="2"/>
      <c r="C315" s="2" t="s">
        <v>7075</v>
      </c>
      <c r="D315" s="15">
        <v>46133</v>
      </c>
      <c r="E315" s="2" t="s">
        <v>7076</v>
      </c>
      <c r="F315" s="21" t="s">
        <v>17</v>
      </c>
      <c r="G315" s="22">
        <v>2000</v>
      </c>
      <c r="H315" s="17" t="s">
        <v>18</v>
      </c>
      <c r="I315" s="18" t="s">
        <v>27</v>
      </c>
      <c r="J315" s="17" t="s">
        <v>20</v>
      </c>
      <c r="K315" s="17" t="s">
        <v>7077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15">
        <v>46139</v>
      </c>
      <c r="B316" s="2"/>
      <c r="C316" s="2" t="s">
        <v>7078</v>
      </c>
      <c r="D316" s="15">
        <v>46129</v>
      </c>
      <c r="E316" s="2" t="s">
        <v>7079</v>
      </c>
      <c r="F316" s="21" t="s">
        <v>17</v>
      </c>
      <c r="G316" s="22">
        <v>0.9</v>
      </c>
      <c r="H316" s="17" t="s">
        <v>18</v>
      </c>
      <c r="I316" s="18" t="s">
        <v>27</v>
      </c>
      <c r="J316" s="17" t="s">
        <v>20</v>
      </c>
      <c r="K316" s="17" t="s">
        <v>7080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15">
        <v>46139</v>
      </c>
      <c r="B317" s="2"/>
      <c r="C317" s="2" t="s">
        <v>7081</v>
      </c>
      <c r="D317" s="15">
        <v>46133</v>
      </c>
      <c r="E317" s="2" t="s">
        <v>7082</v>
      </c>
      <c r="F317" s="21" t="s">
        <v>17</v>
      </c>
      <c r="G317" s="22">
        <v>1</v>
      </c>
      <c r="H317" s="17" t="s">
        <v>18</v>
      </c>
      <c r="I317" s="18" t="s">
        <v>27</v>
      </c>
      <c r="J317" s="17" t="s">
        <v>20</v>
      </c>
      <c r="K317" s="17" t="s">
        <v>7083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15">
        <v>46139</v>
      </c>
      <c r="B318" s="2"/>
      <c r="C318" s="2" t="s">
        <v>7084</v>
      </c>
      <c r="D318" s="15">
        <v>46134</v>
      </c>
      <c r="E318" s="2" t="s">
        <v>7085</v>
      </c>
      <c r="F318" s="21" t="s">
        <v>17</v>
      </c>
      <c r="G318" s="22">
        <v>2</v>
      </c>
      <c r="H318" s="17" t="s">
        <v>18</v>
      </c>
      <c r="I318" s="18" t="s">
        <v>27</v>
      </c>
      <c r="J318" s="17" t="s">
        <v>20</v>
      </c>
      <c r="K318" s="17" t="s">
        <v>7086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15">
        <v>46139</v>
      </c>
      <c r="B319" s="2"/>
      <c r="C319" s="2" t="s">
        <v>7087</v>
      </c>
      <c r="D319" s="15">
        <v>46130</v>
      </c>
      <c r="E319" s="2" t="s">
        <v>7088</v>
      </c>
      <c r="F319" s="21" t="s">
        <v>17</v>
      </c>
      <c r="G319" s="22">
        <v>3.8</v>
      </c>
      <c r="H319" s="17" t="s">
        <v>18</v>
      </c>
      <c r="I319" s="18" t="s">
        <v>27</v>
      </c>
      <c r="J319" s="17" t="s">
        <v>20</v>
      </c>
      <c r="K319" s="17" t="s">
        <v>7089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15">
        <v>46139</v>
      </c>
      <c r="B320" s="2"/>
      <c r="C320" s="2" t="s">
        <v>4676</v>
      </c>
      <c r="D320" s="15">
        <v>46133</v>
      </c>
      <c r="E320" s="2" t="s">
        <v>7090</v>
      </c>
      <c r="F320" s="21" t="s">
        <v>17</v>
      </c>
      <c r="G320" s="22">
        <v>5.41</v>
      </c>
      <c r="H320" s="17" t="s">
        <v>18</v>
      </c>
      <c r="I320" s="18" t="s">
        <v>27</v>
      </c>
      <c r="J320" s="17" t="s">
        <v>20</v>
      </c>
      <c r="K320" s="17" t="s">
        <v>7091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15">
        <v>46139</v>
      </c>
      <c r="B321" s="2"/>
      <c r="C321" s="2" t="s">
        <v>5539</v>
      </c>
      <c r="D321" s="15">
        <v>46116</v>
      </c>
      <c r="E321" s="2" t="s">
        <v>7092</v>
      </c>
      <c r="F321" s="21" t="s">
        <v>17</v>
      </c>
      <c r="G321" s="22">
        <v>6</v>
      </c>
      <c r="H321" s="17" t="s">
        <v>18</v>
      </c>
      <c r="I321" s="18" t="s">
        <v>27</v>
      </c>
      <c r="J321" s="17" t="s">
        <v>20</v>
      </c>
      <c r="K321" s="17" t="s">
        <v>7093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15">
        <v>46139</v>
      </c>
      <c r="B322" s="2"/>
      <c r="C322" s="2" t="s">
        <v>752</v>
      </c>
      <c r="D322" s="15">
        <v>46133</v>
      </c>
      <c r="E322" s="2" t="s">
        <v>7094</v>
      </c>
      <c r="F322" s="21" t="s">
        <v>17</v>
      </c>
      <c r="G322" s="22">
        <v>8.05</v>
      </c>
      <c r="H322" s="17" t="s">
        <v>18</v>
      </c>
      <c r="I322" s="18" t="s">
        <v>27</v>
      </c>
      <c r="J322" s="17" t="s">
        <v>20</v>
      </c>
      <c r="K322" s="17" t="s">
        <v>7095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15">
        <v>46139</v>
      </c>
      <c r="B323" s="2"/>
      <c r="C323" s="2" t="s">
        <v>7096</v>
      </c>
      <c r="D323" s="15">
        <v>46133</v>
      </c>
      <c r="E323" s="2" t="s">
        <v>7097</v>
      </c>
      <c r="F323" s="21" t="s">
        <v>17</v>
      </c>
      <c r="G323" s="22">
        <v>9</v>
      </c>
      <c r="H323" s="17" t="s">
        <v>18</v>
      </c>
      <c r="I323" s="18" t="s">
        <v>27</v>
      </c>
      <c r="J323" s="17" t="s">
        <v>20</v>
      </c>
      <c r="K323" s="17" t="s">
        <v>7098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15">
        <v>46139</v>
      </c>
      <c r="B324" s="2"/>
      <c r="C324" s="2" t="s">
        <v>3554</v>
      </c>
      <c r="D324" s="15">
        <v>46094</v>
      </c>
      <c r="E324" s="2" t="s">
        <v>7099</v>
      </c>
      <c r="F324" s="21" t="s">
        <v>17</v>
      </c>
      <c r="G324" s="22">
        <v>10</v>
      </c>
      <c r="H324" s="17" t="s">
        <v>18</v>
      </c>
      <c r="I324" s="18" t="s">
        <v>27</v>
      </c>
      <c r="J324" s="17" t="s">
        <v>20</v>
      </c>
      <c r="K324" s="17" t="s">
        <v>7100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15">
        <v>46139</v>
      </c>
      <c r="B325" s="2"/>
      <c r="C325" s="2" t="s">
        <v>1553</v>
      </c>
      <c r="D325" s="15">
        <v>46111</v>
      </c>
      <c r="E325" s="2" t="s">
        <v>6816</v>
      </c>
      <c r="F325" s="21" t="s">
        <v>17</v>
      </c>
      <c r="G325" s="22">
        <v>10</v>
      </c>
      <c r="H325" s="17" t="s">
        <v>18</v>
      </c>
      <c r="I325" s="18" t="s">
        <v>27</v>
      </c>
      <c r="J325" s="17" t="s">
        <v>20</v>
      </c>
      <c r="K325" s="17" t="s">
        <v>7101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15">
        <v>46139</v>
      </c>
      <c r="B326" s="2"/>
      <c r="C326" s="2" t="s">
        <v>1553</v>
      </c>
      <c r="D326" s="15">
        <v>46129</v>
      </c>
      <c r="E326" s="2" t="s">
        <v>6828</v>
      </c>
      <c r="F326" s="21" t="s">
        <v>17</v>
      </c>
      <c r="G326" s="22">
        <v>10</v>
      </c>
      <c r="H326" s="17" t="s">
        <v>18</v>
      </c>
      <c r="I326" s="18" t="s">
        <v>27</v>
      </c>
      <c r="J326" s="17" t="s">
        <v>20</v>
      </c>
      <c r="K326" s="17" t="s">
        <v>6829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15">
        <v>46139</v>
      </c>
      <c r="B327" s="2"/>
      <c r="C327" s="2" t="s">
        <v>1247</v>
      </c>
      <c r="D327" s="15">
        <v>46133</v>
      </c>
      <c r="E327" s="2" t="s">
        <v>7102</v>
      </c>
      <c r="F327" s="21" t="s">
        <v>17</v>
      </c>
      <c r="G327" s="22">
        <v>10</v>
      </c>
      <c r="H327" s="17" t="s">
        <v>18</v>
      </c>
      <c r="I327" s="18" t="s">
        <v>27</v>
      </c>
      <c r="J327" s="17" t="s">
        <v>20</v>
      </c>
      <c r="K327" s="17" t="s">
        <v>7103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15">
        <v>46139</v>
      </c>
      <c r="B328" s="2"/>
      <c r="C328" s="2" t="s">
        <v>7104</v>
      </c>
      <c r="D328" s="15">
        <v>46133</v>
      </c>
      <c r="E328" s="2" t="s">
        <v>7105</v>
      </c>
      <c r="F328" s="21" t="s">
        <v>17</v>
      </c>
      <c r="G328" s="22">
        <v>10</v>
      </c>
      <c r="H328" s="17" t="s">
        <v>18</v>
      </c>
      <c r="I328" s="18" t="s">
        <v>27</v>
      </c>
      <c r="J328" s="17" t="s">
        <v>20</v>
      </c>
      <c r="K328" s="17" t="s">
        <v>7106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15">
        <v>46139</v>
      </c>
      <c r="B329" s="2"/>
      <c r="C329" s="2" t="s">
        <v>7107</v>
      </c>
      <c r="D329" s="15">
        <v>46133</v>
      </c>
      <c r="E329" s="2" t="s">
        <v>7108</v>
      </c>
      <c r="F329" s="21" t="s">
        <v>17</v>
      </c>
      <c r="G329" s="22">
        <v>12</v>
      </c>
      <c r="H329" s="17" t="s">
        <v>18</v>
      </c>
      <c r="I329" s="18" t="s">
        <v>27</v>
      </c>
      <c r="J329" s="17" t="s">
        <v>20</v>
      </c>
      <c r="K329" s="17" t="s">
        <v>7109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15">
        <v>46139</v>
      </c>
      <c r="B330" s="2"/>
      <c r="C330" s="2" t="s">
        <v>7110</v>
      </c>
      <c r="D330" s="15">
        <v>46122</v>
      </c>
      <c r="E330" s="2" t="s">
        <v>7111</v>
      </c>
      <c r="F330" s="21" t="s">
        <v>17</v>
      </c>
      <c r="G330" s="22">
        <v>15</v>
      </c>
      <c r="H330" s="17" t="s">
        <v>18</v>
      </c>
      <c r="I330" s="18" t="s">
        <v>27</v>
      </c>
      <c r="J330" s="17" t="s">
        <v>20</v>
      </c>
      <c r="K330" s="17" t="s">
        <v>7112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15">
        <v>46139</v>
      </c>
      <c r="B331" s="2"/>
      <c r="C331" s="2" t="s">
        <v>802</v>
      </c>
      <c r="D331" s="15">
        <v>46132</v>
      </c>
      <c r="E331" s="2" t="s">
        <v>7113</v>
      </c>
      <c r="F331" s="21" t="s">
        <v>17</v>
      </c>
      <c r="G331" s="22">
        <v>23.98</v>
      </c>
      <c r="H331" s="17" t="s">
        <v>18</v>
      </c>
      <c r="I331" s="18" t="s">
        <v>27</v>
      </c>
      <c r="J331" s="17" t="s">
        <v>20</v>
      </c>
      <c r="K331" s="17" t="s">
        <v>7114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15">
        <v>46139</v>
      </c>
      <c r="B332" s="2"/>
      <c r="C332" s="2" t="s">
        <v>5402</v>
      </c>
      <c r="D332" s="15">
        <v>46132</v>
      </c>
      <c r="E332" s="2" t="s">
        <v>7115</v>
      </c>
      <c r="F332" s="21" t="s">
        <v>17</v>
      </c>
      <c r="G332" s="22">
        <v>36.02</v>
      </c>
      <c r="H332" s="17" t="s">
        <v>18</v>
      </c>
      <c r="I332" s="18" t="s">
        <v>27</v>
      </c>
      <c r="J332" s="17" t="s">
        <v>20</v>
      </c>
      <c r="K332" s="17" t="s">
        <v>7116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15">
        <v>46139</v>
      </c>
      <c r="B333" s="2"/>
      <c r="C333" s="2" t="s">
        <v>7117</v>
      </c>
      <c r="D333" s="15">
        <v>46132</v>
      </c>
      <c r="E333" s="2" t="s">
        <v>7118</v>
      </c>
      <c r="F333" s="21" t="s">
        <v>17</v>
      </c>
      <c r="G333" s="22">
        <v>94</v>
      </c>
      <c r="H333" s="17" t="s">
        <v>18</v>
      </c>
      <c r="I333" s="18" t="s">
        <v>27</v>
      </c>
      <c r="J333" s="17" t="s">
        <v>20</v>
      </c>
      <c r="K333" s="17" t="s">
        <v>7119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15">
        <v>46139</v>
      </c>
      <c r="B334" s="2"/>
      <c r="C334" s="2" t="s">
        <v>7120</v>
      </c>
      <c r="D334" s="15">
        <v>46128</v>
      </c>
      <c r="E334" s="2" t="s">
        <v>7121</v>
      </c>
      <c r="F334" s="21" t="s">
        <v>17</v>
      </c>
      <c r="G334" s="22">
        <v>534.52</v>
      </c>
      <c r="H334" s="17" t="s">
        <v>18</v>
      </c>
      <c r="I334" s="18" t="s">
        <v>27</v>
      </c>
      <c r="J334" s="17" t="s">
        <v>20</v>
      </c>
      <c r="K334" s="17" t="s">
        <v>7122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15">
        <v>46139</v>
      </c>
      <c r="B335" s="2"/>
      <c r="C335" s="2" t="s">
        <v>7123</v>
      </c>
      <c r="D335" s="15">
        <v>46133</v>
      </c>
      <c r="E335" s="2" t="s">
        <v>7124</v>
      </c>
      <c r="F335" s="21" t="s">
        <v>17</v>
      </c>
      <c r="G335" s="22">
        <v>576.9</v>
      </c>
      <c r="H335" s="17" t="s">
        <v>18</v>
      </c>
      <c r="I335" s="18" t="s">
        <v>27</v>
      </c>
      <c r="J335" s="17" t="s">
        <v>20</v>
      </c>
      <c r="K335" s="17" t="s">
        <v>7125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15">
        <v>46141</v>
      </c>
      <c r="B336" s="2"/>
      <c r="C336" s="2" t="s">
        <v>7126</v>
      </c>
      <c r="D336" s="15">
        <v>46135</v>
      </c>
      <c r="E336" s="2" t="s">
        <v>7127</v>
      </c>
      <c r="F336" s="21" t="s">
        <v>17</v>
      </c>
      <c r="G336" s="22">
        <v>2</v>
      </c>
      <c r="H336" s="17" t="s">
        <v>18</v>
      </c>
      <c r="I336" s="18" t="s">
        <v>27</v>
      </c>
      <c r="J336" s="17" t="s">
        <v>20</v>
      </c>
      <c r="K336" s="27" t="s">
        <v>7128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15">
        <v>46141</v>
      </c>
      <c r="B337" s="2"/>
      <c r="C337" s="2" t="s">
        <v>5849</v>
      </c>
      <c r="D337" s="15">
        <v>46129</v>
      </c>
      <c r="E337" s="2" t="s">
        <v>7129</v>
      </c>
      <c r="F337" s="21" t="s">
        <v>17</v>
      </c>
      <c r="G337" s="22">
        <v>2.8</v>
      </c>
      <c r="H337" s="17" t="s">
        <v>18</v>
      </c>
      <c r="I337" s="18" t="s">
        <v>27</v>
      </c>
      <c r="J337" s="17" t="s">
        <v>20</v>
      </c>
      <c r="K337" s="27" t="s">
        <v>7130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15">
        <v>46141</v>
      </c>
      <c r="B338" s="2"/>
      <c r="C338" s="2" t="s">
        <v>7131</v>
      </c>
      <c r="D338" s="15">
        <v>46129</v>
      </c>
      <c r="E338" s="2" t="s">
        <v>7132</v>
      </c>
      <c r="F338" s="21" t="s">
        <v>17</v>
      </c>
      <c r="G338" s="22">
        <v>4</v>
      </c>
      <c r="H338" s="17" t="s">
        <v>18</v>
      </c>
      <c r="I338" s="18" t="s">
        <v>27</v>
      </c>
      <c r="J338" s="17" t="s">
        <v>20</v>
      </c>
      <c r="K338" s="27" t="s">
        <v>7133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15">
        <v>46141</v>
      </c>
      <c r="B339" s="2"/>
      <c r="C339" s="2" t="s">
        <v>838</v>
      </c>
      <c r="D339" s="15">
        <v>46136</v>
      </c>
      <c r="E339" s="2" t="s">
        <v>7134</v>
      </c>
      <c r="F339" s="21" t="s">
        <v>17</v>
      </c>
      <c r="G339" s="22">
        <v>8.54</v>
      </c>
      <c r="H339" s="17" t="s">
        <v>18</v>
      </c>
      <c r="I339" s="18" t="s">
        <v>27</v>
      </c>
      <c r="J339" s="17" t="s">
        <v>20</v>
      </c>
      <c r="K339" s="27" t="s">
        <v>7135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15">
        <v>46141</v>
      </c>
      <c r="B340" s="2"/>
      <c r="C340" s="2" t="s">
        <v>6872</v>
      </c>
      <c r="D340" s="15">
        <v>46130</v>
      </c>
      <c r="E340" s="2" t="s">
        <v>7136</v>
      </c>
      <c r="F340" s="21" t="s">
        <v>17</v>
      </c>
      <c r="G340" s="22">
        <v>9.8</v>
      </c>
      <c r="H340" s="17" t="s">
        <v>18</v>
      </c>
      <c r="I340" s="18" t="s">
        <v>27</v>
      </c>
      <c r="J340" s="17" t="s">
        <v>20</v>
      </c>
      <c r="K340" s="27" t="s">
        <v>7137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15">
        <v>46141</v>
      </c>
      <c r="B341" s="2"/>
      <c r="C341" s="2" t="s">
        <v>7138</v>
      </c>
      <c r="D341" s="15">
        <v>46136</v>
      </c>
      <c r="E341" s="2" t="s">
        <v>7139</v>
      </c>
      <c r="F341" s="21" t="s">
        <v>17</v>
      </c>
      <c r="G341" s="22">
        <v>10</v>
      </c>
      <c r="H341" s="17" t="s">
        <v>18</v>
      </c>
      <c r="I341" s="18" t="s">
        <v>27</v>
      </c>
      <c r="J341" s="17" t="s">
        <v>20</v>
      </c>
      <c r="K341" s="27" t="s">
        <v>7140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15">
        <v>46141</v>
      </c>
      <c r="B342" s="2"/>
      <c r="C342" s="2" t="s">
        <v>7141</v>
      </c>
      <c r="D342" s="15">
        <v>46112</v>
      </c>
      <c r="E342" s="2" t="s">
        <v>7142</v>
      </c>
      <c r="F342" s="21" t="s">
        <v>17</v>
      </c>
      <c r="G342" s="22">
        <v>66.99</v>
      </c>
      <c r="H342" s="17" t="s">
        <v>18</v>
      </c>
      <c r="I342" s="18" t="s">
        <v>27</v>
      </c>
      <c r="J342" s="17" t="s">
        <v>20</v>
      </c>
      <c r="K342" s="27" t="s">
        <v>7143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15">
        <v>46141</v>
      </c>
      <c r="B343" s="2"/>
      <c r="C343" s="2" t="s">
        <v>7144</v>
      </c>
      <c r="D343" s="15">
        <v>46137</v>
      </c>
      <c r="E343" s="2" t="s">
        <v>7145</v>
      </c>
      <c r="F343" s="21" t="s">
        <v>17</v>
      </c>
      <c r="G343" s="22">
        <v>135.76</v>
      </c>
      <c r="H343" s="17" t="s">
        <v>18</v>
      </c>
      <c r="I343" s="18" t="s">
        <v>27</v>
      </c>
      <c r="J343" s="17" t="s">
        <v>20</v>
      </c>
      <c r="K343" s="27" t="s">
        <v>7146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15">
        <v>46141</v>
      </c>
      <c r="B344" s="2"/>
      <c r="C344" s="2" t="s">
        <v>7147</v>
      </c>
      <c r="D344" s="15">
        <v>46126</v>
      </c>
      <c r="E344" s="2" t="s">
        <v>7148</v>
      </c>
      <c r="F344" s="21" t="s">
        <v>17</v>
      </c>
      <c r="G344" s="22">
        <v>297</v>
      </c>
      <c r="H344" s="17" t="s">
        <v>18</v>
      </c>
      <c r="I344" s="18" t="s">
        <v>27</v>
      </c>
      <c r="J344" s="17" t="s">
        <v>20</v>
      </c>
      <c r="K344" s="27" t="s">
        <v>7149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15">
        <v>46141</v>
      </c>
      <c r="B345" s="2"/>
      <c r="C345" s="2" t="s">
        <v>5539</v>
      </c>
      <c r="D345" s="15">
        <v>46045</v>
      </c>
      <c r="E345" s="2" t="s">
        <v>7150</v>
      </c>
      <c r="F345" s="21" t="s">
        <v>17</v>
      </c>
      <c r="G345" s="22">
        <v>3</v>
      </c>
      <c r="H345" s="17" t="s">
        <v>18</v>
      </c>
      <c r="I345" s="18" t="s">
        <v>27</v>
      </c>
      <c r="J345" s="17" t="s">
        <v>20</v>
      </c>
      <c r="K345" s="27" t="s">
        <v>7151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15">
        <v>46141</v>
      </c>
      <c r="B346" s="2"/>
      <c r="C346" s="2" t="s">
        <v>7152</v>
      </c>
      <c r="D346" s="15">
        <v>46138</v>
      </c>
      <c r="E346" s="2" t="s">
        <v>7153</v>
      </c>
      <c r="F346" s="21" t="s">
        <v>17</v>
      </c>
      <c r="G346" s="22">
        <v>3</v>
      </c>
      <c r="H346" s="17" t="s">
        <v>18</v>
      </c>
      <c r="I346" s="18" t="s">
        <v>27</v>
      </c>
      <c r="J346" s="17" t="s">
        <v>20</v>
      </c>
      <c r="K346" s="27" t="s">
        <v>7154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15">
        <v>46141</v>
      </c>
      <c r="B347" s="2"/>
      <c r="C347" s="2" t="s">
        <v>4676</v>
      </c>
      <c r="D347" s="15">
        <v>46133</v>
      </c>
      <c r="E347" s="2" t="s">
        <v>7155</v>
      </c>
      <c r="F347" s="21" t="s">
        <v>17</v>
      </c>
      <c r="G347" s="22">
        <v>3.37</v>
      </c>
      <c r="H347" s="17" t="s">
        <v>18</v>
      </c>
      <c r="I347" s="18" t="s">
        <v>27</v>
      </c>
      <c r="J347" s="17" t="s">
        <v>20</v>
      </c>
      <c r="K347" s="27" t="s">
        <v>7156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15">
        <v>46141</v>
      </c>
      <c r="B348" s="2"/>
      <c r="C348" s="2" t="s">
        <v>7087</v>
      </c>
      <c r="D348" s="15">
        <v>46133</v>
      </c>
      <c r="E348" s="2" t="s">
        <v>7157</v>
      </c>
      <c r="F348" s="21" t="s">
        <v>17</v>
      </c>
      <c r="G348" s="22">
        <v>4</v>
      </c>
      <c r="H348" s="17" t="s">
        <v>18</v>
      </c>
      <c r="I348" s="18" t="s">
        <v>27</v>
      </c>
      <c r="J348" s="17" t="s">
        <v>20</v>
      </c>
      <c r="K348" s="27" t="s">
        <v>7158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15">
        <v>46141</v>
      </c>
      <c r="B349" s="2"/>
      <c r="C349" s="2" t="s">
        <v>7159</v>
      </c>
      <c r="D349" s="15">
        <v>46137</v>
      </c>
      <c r="E349" s="2" t="s">
        <v>7160</v>
      </c>
      <c r="F349" s="21" t="s">
        <v>17</v>
      </c>
      <c r="G349" s="22">
        <v>10</v>
      </c>
      <c r="H349" s="17" t="s">
        <v>18</v>
      </c>
      <c r="I349" s="18" t="s">
        <v>27</v>
      </c>
      <c r="J349" s="17" t="s">
        <v>20</v>
      </c>
      <c r="K349" s="27" t="s">
        <v>7161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15">
        <v>46141</v>
      </c>
      <c r="B350" s="2"/>
      <c r="C350" s="2" t="s">
        <v>5184</v>
      </c>
      <c r="D350" s="15">
        <v>46137</v>
      </c>
      <c r="E350" s="2" t="s">
        <v>7162</v>
      </c>
      <c r="F350" s="21" t="s">
        <v>17</v>
      </c>
      <c r="G350" s="22">
        <v>10</v>
      </c>
      <c r="H350" s="17" t="s">
        <v>18</v>
      </c>
      <c r="I350" s="18" t="s">
        <v>27</v>
      </c>
      <c r="J350" s="17" t="s">
        <v>20</v>
      </c>
      <c r="K350" s="27" t="s">
        <v>7163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15">
        <v>46141</v>
      </c>
      <c r="B351" s="2"/>
      <c r="C351" s="2" t="s">
        <v>1153</v>
      </c>
      <c r="D351" s="15">
        <v>46137</v>
      </c>
      <c r="E351" s="2" t="s">
        <v>7164</v>
      </c>
      <c r="F351" s="21" t="s">
        <v>17</v>
      </c>
      <c r="G351" s="22">
        <v>10</v>
      </c>
      <c r="H351" s="17" t="s">
        <v>18</v>
      </c>
      <c r="I351" s="18" t="s">
        <v>27</v>
      </c>
      <c r="J351" s="17" t="s">
        <v>20</v>
      </c>
      <c r="K351" s="27" t="s">
        <v>7165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15">
        <v>46141</v>
      </c>
      <c r="B352" s="2"/>
      <c r="C352" s="2" t="s">
        <v>5804</v>
      </c>
      <c r="D352" s="15">
        <v>46135</v>
      </c>
      <c r="E352" s="2" t="s">
        <v>7166</v>
      </c>
      <c r="F352" s="21" t="s">
        <v>17</v>
      </c>
      <c r="G352" s="22">
        <v>13</v>
      </c>
      <c r="H352" s="17" t="s">
        <v>18</v>
      </c>
      <c r="I352" s="18" t="s">
        <v>27</v>
      </c>
      <c r="J352" s="17" t="s">
        <v>20</v>
      </c>
      <c r="K352" s="27" t="s">
        <v>7167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15">
        <v>46141</v>
      </c>
      <c r="B353" s="2"/>
      <c r="C353" s="2" t="s">
        <v>7168</v>
      </c>
      <c r="D353" s="15">
        <v>46132</v>
      </c>
      <c r="E353" s="2" t="s">
        <v>7169</v>
      </c>
      <c r="F353" s="21" t="s">
        <v>17</v>
      </c>
      <c r="G353" s="22">
        <v>21</v>
      </c>
      <c r="H353" s="17" t="s">
        <v>18</v>
      </c>
      <c r="I353" s="18" t="s">
        <v>27</v>
      </c>
      <c r="J353" s="17" t="s">
        <v>20</v>
      </c>
      <c r="K353" s="27" t="s">
        <v>7170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15">
        <v>46141</v>
      </c>
      <c r="B354" s="2"/>
      <c r="C354" s="2" t="s">
        <v>7171</v>
      </c>
      <c r="D354" s="15">
        <v>45958</v>
      </c>
      <c r="E354" s="2" t="s">
        <v>7172</v>
      </c>
      <c r="F354" s="21" t="s">
        <v>17</v>
      </c>
      <c r="G354" s="22">
        <v>40</v>
      </c>
      <c r="H354" s="17" t="s">
        <v>18</v>
      </c>
      <c r="I354" s="18" t="s">
        <v>27</v>
      </c>
      <c r="J354" s="17" t="s">
        <v>20</v>
      </c>
      <c r="K354" s="27" t="s">
        <v>7173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15">
        <v>46141</v>
      </c>
      <c r="B355" s="2"/>
      <c r="C355" s="2" t="s">
        <v>7174</v>
      </c>
      <c r="D355" s="15">
        <v>46136</v>
      </c>
      <c r="E355" s="2" t="s">
        <v>7175</v>
      </c>
      <c r="F355" s="21" t="s">
        <v>17</v>
      </c>
      <c r="G355" s="22">
        <v>48</v>
      </c>
      <c r="H355" s="17" t="s">
        <v>18</v>
      </c>
      <c r="I355" s="18" t="s">
        <v>27</v>
      </c>
      <c r="J355" s="17" t="s">
        <v>20</v>
      </c>
      <c r="K355" s="27" t="s">
        <v>7176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15">
        <v>46141</v>
      </c>
      <c r="B356" s="2"/>
      <c r="C356" s="2" t="s">
        <v>7177</v>
      </c>
      <c r="D356" s="15">
        <v>46132</v>
      </c>
      <c r="E356" s="2" t="s">
        <v>7178</v>
      </c>
      <c r="F356" s="21" t="s">
        <v>17</v>
      </c>
      <c r="G356" s="22">
        <v>50</v>
      </c>
      <c r="H356" s="17" t="s">
        <v>18</v>
      </c>
      <c r="I356" s="18" t="s">
        <v>27</v>
      </c>
      <c r="J356" s="17" t="s">
        <v>20</v>
      </c>
      <c r="K356" s="27" t="s">
        <v>7179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15">
        <v>46141</v>
      </c>
      <c r="B357" s="2"/>
      <c r="C357" s="2" t="s">
        <v>993</v>
      </c>
      <c r="D357" s="15">
        <v>46135</v>
      </c>
      <c r="E357" s="2" t="s">
        <v>7180</v>
      </c>
      <c r="F357" s="21" t="s">
        <v>17</v>
      </c>
      <c r="G357" s="22">
        <v>50</v>
      </c>
      <c r="H357" s="17" t="s">
        <v>18</v>
      </c>
      <c r="I357" s="18" t="s">
        <v>27</v>
      </c>
      <c r="J357" s="17" t="s">
        <v>20</v>
      </c>
      <c r="K357" s="27" t="s">
        <v>7181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15">
        <v>46141</v>
      </c>
      <c r="B358" s="2"/>
      <c r="C358" s="2" t="s">
        <v>7182</v>
      </c>
      <c r="D358" s="15">
        <v>46132</v>
      </c>
      <c r="E358" s="2" t="s">
        <v>7183</v>
      </c>
      <c r="F358" s="21" t="s">
        <v>17</v>
      </c>
      <c r="G358" s="22">
        <v>50</v>
      </c>
      <c r="H358" s="17" t="s">
        <v>18</v>
      </c>
      <c r="I358" s="18" t="s">
        <v>27</v>
      </c>
      <c r="J358" s="17" t="s">
        <v>20</v>
      </c>
      <c r="K358" s="27" t="s">
        <v>7184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15">
        <v>46141</v>
      </c>
      <c r="B359" s="2"/>
      <c r="C359" s="2" t="s">
        <v>7185</v>
      </c>
      <c r="D359" s="15">
        <v>46131</v>
      </c>
      <c r="E359" s="2" t="s">
        <v>7186</v>
      </c>
      <c r="F359" s="21" t="s">
        <v>17</v>
      </c>
      <c r="G359" s="22">
        <v>50</v>
      </c>
      <c r="H359" s="17" t="s">
        <v>18</v>
      </c>
      <c r="I359" s="18" t="s">
        <v>27</v>
      </c>
      <c r="J359" s="17" t="s">
        <v>20</v>
      </c>
      <c r="K359" s="27" t="s">
        <v>7187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15">
        <v>46141</v>
      </c>
      <c r="B360" s="2"/>
      <c r="C360" s="2" t="s">
        <v>7188</v>
      </c>
      <c r="D360" s="15">
        <v>46134</v>
      </c>
      <c r="E360" s="2" t="s">
        <v>7189</v>
      </c>
      <c r="F360" s="21" t="s">
        <v>17</v>
      </c>
      <c r="G360" s="22">
        <v>61</v>
      </c>
      <c r="H360" s="17" t="s">
        <v>18</v>
      </c>
      <c r="I360" s="18" t="s">
        <v>27</v>
      </c>
      <c r="J360" s="17" t="s">
        <v>20</v>
      </c>
      <c r="K360" s="27" t="s">
        <v>7190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15">
        <v>46141</v>
      </c>
      <c r="B361" s="2"/>
      <c r="C361" s="2" t="s">
        <v>4711</v>
      </c>
      <c r="D361" s="15">
        <v>46136</v>
      </c>
      <c r="E361" s="2" t="s">
        <v>57</v>
      </c>
      <c r="F361" s="21" t="s">
        <v>17</v>
      </c>
      <c r="G361" s="22">
        <v>104.99</v>
      </c>
      <c r="H361" s="17" t="s">
        <v>18</v>
      </c>
      <c r="I361" s="18" t="s">
        <v>27</v>
      </c>
      <c r="J361" s="17" t="s">
        <v>20</v>
      </c>
      <c r="K361" s="27" t="s">
        <v>7191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15">
        <v>46141</v>
      </c>
      <c r="B362" s="2"/>
      <c r="C362" s="2" t="s">
        <v>2167</v>
      </c>
      <c r="D362" s="16">
        <v>45943</v>
      </c>
      <c r="E362" s="2" t="s">
        <v>7192</v>
      </c>
      <c r="F362" s="21" t="s">
        <v>17</v>
      </c>
      <c r="G362" s="22">
        <v>95</v>
      </c>
      <c r="H362" s="17" t="s">
        <v>18</v>
      </c>
      <c r="I362" s="18" t="s">
        <v>27</v>
      </c>
      <c r="J362" s="17" t="s">
        <v>20</v>
      </c>
      <c r="K362" s="27" t="s">
        <v>7193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15">
        <v>46141</v>
      </c>
      <c r="B363" s="2"/>
      <c r="C363" s="2" t="s">
        <v>2167</v>
      </c>
      <c r="D363" s="16">
        <v>46045</v>
      </c>
      <c r="E363" s="2" t="s">
        <v>7194</v>
      </c>
      <c r="F363" s="21" t="s">
        <v>17</v>
      </c>
      <c r="G363" s="22">
        <v>10</v>
      </c>
      <c r="H363" s="17" t="s">
        <v>18</v>
      </c>
      <c r="I363" s="18" t="s">
        <v>27</v>
      </c>
      <c r="J363" s="17" t="s">
        <v>20</v>
      </c>
      <c r="K363" s="27" t="s">
        <v>7195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15">
        <v>46141</v>
      </c>
      <c r="B364" s="2"/>
      <c r="C364" s="2" t="s">
        <v>761</v>
      </c>
      <c r="D364" s="15">
        <v>45902</v>
      </c>
      <c r="E364" s="2" t="s">
        <v>7196</v>
      </c>
      <c r="F364" s="21" t="s">
        <v>17</v>
      </c>
      <c r="G364" s="22">
        <v>121.12</v>
      </c>
      <c r="H364" s="17" t="s">
        <v>18</v>
      </c>
      <c r="I364" s="18" t="s">
        <v>27</v>
      </c>
      <c r="J364" s="17" t="s">
        <v>20</v>
      </c>
      <c r="K364" s="27" t="s">
        <v>7197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15">
        <v>46141</v>
      </c>
      <c r="B365" s="2"/>
      <c r="C365" s="2" t="s">
        <v>761</v>
      </c>
      <c r="D365" s="15">
        <v>46023</v>
      </c>
      <c r="E365" s="2" t="s">
        <v>7198</v>
      </c>
      <c r="F365" s="21" t="s">
        <v>17</v>
      </c>
      <c r="G365" s="22">
        <v>10.78</v>
      </c>
      <c r="H365" s="17" t="s">
        <v>18</v>
      </c>
      <c r="I365" s="18" t="s">
        <v>27</v>
      </c>
      <c r="J365" s="17" t="s">
        <v>20</v>
      </c>
      <c r="K365" s="27" t="s">
        <v>7197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15">
        <v>46141</v>
      </c>
      <c r="B366" s="2"/>
      <c r="C366" s="2" t="s">
        <v>761</v>
      </c>
      <c r="D366" s="15">
        <v>45895</v>
      </c>
      <c r="E366" s="2" t="s">
        <v>7199</v>
      </c>
      <c r="F366" s="21" t="s">
        <v>17</v>
      </c>
      <c r="G366" s="22">
        <v>24.57</v>
      </c>
      <c r="H366" s="17" t="s">
        <v>18</v>
      </c>
      <c r="I366" s="18" t="s">
        <v>27</v>
      </c>
      <c r="J366" s="17" t="s">
        <v>20</v>
      </c>
      <c r="K366" s="27" t="s">
        <v>7197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15">
        <v>46141</v>
      </c>
      <c r="B367" s="2"/>
      <c r="C367" s="2" t="s">
        <v>899</v>
      </c>
      <c r="D367" s="15">
        <v>45992</v>
      </c>
      <c r="E367" s="2" t="s">
        <v>7200</v>
      </c>
      <c r="F367" s="21" t="s">
        <v>17</v>
      </c>
      <c r="G367" s="22">
        <v>232.13</v>
      </c>
      <c r="H367" s="17" t="s">
        <v>18</v>
      </c>
      <c r="I367" s="18" t="s">
        <v>27</v>
      </c>
      <c r="J367" s="17" t="s">
        <v>20</v>
      </c>
      <c r="K367" s="27" t="s">
        <v>7201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15">
        <v>46141</v>
      </c>
      <c r="B368" s="2"/>
      <c r="C368" s="2" t="s">
        <v>1425</v>
      </c>
      <c r="D368" s="15">
        <v>45905</v>
      </c>
      <c r="E368" s="2" t="s">
        <v>7202</v>
      </c>
      <c r="F368" s="21" t="s">
        <v>17</v>
      </c>
      <c r="G368" s="22">
        <v>7.46</v>
      </c>
      <c r="H368" s="17" t="s">
        <v>18</v>
      </c>
      <c r="I368" s="18" t="s">
        <v>27</v>
      </c>
      <c r="J368" s="17" t="s">
        <v>20</v>
      </c>
      <c r="K368" s="27" t="s">
        <v>7203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15">
        <v>46141</v>
      </c>
      <c r="B369" s="2"/>
      <c r="C369" s="2" t="s">
        <v>7204</v>
      </c>
      <c r="D369" s="15">
        <v>45932</v>
      </c>
      <c r="E369" s="2" t="s">
        <v>7205</v>
      </c>
      <c r="F369" s="21" t="s">
        <v>17</v>
      </c>
      <c r="G369" s="22">
        <v>10</v>
      </c>
      <c r="H369" s="17" t="s">
        <v>18</v>
      </c>
      <c r="I369" s="18" t="s">
        <v>27</v>
      </c>
      <c r="J369" s="17" t="s">
        <v>20</v>
      </c>
      <c r="K369" s="27" t="s">
        <v>7206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15">
        <v>46141</v>
      </c>
      <c r="B370" s="2"/>
      <c r="C370" s="2" t="s">
        <v>4676</v>
      </c>
      <c r="D370" s="15">
        <v>45911</v>
      </c>
      <c r="E370" s="2" t="s">
        <v>7207</v>
      </c>
      <c r="F370" s="21" t="s">
        <v>17</v>
      </c>
      <c r="G370" s="22">
        <v>83.3</v>
      </c>
      <c r="H370" s="17" t="s">
        <v>18</v>
      </c>
      <c r="I370" s="18" t="s">
        <v>27</v>
      </c>
      <c r="J370" s="17" t="s">
        <v>20</v>
      </c>
      <c r="K370" s="27" t="s">
        <v>7208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15">
        <v>46141</v>
      </c>
      <c r="B371" s="2"/>
      <c r="C371" s="2" t="s">
        <v>4676</v>
      </c>
      <c r="D371" s="15">
        <v>45925</v>
      </c>
      <c r="E371" s="2" t="s">
        <v>7209</v>
      </c>
      <c r="F371" s="21" t="s">
        <v>17</v>
      </c>
      <c r="G371" s="22">
        <v>24</v>
      </c>
      <c r="H371" s="17" t="s">
        <v>18</v>
      </c>
      <c r="I371" s="18" t="s">
        <v>27</v>
      </c>
      <c r="J371" s="17" t="s">
        <v>20</v>
      </c>
      <c r="K371" s="27" t="s">
        <v>7208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15">
        <v>46141</v>
      </c>
      <c r="B372" s="2"/>
      <c r="C372" s="2" t="s">
        <v>4676</v>
      </c>
      <c r="D372" s="15">
        <v>45951</v>
      </c>
      <c r="E372" s="2" t="s">
        <v>7210</v>
      </c>
      <c r="F372" s="21" t="s">
        <v>17</v>
      </c>
      <c r="G372" s="22">
        <v>5.45</v>
      </c>
      <c r="H372" s="17" t="s">
        <v>18</v>
      </c>
      <c r="I372" s="18" t="s">
        <v>27</v>
      </c>
      <c r="J372" s="17" t="s">
        <v>20</v>
      </c>
      <c r="K372" s="27" t="s">
        <v>7208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15">
        <v>46141</v>
      </c>
      <c r="B373" s="2"/>
      <c r="C373" s="2" t="s">
        <v>4676</v>
      </c>
      <c r="D373" s="15">
        <v>45955</v>
      </c>
      <c r="E373" s="2" t="s">
        <v>7211</v>
      </c>
      <c r="F373" s="21" t="s">
        <v>17</v>
      </c>
      <c r="G373" s="22">
        <v>4.43</v>
      </c>
      <c r="H373" s="17" t="s">
        <v>18</v>
      </c>
      <c r="I373" s="18" t="s">
        <v>27</v>
      </c>
      <c r="J373" s="17" t="s">
        <v>20</v>
      </c>
      <c r="K373" s="27" t="s">
        <v>7208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15">
        <v>46141</v>
      </c>
      <c r="B374" s="2"/>
      <c r="C374" s="2" t="s">
        <v>4676</v>
      </c>
      <c r="D374" s="15">
        <v>45969</v>
      </c>
      <c r="E374" s="2" t="s">
        <v>7212</v>
      </c>
      <c r="F374" s="21" t="s">
        <v>17</v>
      </c>
      <c r="G374" s="22">
        <v>3.69</v>
      </c>
      <c r="H374" s="17" t="s">
        <v>18</v>
      </c>
      <c r="I374" s="18" t="s">
        <v>27</v>
      </c>
      <c r="J374" s="17" t="s">
        <v>20</v>
      </c>
      <c r="K374" s="27" t="s">
        <v>7208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15">
        <v>46141</v>
      </c>
      <c r="B375" s="2"/>
      <c r="C375" s="2" t="s">
        <v>4676</v>
      </c>
      <c r="D375" s="15">
        <v>45892</v>
      </c>
      <c r="E375" s="2" t="s">
        <v>7213</v>
      </c>
      <c r="F375" s="21" t="s">
        <v>17</v>
      </c>
      <c r="G375" s="22">
        <v>1.1</v>
      </c>
      <c r="H375" s="17" t="s">
        <v>18</v>
      </c>
      <c r="I375" s="18" t="s">
        <v>27</v>
      </c>
      <c r="J375" s="17" t="s">
        <v>20</v>
      </c>
      <c r="K375" s="27" t="s">
        <v>7208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15">
        <v>46141</v>
      </c>
      <c r="B376" s="2"/>
      <c r="C376" s="2" t="s">
        <v>4676</v>
      </c>
      <c r="D376" s="15">
        <v>45896</v>
      </c>
      <c r="E376" s="2" t="s">
        <v>7214</v>
      </c>
      <c r="F376" s="21" t="s">
        <v>17</v>
      </c>
      <c r="G376" s="22">
        <v>12.03</v>
      </c>
      <c r="H376" s="17" t="s">
        <v>18</v>
      </c>
      <c r="I376" s="18" t="s">
        <v>27</v>
      </c>
      <c r="J376" s="17" t="s">
        <v>20</v>
      </c>
      <c r="K376" s="27" t="s">
        <v>7208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15">
        <v>46141</v>
      </c>
      <c r="B377" s="2"/>
      <c r="C377" s="2" t="s">
        <v>7215</v>
      </c>
      <c r="D377" s="15">
        <v>45951</v>
      </c>
      <c r="E377" s="2" t="s">
        <v>7216</v>
      </c>
      <c r="F377" s="21" t="s">
        <v>17</v>
      </c>
      <c r="G377" s="22">
        <v>5</v>
      </c>
      <c r="H377" s="17" t="s">
        <v>18</v>
      </c>
      <c r="I377" s="18" t="s">
        <v>27</v>
      </c>
      <c r="J377" s="17" t="s">
        <v>20</v>
      </c>
      <c r="K377" s="27" t="s">
        <v>7217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15">
        <v>46141</v>
      </c>
      <c r="B378" s="2"/>
      <c r="C378" s="2" t="s">
        <v>7218</v>
      </c>
      <c r="D378" s="15">
        <v>45895</v>
      </c>
      <c r="E378" s="2" t="s">
        <v>7219</v>
      </c>
      <c r="F378" s="21" t="s">
        <v>17</v>
      </c>
      <c r="G378" s="22">
        <v>0.54</v>
      </c>
      <c r="H378" s="17" t="s">
        <v>18</v>
      </c>
      <c r="I378" s="18" t="s">
        <v>27</v>
      </c>
      <c r="J378" s="17" t="s">
        <v>20</v>
      </c>
      <c r="K378" s="27" t="s">
        <v>7220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15">
        <v>46141</v>
      </c>
      <c r="B379" s="2"/>
      <c r="C379" s="2" t="s">
        <v>2568</v>
      </c>
      <c r="D379" s="15">
        <v>45987</v>
      </c>
      <c r="E379" s="2" t="s">
        <v>7221</v>
      </c>
      <c r="F379" s="21" t="s">
        <v>17</v>
      </c>
      <c r="G379" s="22">
        <v>10</v>
      </c>
      <c r="H379" s="17" t="s">
        <v>18</v>
      </c>
      <c r="I379" s="18" t="s">
        <v>27</v>
      </c>
      <c r="J379" s="17" t="s">
        <v>20</v>
      </c>
      <c r="K379" s="27" t="s">
        <v>7222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15">
        <v>46141</v>
      </c>
      <c r="B380" s="2"/>
      <c r="C380" s="30" t="s">
        <v>2465</v>
      </c>
      <c r="D380" s="15">
        <v>46024</v>
      </c>
      <c r="E380" s="30" t="s">
        <v>7223</v>
      </c>
      <c r="F380" s="21" t="s">
        <v>17</v>
      </c>
      <c r="G380" s="4">
        <v>1.94</v>
      </c>
      <c r="H380" s="17" t="s">
        <v>18</v>
      </c>
      <c r="I380" s="18" t="s">
        <v>27</v>
      </c>
      <c r="J380" s="17" t="s">
        <v>20</v>
      </c>
      <c r="K380" s="27" t="s">
        <v>7224</v>
      </c>
      <c r="L380" s="31"/>
      <c r="M380" s="27"/>
      <c r="N380" s="3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15">
        <v>46141</v>
      </c>
      <c r="B381" s="2"/>
      <c r="C381" s="30" t="s">
        <v>2465</v>
      </c>
      <c r="D381" s="15">
        <v>46045</v>
      </c>
      <c r="E381" s="30" t="s">
        <v>7225</v>
      </c>
      <c r="F381" s="21" t="s">
        <v>17</v>
      </c>
      <c r="G381" s="4">
        <v>14</v>
      </c>
      <c r="H381" s="17" t="s">
        <v>18</v>
      </c>
      <c r="I381" s="18" t="s">
        <v>27</v>
      </c>
      <c r="J381" s="17" t="s">
        <v>20</v>
      </c>
      <c r="K381" s="27" t="s">
        <v>7226</v>
      </c>
      <c r="L381" s="31"/>
      <c r="M381" s="27"/>
      <c r="N381" s="3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15">
        <v>46141</v>
      </c>
      <c r="B382" s="2"/>
      <c r="C382" s="30" t="s">
        <v>5723</v>
      </c>
      <c r="D382" s="15">
        <v>45953</v>
      </c>
      <c r="E382" s="30" t="s">
        <v>7227</v>
      </c>
      <c r="F382" s="21" t="s">
        <v>17</v>
      </c>
      <c r="G382" s="4">
        <v>25.24</v>
      </c>
      <c r="H382" s="17" t="s">
        <v>18</v>
      </c>
      <c r="I382" s="18" t="s">
        <v>27</v>
      </c>
      <c r="J382" s="17" t="s">
        <v>20</v>
      </c>
      <c r="K382" s="27" t="s">
        <v>7228</v>
      </c>
      <c r="L382" s="31"/>
      <c r="M382" s="27"/>
      <c r="N382" s="3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15">
        <v>46141</v>
      </c>
      <c r="B383" s="2"/>
      <c r="C383" s="30" t="s">
        <v>7229</v>
      </c>
      <c r="D383" s="15">
        <v>46032</v>
      </c>
      <c r="E383" s="30" t="s">
        <v>7230</v>
      </c>
      <c r="F383" s="21" t="s">
        <v>17</v>
      </c>
      <c r="G383" s="4">
        <v>0.86</v>
      </c>
      <c r="H383" s="17" t="s">
        <v>18</v>
      </c>
      <c r="I383" s="18" t="s">
        <v>27</v>
      </c>
      <c r="J383" s="17" t="s">
        <v>20</v>
      </c>
      <c r="K383" s="27" t="s">
        <v>7231</v>
      </c>
      <c r="L383" s="31"/>
      <c r="M383" s="27"/>
      <c r="N383" s="3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15">
        <v>46141</v>
      </c>
      <c r="B384" s="2"/>
      <c r="C384" s="30" t="s">
        <v>7147</v>
      </c>
      <c r="D384" s="15">
        <v>46132</v>
      </c>
      <c r="E384" s="30" t="s">
        <v>7232</v>
      </c>
      <c r="F384" s="21" t="s">
        <v>17</v>
      </c>
      <c r="G384" s="4">
        <v>1</v>
      </c>
      <c r="H384" s="17" t="s">
        <v>18</v>
      </c>
      <c r="I384" s="18" t="s">
        <v>27</v>
      </c>
      <c r="J384" s="17" t="s">
        <v>20</v>
      </c>
      <c r="K384" s="27" t="s">
        <v>7233</v>
      </c>
      <c r="L384" s="31"/>
      <c r="M384" s="27"/>
      <c r="N384" s="3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15">
        <v>46141</v>
      </c>
      <c r="B385" s="2"/>
      <c r="C385" s="30" t="s">
        <v>7147</v>
      </c>
      <c r="D385" s="15">
        <v>46136</v>
      </c>
      <c r="E385" s="30" t="s">
        <v>7234</v>
      </c>
      <c r="F385" s="21" t="s">
        <v>17</v>
      </c>
      <c r="G385" s="4">
        <v>2.4</v>
      </c>
      <c r="H385" s="17" t="s">
        <v>18</v>
      </c>
      <c r="I385" s="18" t="s">
        <v>27</v>
      </c>
      <c r="J385" s="17" t="s">
        <v>20</v>
      </c>
      <c r="K385" s="27" t="s">
        <v>7235</v>
      </c>
      <c r="L385" s="31"/>
      <c r="M385" s="27"/>
      <c r="N385" s="3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15">
        <v>46141</v>
      </c>
      <c r="B386" s="2"/>
      <c r="C386" s="30" t="s">
        <v>5681</v>
      </c>
      <c r="D386" s="15">
        <v>45885</v>
      </c>
      <c r="E386" s="30" t="s">
        <v>7236</v>
      </c>
      <c r="F386" s="21" t="s">
        <v>17</v>
      </c>
      <c r="G386" s="4">
        <v>8.9</v>
      </c>
      <c r="H386" s="17" t="s">
        <v>18</v>
      </c>
      <c r="I386" s="18" t="s">
        <v>27</v>
      </c>
      <c r="J386" s="17" t="s">
        <v>20</v>
      </c>
      <c r="K386" s="27" t="s">
        <v>7237</v>
      </c>
      <c r="L386" s="31"/>
      <c r="M386" s="27"/>
      <c r="N386" s="3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15">
        <v>46141</v>
      </c>
      <c r="B387" s="2"/>
      <c r="C387" s="30" t="s">
        <v>3456</v>
      </c>
      <c r="D387" s="15">
        <v>46137</v>
      </c>
      <c r="E387" s="30" t="s">
        <v>7238</v>
      </c>
      <c r="F387" s="21" t="s">
        <v>17</v>
      </c>
      <c r="G387" s="4">
        <v>9.99</v>
      </c>
      <c r="H387" s="17" t="s">
        <v>18</v>
      </c>
      <c r="I387" s="18" t="s">
        <v>27</v>
      </c>
      <c r="J387" s="17" t="s">
        <v>20</v>
      </c>
      <c r="K387" s="27" t="s">
        <v>7239</v>
      </c>
      <c r="L387" s="31"/>
      <c r="M387" s="27"/>
      <c r="N387" s="3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15">
        <v>46141</v>
      </c>
      <c r="B388" s="2"/>
      <c r="C388" s="30" t="s">
        <v>7240</v>
      </c>
      <c r="D388" s="15">
        <v>46138</v>
      </c>
      <c r="E388" s="30" t="s">
        <v>7241</v>
      </c>
      <c r="F388" s="21" t="s">
        <v>17</v>
      </c>
      <c r="G388" s="4">
        <v>10</v>
      </c>
      <c r="H388" s="17" t="s">
        <v>18</v>
      </c>
      <c r="I388" s="18" t="s">
        <v>27</v>
      </c>
      <c r="J388" s="17" t="s">
        <v>20</v>
      </c>
      <c r="K388" s="27" t="s">
        <v>7242</v>
      </c>
      <c r="L388" s="31"/>
      <c r="M388" s="27"/>
      <c r="N388" s="3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15">
        <v>46141</v>
      </c>
      <c r="B389" s="2"/>
      <c r="C389" s="30" t="s">
        <v>7243</v>
      </c>
      <c r="D389" s="15">
        <v>46105</v>
      </c>
      <c r="E389" s="30" t="s">
        <v>7244</v>
      </c>
      <c r="F389" s="21" t="s">
        <v>17</v>
      </c>
      <c r="G389" s="4">
        <v>20.79</v>
      </c>
      <c r="H389" s="17" t="s">
        <v>18</v>
      </c>
      <c r="I389" s="18" t="s">
        <v>27</v>
      </c>
      <c r="J389" s="17" t="s">
        <v>20</v>
      </c>
      <c r="K389" s="27" t="s">
        <v>7245</v>
      </c>
      <c r="L389" s="31"/>
      <c r="M389" s="27"/>
      <c r="N389" s="3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15">
        <v>46141</v>
      </c>
      <c r="B390" s="2"/>
      <c r="C390" s="30" t="s">
        <v>7246</v>
      </c>
      <c r="D390" s="15">
        <v>46127</v>
      </c>
      <c r="E390" s="30" t="s">
        <v>7247</v>
      </c>
      <c r="F390" s="21" t="s">
        <v>17</v>
      </c>
      <c r="G390" s="4">
        <v>199</v>
      </c>
      <c r="H390" s="17" t="s">
        <v>18</v>
      </c>
      <c r="I390" s="18" t="s">
        <v>27</v>
      </c>
      <c r="J390" s="17" t="s">
        <v>20</v>
      </c>
      <c r="K390" s="27" t="s">
        <v>7248</v>
      </c>
      <c r="L390" s="31"/>
      <c r="M390" s="27"/>
      <c r="N390" s="3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15">
        <v>46141</v>
      </c>
      <c r="B391" s="2"/>
      <c r="C391" s="30" t="s">
        <v>2465</v>
      </c>
      <c r="D391" s="15">
        <v>46105</v>
      </c>
      <c r="E391" s="30" t="s">
        <v>7249</v>
      </c>
      <c r="F391" s="21" t="s">
        <v>17</v>
      </c>
      <c r="G391" s="4">
        <v>3</v>
      </c>
      <c r="H391" s="17" t="s">
        <v>18</v>
      </c>
      <c r="I391" s="18" t="s">
        <v>27</v>
      </c>
      <c r="J391" s="17" t="s">
        <v>20</v>
      </c>
      <c r="K391" s="27" t="s">
        <v>7250</v>
      </c>
      <c r="L391" s="31"/>
      <c r="M391" s="27"/>
      <c r="N391" s="3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15">
        <v>46141</v>
      </c>
      <c r="B392" s="2"/>
      <c r="C392" s="30" t="s">
        <v>2465</v>
      </c>
      <c r="D392" s="15">
        <v>46127</v>
      </c>
      <c r="E392" s="30" t="s">
        <v>7251</v>
      </c>
      <c r="F392" s="21" t="s">
        <v>17</v>
      </c>
      <c r="G392" s="4">
        <v>4</v>
      </c>
      <c r="H392" s="17" t="s">
        <v>18</v>
      </c>
      <c r="I392" s="18" t="s">
        <v>27</v>
      </c>
      <c r="J392" s="17" t="s">
        <v>20</v>
      </c>
      <c r="K392" s="27" t="s">
        <v>7252</v>
      </c>
      <c r="L392" s="31"/>
      <c r="M392" s="27"/>
      <c r="N392" s="3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15">
        <v>46141</v>
      </c>
      <c r="B393" s="2"/>
      <c r="C393" s="30" t="s">
        <v>752</v>
      </c>
      <c r="D393" s="15">
        <v>46130</v>
      </c>
      <c r="E393" s="30" t="s">
        <v>7253</v>
      </c>
      <c r="F393" s="21" t="s">
        <v>17</v>
      </c>
      <c r="G393" s="4">
        <v>4.8</v>
      </c>
      <c r="H393" s="17" t="s">
        <v>18</v>
      </c>
      <c r="I393" s="18" t="s">
        <v>27</v>
      </c>
      <c r="J393" s="17" t="s">
        <v>20</v>
      </c>
      <c r="K393" s="27" t="s">
        <v>7254</v>
      </c>
      <c r="L393" s="31"/>
      <c r="M393" s="27"/>
      <c r="N393" s="3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15">
        <v>46141</v>
      </c>
      <c r="B394" s="2"/>
      <c r="C394" s="30" t="s">
        <v>7255</v>
      </c>
      <c r="D394" s="15">
        <v>46138</v>
      </c>
      <c r="E394" s="30" t="s">
        <v>7256</v>
      </c>
      <c r="F394" s="21" t="s">
        <v>17</v>
      </c>
      <c r="G394" s="4">
        <v>9</v>
      </c>
      <c r="H394" s="17" t="s">
        <v>18</v>
      </c>
      <c r="I394" s="18" t="s">
        <v>27</v>
      </c>
      <c r="J394" s="17" t="s">
        <v>20</v>
      </c>
      <c r="K394" s="27" t="s">
        <v>7257</v>
      </c>
      <c r="L394" s="31"/>
      <c r="M394" s="27"/>
      <c r="N394" s="3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15">
        <v>46141</v>
      </c>
      <c r="B395" s="2"/>
      <c r="C395" s="30" t="s">
        <v>3729</v>
      </c>
      <c r="D395" s="15">
        <v>46137</v>
      </c>
      <c r="E395" s="30" t="s">
        <v>7258</v>
      </c>
      <c r="F395" s="21" t="s">
        <v>17</v>
      </c>
      <c r="G395" s="4">
        <v>25</v>
      </c>
      <c r="H395" s="17" t="s">
        <v>18</v>
      </c>
      <c r="I395" s="18" t="s">
        <v>27</v>
      </c>
      <c r="J395" s="17" t="s">
        <v>20</v>
      </c>
      <c r="K395" s="27" t="s">
        <v>7259</v>
      </c>
      <c r="L395" s="31"/>
      <c r="M395" s="27"/>
      <c r="N395" s="3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15">
        <v>46141</v>
      </c>
      <c r="B396" s="2"/>
      <c r="C396" s="30" t="s">
        <v>1540</v>
      </c>
      <c r="D396" s="15">
        <v>45957</v>
      </c>
      <c r="E396" s="30" t="s">
        <v>1541</v>
      </c>
      <c r="F396" s="21" t="s">
        <v>17</v>
      </c>
      <c r="G396" s="4">
        <v>28.71</v>
      </c>
      <c r="H396" s="17" t="s">
        <v>18</v>
      </c>
      <c r="I396" s="18" t="s">
        <v>27</v>
      </c>
      <c r="J396" s="17" t="s">
        <v>20</v>
      </c>
      <c r="K396" s="27" t="s">
        <v>7260</v>
      </c>
      <c r="L396" s="31"/>
      <c r="M396" s="27"/>
      <c r="N396" s="3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15">
        <v>46141</v>
      </c>
      <c r="B397" s="2"/>
      <c r="C397" s="30" t="s">
        <v>7078</v>
      </c>
      <c r="D397" s="15">
        <v>46130</v>
      </c>
      <c r="E397" s="30" t="s">
        <v>7261</v>
      </c>
      <c r="F397" s="21" t="s">
        <v>17</v>
      </c>
      <c r="G397" s="4">
        <v>28.9</v>
      </c>
      <c r="H397" s="17" t="s">
        <v>18</v>
      </c>
      <c r="I397" s="18" t="s">
        <v>27</v>
      </c>
      <c r="J397" s="17" t="s">
        <v>20</v>
      </c>
      <c r="K397" s="27" t="s">
        <v>7262</v>
      </c>
      <c r="L397" s="31"/>
      <c r="M397" s="27"/>
      <c r="N397" s="3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15">
        <v>46141</v>
      </c>
      <c r="B398" s="2"/>
      <c r="C398" s="30" t="s">
        <v>4676</v>
      </c>
      <c r="D398" s="15">
        <v>46138</v>
      </c>
      <c r="E398" s="30" t="s">
        <v>7263</v>
      </c>
      <c r="F398" s="21" t="s">
        <v>17</v>
      </c>
      <c r="G398" s="4">
        <v>49.18</v>
      </c>
      <c r="H398" s="17" t="s">
        <v>18</v>
      </c>
      <c r="I398" s="18" t="s">
        <v>27</v>
      </c>
      <c r="J398" s="17" t="s">
        <v>20</v>
      </c>
      <c r="K398" s="27" t="s">
        <v>7264</v>
      </c>
      <c r="L398" s="31"/>
      <c r="M398" s="27"/>
      <c r="N398" s="3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15">
        <v>46141</v>
      </c>
      <c r="B399" s="2"/>
      <c r="C399" s="30" t="s">
        <v>7265</v>
      </c>
      <c r="D399" s="15">
        <v>46042</v>
      </c>
      <c r="E399" s="30" t="s">
        <v>7266</v>
      </c>
      <c r="F399" s="21" t="s">
        <v>17</v>
      </c>
      <c r="G399" s="4">
        <v>50</v>
      </c>
      <c r="H399" s="17" t="s">
        <v>18</v>
      </c>
      <c r="I399" s="18" t="s">
        <v>27</v>
      </c>
      <c r="J399" s="17" t="s">
        <v>20</v>
      </c>
      <c r="K399" s="27" t="s">
        <v>7267</v>
      </c>
      <c r="L399" s="31"/>
      <c r="M399" s="27"/>
      <c r="N399" s="3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15">
        <v>46141</v>
      </c>
      <c r="B400" s="2"/>
      <c r="C400" s="30" t="s">
        <v>7268</v>
      </c>
      <c r="D400" s="15">
        <v>46055</v>
      </c>
      <c r="E400" s="30" t="s">
        <v>7269</v>
      </c>
      <c r="F400" s="21" t="s">
        <v>17</v>
      </c>
      <c r="G400" s="4">
        <v>75</v>
      </c>
      <c r="H400" s="17" t="s">
        <v>18</v>
      </c>
      <c r="I400" s="18" t="s">
        <v>27</v>
      </c>
      <c r="J400" s="17" t="s">
        <v>20</v>
      </c>
      <c r="K400" s="27" t="s">
        <v>7270</v>
      </c>
      <c r="L400" s="31"/>
      <c r="M400" s="27"/>
      <c r="N400" s="3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15">
        <v>46141</v>
      </c>
      <c r="B401" s="2"/>
      <c r="C401" s="30" t="s">
        <v>7271</v>
      </c>
      <c r="D401" s="15">
        <v>46131</v>
      </c>
      <c r="E401" s="30" t="s">
        <v>7272</v>
      </c>
      <c r="F401" s="21" t="s">
        <v>17</v>
      </c>
      <c r="G401" s="4">
        <v>100.92</v>
      </c>
      <c r="H401" s="17" t="s">
        <v>18</v>
      </c>
      <c r="I401" s="18" t="s">
        <v>27</v>
      </c>
      <c r="J401" s="17" t="s">
        <v>20</v>
      </c>
      <c r="K401" s="27" t="s">
        <v>7273</v>
      </c>
      <c r="L401" s="31"/>
      <c r="M401" s="27"/>
      <c r="N401" s="3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15">
        <v>46141</v>
      </c>
      <c r="B402" s="2"/>
      <c r="C402" s="30" t="s">
        <v>4518</v>
      </c>
      <c r="D402" s="15">
        <v>46137</v>
      </c>
      <c r="E402" s="30" t="s">
        <v>7274</v>
      </c>
      <c r="F402" s="21" t="s">
        <v>17</v>
      </c>
      <c r="G402" s="4">
        <v>590</v>
      </c>
      <c r="H402" s="17" t="s">
        <v>18</v>
      </c>
      <c r="I402" s="18" t="s">
        <v>27</v>
      </c>
      <c r="J402" s="17" t="s">
        <v>20</v>
      </c>
      <c r="K402" s="27" t="s">
        <v>7275</v>
      </c>
      <c r="L402" s="31"/>
      <c r="M402" s="27"/>
      <c r="N402" s="3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15">
        <v>46141</v>
      </c>
      <c r="B403" s="2"/>
      <c r="C403" s="30" t="s">
        <v>7276</v>
      </c>
      <c r="D403" s="15">
        <v>46137</v>
      </c>
      <c r="E403" s="30" t="s">
        <v>1173</v>
      </c>
      <c r="F403" s="21" t="s">
        <v>17</v>
      </c>
      <c r="G403" s="4">
        <v>700</v>
      </c>
      <c r="H403" s="17" t="s">
        <v>18</v>
      </c>
      <c r="I403" s="18" t="s">
        <v>27</v>
      </c>
      <c r="J403" s="17" t="s">
        <v>20</v>
      </c>
      <c r="K403" s="27" t="s">
        <v>7277</v>
      </c>
      <c r="L403" s="31"/>
      <c r="M403" s="27"/>
      <c r="N403" s="3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15">
        <v>46141</v>
      </c>
      <c r="B404" s="2"/>
      <c r="C404" s="30" t="s">
        <v>5506</v>
      </c>
      <c r="D404" s="15">
        <v>46138</v>
      </c>
      <c r="E404" s="30" t="s">
        <v>7278</v>
      </c>
      <c r="F404" s="21" t="s">
        <v>17</v>
      </c>
      <c r="G404" s="4">
        <v>854</v>
      </c>
      <c r="H404" s="17" t="s">
        <v>18</v>
      </c>
      <c r="I404" s="18" t="s">
        <v>27</v>
      </c>
      <c r="J404" s="17" t="s">
        <v>20</v>
      </c>
      <c r="K404" s="27" t="s">
        <v>7279</v>
      </c>
      <c r="L404" s="31"/>
      <c r="M404" s="27"/>
      <c r="N404" s="3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15">
        <v>46119</v>
      </c>
      <c r="B405" s="2"/>
      <c r="C405" s="30" t="s">
        <v>7280</v>
      </c>
      <c r="D405" s="15">
        <v>45843</v>
      </c>
      <c r="E405" s="30" t="s">
        <v>7281</v>
      </c>
      <c r="F405" s="21" t="s">
        <v>17</v>
      </c>
      <c r="G405" s="4">
        <v>0.01</v>
      </c>
      <c r="H405" s="17" t="s">
        <v>18</v>
      </c>
      <c r="I405" s="17" t="s">
        <v>19</v>
      </c>
      <c r="J405" s="17" t="s">
        <v>20</v>
      </c>
      <c r="K405" s="17" t="s">
        <v>7282</v>
      </c>
      <c r="L405" s="31"/>
      <c r="M405" s="27"/>
      <c r="N405" s="3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15">
        <v>46141</v>
      </c>
      <c r="B406" s="2"/>
      <c r="C406" s="30" t="s">
        <v>7283</v>
      </c>
      <c r="D406" s="15">
        <v>45885</v>
      </c>
      <c r="E406" s="30" t="s">
        <v>7236</v>
      </c>
      <c r="F406" s="21" t="s">
        <v>17</v>
      </c>
      <c r="G406" s="4">
        <v>8.9</v>
      </c>
      <c r="H406" s="17" t="s">
        <v>18</v>
      </c>
      <c r="I406" s="17" t="s">
        <v>19</v>
      </c>
      <c r="J406" s="17" t="s">
        <v>20</v>
      </c>
      <c r="K406" s="17" t="s">
        <v>7237</v>
      </c>
      <c r="L406" s="31"/>
      <c r="M406" s="27"/>
      <c r="N406" s="3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15">
        <v>46127</v>
      </c>
      <c r="B407" s="2"/>
      <c r="C407" s="30" t="s">
        <v>7284</v>
      </c>
      <c r="D407" s="15">
        <v>46114</v>
      </c>
      <c r="E407" s="30" t="s">
        <v>7285</v>
      </c>
      <c r="F407" s="21" t="s">
        <v>17</v>
      </c>
      <c r="G407" s="4">
        <v>156</v>
      </c>
      <c r="H407" s="17" t="s">
        <v>18</v>
      </c>
      <c r="I407" s="17" t="s">
        <v>93</v>
      </c>
      <c r="J407" s="17"/>
      <c r="K407" s="31"/>
      <c r="L407" s="31"/>
      <c r="M407" s="27"/>
      <c r="N407" s="3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15">
        <v>46127</v>
      </c>
      <c r="B408" s="2"/>
      <c r="C408" s="30" t="s">
        <v>7284</v>
      </c>
      <c r="D408" s="15">
        <v>46114</v>
      </c>
      <c r="E408" s="30" t="s">
        <v>7285</v>
      </c>
      <c r="F408" s="21" t="s">
        <v>17</v>
      </c>
      <c r="G408" s="4">
        <v>10</v>
      </c>
      <c r="H408" s="17" t="s">
        <v>18</v>
      </c>
      <c r="I408" s="17" t="s">
        <v>93</v>
      </c>
      <c r="J408" s="17"/>
      <c r="K408" s="31"/>
      <c r="L408" s="31"/>
      <c r="M408" s="27"/>
      <c r="N408" s="3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15">
        <v>46142</v>
      </c>
      <c r="B409" s="2"/>
      <c r="C409" s="2" t="s">
        <v>7286</v>
      </c>
      <c r="D409" s="15">
        <v>45760</v>
      </c>
      <c r="E409" s="2" t="s">
        <v>7287</v>
      </c>
      <c r="F409" s="21" t="s">
        <v>17</v>
      </c>
      <c r="G409" s="22">
        <v>5</v>
      </c>
      <c r="H409" s="17" t="s">
        <v>18</v>
      </c>
      <c r="I409" s="17" t="s">
        <v>19</v>
      </c>
      <c r="J409" s="17" t="s">
        <v>20</v>
      </c>
      <c r="K409" s="17" t="s">
        <v>7288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15">
        <v>46141</v>
      </c>
      <c r="B410" s="2"/>
      <c r="C410" s="2" t="s">
        <v>2268</v>
      </c>
      <c r="D410" s="15">
        <v>45789</v>
      </c>
      <c r="E410" s="2" t="s">
        <v>7289</v>
      </c>
      <c r="F410" s="21" t="s">
        <v>17</v>
      </c>
      <c r="G410" s="22">
        <v>4.63</v>
      </c>
      <c r="H410" s="17" t="s">
        <v>18</v>
      </c>
      <c r="I410" s="17" t="s">
        <v>19</v>
      </c>
      <c r="J410" s="17" t="s">
        <v>20</v>
      </c>
      <c r="K410" s="17" t="s">
        <v>7290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15">
        <v>46141</v>
      </c>
      <c r="B411" s="2"/>
      <c r="C411" s="2" t="s">
        <v>6436</v>
      </c>
      <c r="D411" s="15">
        <v>45879</v>
      </c>
      <c r="E411" s="2" t="s">
        <v>7291</v>
      </c>
      <c r="F411" s="21" t="s">
        <v>17</v>
      </c>
      <c r="G411" s="22">
        <v>17.33</v>
      </c>
      <c r="H411" s="17" t="s">
        <v>18</v>
      </c>
      <c r="I411" s="17" t="s">
        <v>19</v>
      </c>
      <c r="J411" s="17" t="s">
        <v>20</v>
      </c>
      <c r="K411" s="17" t="s">
        <v>7292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15">
        <v>46141</v>
      </c>
      <c r="B412" s="2"/>
      <c r="C412" s="2" t="s">
        <v>7293</v>
      </c>
      <c r="D412" s="15">
        <v>45823</v>
      </c>
      <c r="E412" s="2" t="s">
        <v>7294</v>
      </c>
      <c r="F412" s="21" t="s">
        <v>17</v>
      </c>
      <c r="G412" s="22">
        <v>15.98</v>
      </c>
      <c r="H412" s="17" t="s">
        <v>18</v>
      </c>
      <c r="I412" s="17" t="s">
        <v>19</v>
      </c>
      <c r="J412" s="17" t="s">
        <v>20</v>
      </c>
      <c r="K412" s="17" t="s">
        <v>7295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15">
        <v>46141</v>
      </c>
      <c r="B413" s="2"/>
      <c r="C413" s="2" t="s">
        <v>4474</v>
      </c>
      <c r="D413" s="15">
        <v>45755</v>
      </c>
      <c r="E413" s="2" t="s">
        <v>7296</v>
      </c>
      <c r="F413" s="21" t="s">
        <v>17</v>
      </c>
      <c r="G413" s="22">
        <v>54.05</v>
      </c>
      <c r="H413" s="17" t="s">
        <v>18</v>
      </c>
      <c r="I413" s="17" t="s">
        <v>19</v>
      </c>
      <c r="J413" s="17" t="s">
        <v>20</v>
      </c>
      <c r="K413" s="17" t="s">
        <v>7297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15">
        <v>46141</v>
      </c>
      <c r="B414" s="2"/>
      <c r="C414" s="2" t="s">
        <v>7298</v>
      </c>
      <c r="D414" s="15">
        <v>45755</v>
      </c>
      <c r="E414" s="2" t="s">
        <v>7299</v>
      </c>
      <c r="F414" s="21" t="s">
        <v>17</v>
      </c>
      <c r="G414" s="22">
        <v>75.34</v>
      </c>
      <c r="H414" s="17" t="s">
        <v>18</v>
      </c>
      <c r="I414" s="17" t="s">
        <v>19</v>
      </c>
      <c r="J414" s="17" t="s">
        <v>20</v>
      </c>
      <c r="K414" s="17" t="s">
        <v>7300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15">
        <v>46141</v>
      </c>
      <c r="B415" s="2"/>
      <c r="C415" s="2" t="s">
        <v>1043</v>
      </c>
      <c r="D415" s="16">
        <v>45879</v>
      </c>
      <c r="E415" s="2" t="s">
        <v>7301</v>
      </c>
      <c r="F415" s="21" t="s">
        <v>17</v>
      </c>
      <c r="G415" s="22">
        <v>90.14</v>
      </c>
      <c r="H415" s="17" t="s">
        <v>18</v>
      </c>
      <c r="I415" s="17" t="s">
        <v>19</v>
      </c>
      <c r="J415" s="17" t="s">
        <v>20</v>
      </c>
      <c r="K415" s="17" t="s">
        <v>7302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15">
        <v>46141</v>
      </c>
      <c r="B416" s="2"/>
      <c r="C416" s="2" t="s">
        <v>1043</v>
      </c>
      <c r="D416" s="15">
        <v>45844</v>
      </c>
      <c r="E416" s="2" t="s">
        <v>7303</v>
      </c>
      <c r="F416" s="21" t="s">
        <v>17</v>
      </c>
      <c r="G416" s="22">
        <v>15.01</v>
      </c>
      <c r="H416" s="17" t="s">
        <v>18</v>
      </c>
      <c r="I416" s="17" t="s">
        <v>19</v>
      </c>
      <c r="J416" s="17" t="s">
        <v>20</v>
      </c>
      <c r="K416" s="17" t="s">
        <v>7302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15">
        <v>46141</v>
      </c>
      <c r="B417" s="2"/>
      <c r="C417" s="2" t="s">
        <v>7304</v>
      </c>
      <c r="D417" s="15">
        <v>45805</v>
      </c>
      <c r="E417" s="2" t="s">
        <v>7305</v>
      </c>
      <c r="F417" s="21" t="s">
        <v>17</v>
      </c>
      <c r="G417" s="22">
        <v>207.58</v>
      </c>
      <c r="H417" s="17" t="s">
        <v>18</v>
      </c>
      <c r="I417" s="17" t="s">
        <v>19</v>
      </c>
      <c r="J417" s="17" t="s">
        <v>20</v>
      </c>
      <c r="K417" s="17" t="s">
        <v>7306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15">
        <v>46142</v>
      </c>
      <c r="B418" s="2"/>
      <c r="C418" s="30" t="s">
        <v>1540</v>
      </c>
      <c r="D418" s="15">
        <v>45959</v>
      </c>
      <c r="E418" s="30" t="s">
        <v>1541</v>
      </c>
      <c r="F418" s="30" t="s">
        <v>7307</v>
      </c>
      <c r="G418" s="4">
        <v>73.76</v>
      </c>
      <c r="H418" s="17" t="s">
        <v>18</v>
      </c>
      <c r="I418" s="17" t="s">
        <v>27</v>
      </c>
      <c r="J418" s="17" t="s">
        <v>27</v>
      </c>
      <c r="K418" s="17" t="s">
        <v>7308</v>
      </c>
      <c r="L418" s="31"/>
      <c r="M418" s="27"/>
      <c r="N418" s="3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15">
        <v>46142</v>
      </c>
      <c r="B419" s="2"/>
      <c r="C419" s="2" t="s">
        <v>7309</v>
      </c>
      <c r="D419" s="15">
        <v>46053</v>
      </c>
      <c r="E419" s="2" t="s">
        <v>7310</v>
      </c>
      <c r="F419" s="42" t="s">
        <v>7311</v>
      </c>
      <c r="G419" s="22">
        <v>4.01</v>
      </c>
      <c r="H419" s="17" t="s">
        <v>508</v>
      </c>
      <c r="I419" s="17" t="s">
        <v>27</v>
      </c>
      <c r="J419" s="17" t="s">
        <v>27</v>
      </c>
      <c r="K419" s="17" t="s">
        <v>7308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15">
        <v>46142</v>
      </c>
      <c r="B420" s="2"/>
      <c r="C420" s="2" t="s">
        <v>7312</v>
      </c>
      <c r="D420" s="15">
        <v>46119</v>
      </c>
      <c r="E420" s="2" t="s">
        <v>7313</v>
      </c>
      <c r="F420" s="2" t="s">
        <v>7314</v>
      </c>
      <c r="G420" s="22">
        <v>25</v>
      </c>
      <c r="H420" s="17" t="s">
        <v>508</v>
      </c>
      <c r="I420" s="17" t="s">
        <v>27</v>
      </c>
      <c r="J420" s="17" t="s">
        <v>27</v>
      </c>
      <c r="K420" s="17" t="s">
        <v>7315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15">
        <v>46142</v>
      </c>
      <c r="B421" s="2"/>
      <c r="C421" s="2" t="s">
        <v>7316</v>
      </c>
      <c r="D421" s="15">
        <v>46114</v>
      </c>
      <c r="E421" s="2" t="s">
        <v>7317</v>
      </c>
      <c r="F421" s="2" t="s">
        <v>7318</v>
      </c>
      <c r="G421" s="22">
        <v>10</v>
      </c>
      <c r="H421" s="17" t="s">
        <v>2777</v>
      </c>
      <c r="I421" s="17" t="s">
        <v>27</v>
      </c>
      <c r="J421" s="17" t="s">
        <v>27</v>
      </c>
      <c r="K421" s="17" t="s">
        <v>7308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15">
        <v>46142</v>
      </c>
      <c r="B422" s="2"/>
      <c r="C422" s="2" t="s">
        <v>7319</v>
      </c>
      <c r="D422" s="15">
        <v>45955</v>
      </c>
      <c r="E422" s="2" t="s">
        <v>7320</v>
      </c>
      <c r="F422" s="2" t="s">
        <v>7321</v>
      </c>
      <c r="G422" s="22">
        <v>10.1</v>
      </c>
      <c r="H422" s="17" t="s">
        <v>2777</v>
      </c>
      <c r="I422" s="17" t="s">
        <v>27</v>
      </c>
      <c r="J422" s="17" t="s">
        <v>27</v>
      </c>
      <c r="K422" s="17" t="s">
        <v>7308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15">
        <v>46142</v>
      </c>
      <c r="B423" s="2"/>
      <c r="C423" s="2" t="s">
        <v>1084</v>
      </c>
      <c r="D423" s="15">
        <v>45997</v>
      </c>
      <c r="E423" s="2" t="s">
        <v>1086</v>
      </c>
      <c r="F423" s="2" t="s">
        <v>7322</v>
      </c>
      <c r="G423" s="22">
        <v>10</v>
      </c>
      <c r="H423" s="17" t="s">
        <v>2777</v>
      </c>
      <c r="I423" s="17" t="s">
        <v>27</v>
      </c>
      <c r="J423" s="17" t="s">
        <v>27</v>
      </c>
      <c r="K423" s="17" t="s">
        <v>7308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15">
        <v>46142</v>
      </c>
      <c r="B424" s="2"/>
      <c r="C424" s="2" t="s">
        <v>7323</v>
      </c>
      <c r="D424" s="15">
        <v>46129</v>
      </c>
      <c r="E424" s="2" t="s">
        <v>7324</v>
      </c>
      <c r="F424" s="2" t="s">
        <v>7325</v>
      </c>
      <c r="G424" s="22">
        <v>27</v>
      </c>
      <c r="H424" s="17" t="s">
        <v>508</v>
      </c>
      <c r="I424" s="17" t="s">
        <v>27</v>
      </c>
      <c r="J424" s="17" t="s">
        <v>27</v>
      </c>
      <c r="K424" s="17" t="s">
        <v>7315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15">
        <v>46142</v>
      </c>
      <c r="B425" s="2"/>
      <c r="C425" s="2" t="s">
        <v>7326</v>
      </c>
      <c r="D425" s="15">
        <v>45776</v>
      </c>
      <c r="E425" s="2" t="s">
        <v>7327</v>
      </c>
      <c r="F425" s="2" t="s">
        <v>7328</v>
      </c>
      <c r="G425" s="22">
        <v>2</v>
      </c>
      <c r="H425" s="17" t="s">
        <v>525</v>
      </c>
      <c r="I425" s="17" t="s">
        <v>19</v>
      </c>
      <c r="J425" s="17" t="s">
        <v>27</v>
      </c>
      <c r="K425" s="17" t="s">
        <v>7329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15">
        <v>46142</v>
      </c>
      <c r="B426" s="2"/>
      <c r="C426" s="2" t="s">
        <v>7330</v>
      </c>
      <c r="D426" s="15">
        <v>45968</v>
      </c>
      <c r="E426" s="2" t="s">
        <v>7331</v>
      </c>
      <c r="F426" s="2" t="s">
        <v>7332</v>
      </c>
      <c r="G426" s="22">
        <v>50</v>
      </c>
      <c r="H426" s="17" t="s">
        <v>2777</v>
      </c>
      <c r="I426" s="18" t="s">
        <v>500</v>
      </c>
      <c r="J426" s="18" t="s">
        <v>27</v>
      </c>
      <c r="K426" s="17" t="s">
        <v>7329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15">
        <v>46142</v>
      </c>
      <c r="B427" s="2"/>
      <c r="C427" s="2" t="s">
        <v>7333</v>
      </c>
      <c r="D427" s="15">
        <v>45937</v>
      </c>
      <c r="E427" s="2" t="s">
        <v>7334</v>
      </c>
      <c r="F427" s="2" t="s">
        <v>7335</v>
      </c>
      <c r="G427" s="22">
        <v>0.6</v>
      </c>
      <c r="H427" s="17" t="s">
        <v>508</v>
      </c>
      <c r="I427" s="17" t="s">
        <v>27</v>
      </c>
      <c r="J427" s="17" t="s">
        <v>27</v>
      </c>
      <c r="K427" s="17" t="s">
        <v>7315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15">
        <v>46142</v>
      </c>
      <c r="B428" s="2"/>
      <c r="C428" s="2" t="s">
        <v>5280</v>
      </c>
      <c r="D428" s="15">
        <v>45982</v>
      </c>
      <c r="E428" s="2" t="s">
        <v>7336</v>
      </c>
      <c r="F428" s="2" t="s">
        <v>7337</v>
      </c>
      <c r="G428" s="22">
        <v>28</v>
      </c>
      <c r="H428" s="17" t="s">
        <v>508</v>
      </c>
      <c r="I428" s="17" t="s">
        <v>27</v>
      </c>
      <c r="J428" s="17" t="s">
        <v>27</v>
      </c>
      <c r="K428" s="17" t="s">
        <v>7315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15">
        <v>46142</v>
      </c>
      <c r="B429" s="2"/>
      <c r="C429" s="2" t="s">
        <v>7338</v>
      </c>
      <c r="D429" s="15">
        <v>45972</v>
      </c>
      <c r="E429" s="2" t="s">
        <v>7339</v>
      </c>
      <c r="F429" s="2" t="s">
        <v>7340</v>
      </c>
      <c r="G429" s="22">
        <v>53.36</v>
      </c>
      <c r="H429" s="17" t="s">
        <v>508</v>
      </c>
      <c r="I429" s="17" t="s">
        <v>27</v>
      </c>
      <c r="J429" s="17" t="s">
        <v>27</v>
      </c>
      <c r="K429" s="17" t="s">
        <v>7315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15">
        <v>46142</v>
      </c>
      <c r="B430" s="2"/>
      <c r="C430" s="2" t="s">
        <v>1240</v>
      </c>
      <c r="D430" s="15">
        <v>46007</v>
      </c>
      <c r="E430" s="2" t="s">
        <v>7341</v>
      </c>
      <c r="F430" s="2" t="s">
        <v>7342</v>
      </c>
      <c r="G430" s="22">
        <v>1.88</v>
      </c>
      <c r="H430" s="17" t="s">
        <v>508</v>
      </c>
      <c r="I430" s="17" t="s">
        <v>27</v>
      </c>
      <c r="J430" s="17" t="s">
        <v>27</v>
      </c>
      <c r="K430" s="17" t="s">
        <v>7315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15">
        <v>46142</v>
      </c>
      <c r="B431" s="2"/>
      <c r="C431" s="2" t="s">
        <v>1240</v>
      </c>
      <c r="D431" s="15">
        <v>46042</v>
      </c>
      <c r="E431" s="2" t="s">
        <v>7343</v>
      </c>
      <c r="F431" s="2" t="s">
        <v>7342</v>
      </c>
      <c r="G431" s="22">
        <v>130</v>
      </c>
      <c r="H431" s="17" t="s">
        <v>508</v>
      </c>
      <c r="I431" s="17" t="s">
        <v>27</v>
      </c>
      <c r="J431" s="17" t="s">
        <v>27</v>
      </c>
      <c r="K431" s="17" t="s">
        <v>7315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15">
        <v>46142</v>
      </c>
      <c r="B432" s="2"/>
      <c r="C432" s="2" t="s">
        <v>7344</v>
      </c>
      <c r="D432" s="15">
        <v>46024</v>
      </c>
      <c r="E432" s="2" t="s">
        <v>7345</v>
      </c>
      <c r="F432" s="2" t="s">
        <v>7346</v>
      </c>
      <c r="G432" s="22">
        <v>10</v>
      </c>
      <c r="H432" s="17" t="s">
        <v>2777</v>
      </c>
      <c r="I432" s="17" t="s">
        <v>27</v>
      </c>
      <c r="J432" s="17" t="s">
        <v>27</v>
      </c>
      <c r="K432" s="17" t="s">
        <v>7308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15">
        <v>46142</v>
      </c>
      <c r="B433" s="2"/>
      <c r="C433" s="2" t="s">
        <v>3211</v>
      </c>
      <c r="D433" s="15">
        <v>46048</v>
      </c>
      <c r="E433" s="2" t="s">
        <v>7347</v>
      </c>
      <c r="F433" s="2" t="s">
        <v>7348</v>
      </c>
      <c r="G433" s="22">
        <v>10</v>
      </c>
      <c r="H433" s="17" t="s">
        <v>2777</v>
      </c>
      <c r="I433" s="17" t="s">
        <v>27</v>
      </c>
      <c r="J433" s="17" t="s">
        <v>27</v>
      </c>
      <c r="K433" s="17" t="s">
        <v>7308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15">
        <v>46142</v>
      </c>
      <c r="B434" s="2"/>
      <c r="C434" s="2" t="s">
        <v>815</v>
      </c>
      <c r="D434" s="15">
        <v>45796</v>
      </c>
      <c r="E434" s="2" t="s">
        <v>7349</v>
      </c>
      <c r="F434" s="2" t="s">
        <v>7350</v>
      </c>
      <c r="G434" s="22">
        <v>1.85</v>
      </c>
      <c r="H434" s="17" t="s">
        <v>2777</v>
      </c>
      <c r="I434" s="18" t="s">
        <v>500</v>
      </c>
      <c r="J434" s="18" t="s">
        <v>27</v>
      </c>
      <c r="K434" s="17" t="s">
        <v>7329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15">
        <v>46142</v>
      </c>
      <c r="B435" s="2"/>
      <c r="C435" s="2" t="s">
        <v>3739</v>
      </c>
      <c r="D435" s="15">
        <v>46087</v>
      </c>
      <c r="E435" s="2" t="s">
        <v>7351</v>
      </c>
      <c r="F435" s="2" t="s">
        <v>7352</v>
      </c>
      <c r="G435" s="22">
        <v>31.8</v>
      </c>
      <c r="H435" s="17" t="s">
        <v>508</v>
      </c>
      <c r="I435" s="17" t="s">
        <v>27</v>
      </c>
      <c r="J435" s="17" t="s">
        <v>27</v>
      </c>
      <c r="K435" s="17" t="s">
        <v>7315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15">
        <v>46142</v>
      </c>
      <c r="B436" s="2"/>
      <c r="C436" s="2" t="s">
        <v>3739</v>
      </c>
      <c r="D436" s="15">
        <v>46031</v>
      </c>
      <c r="E436" s="2" t="s">
        <v>3745</v>
      </c>
      <c r="F436" s="2" t="s">
        <v>7352</v>
      </c>
      <c r="G436" s="22">
        <v>0.58</v>
      </c>
      <c r="H436" s="17" t="s">
        <v>508</v>
      </c>
      <c r="I436" s="17" t="s">
        <v>27</v>
      </c>
      <c r="J436" s="17" t="s">
        <v>27</v>
      </c>
      <c r="K436" s="17" t="s">
        <v>7315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15">
        <v>46142</v>
      </c>
      <c r="B437" s="2"/>
      <c r="C437" s="2" t="s">
        <v>7353</v>
      </c>
      <c r="D437" s="15">
        <v>46120</v>
      </c>
      <c r="E437" s="2" t="s">
        <v>7354</v>
      </c>
      <c r="F437" s="2" t="s">
        <v>7355</v>
      </c>
      <c r="G437" s="22">
        <v>11.3</v>
      </c>
      <c r="H437" s="17" t="s">
        <v>508</v>
      </c>
      <c r="I437" s="17" t="s">
        <v>27</v>
      </c>
      <c r="J437" s="17" t="s">
        <v>27</v>
      </c>
      <c r="K437" s="17" t="s">
        <v>7315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15">
        <v>46142</v>
      </c>
      <c r="B438" s="2"/>
      <c r="C438" s="2" t="s">
        <v>7356</v>
      </c>
      <c r="D438" s="15">
        <v>45923</v>
      </c>
      <c r="E438" s="2" t="s">
        <v>7357</v>
      </c>
      <c r="F438" s="2" t="s">
        <v>7358</v>
      </c>
      <c r="G438" s="22">
        <v>0.09</v>
      </c>
      <c r="H438" s="17" t="s">
        <v>508</v>
      </c>
      <c r="I438" s="17" t="s">
        <v>27</v>
      </c>
      <c r="J438" s="17" t="s">
        <v>27</v>
      </c>
      <c r="K438" s="17" t="s">
        <v>7315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15">
        <v>46142</v>
      </c>
      <c r="B439" s="2"/>
      <c r="C439" s="2" t="s">
        <v>1414</v>
      </c>
      <c r="D439" s="15">
        <v>45869</v>
      </c>
      <c r="E439" s="2" t="s">
        <v>7359</v>
      </c>
      <c r="F439" s="2" t="s">
        <v>7360</v>
      </c>
      <c r="G439" s="22">
        <v>10</v>
      </c>
      <c r="H439" s="17" t="s">
        <v>508</v>
      </c>
      <c r="I439" s="18" t="s">
        <v>500</v>
      </c>
      <c r="J439" s="18" t="s">
        <v>27</v>
      </c>
      <c r="K439" s="17" t="s">
        <v>7361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15">
        <v>46142</v>
      </c>
      <c r="B440" s="2"/>
      <c r="C440" s="2" t="s">
        <v>7362</v>
      </c>
      <c r="D440" s="15">
        <v>46030</v>
      </c>
      <c r="E440" s="2" t="s">
        <v>7363</v>
      </c>
      <c r="F440" s="33" t="s">
        <v>7364</v>
      </c>
      <c r="G440" s="22">
        <v>0.98</v>
      </c>
      <c r="H440" s="17" t="s">
        <v>525</v>
      </c>
      <c r="I440" s="17" t="s">
        <v>27</v>
      </c>
      <c r="J440" s="17" t="s">
        <v>27</v>
      </c>
      <c r="K440" s="17" t="s">
        <v>7308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15">
        <v>46142</v>
      </c>
      <c r="B441" s="2"/>
      <c r="C441" s="2" t="s">
        <v>6163</v>
      </c>
      <c r="D441" s="15">
        <v>46013</v>
      </c>
      <c r="E441" s="2" t="s">
        <v>6164</v>
      </c>
      <c r="F441" s="2" t="s">
        <v>7365</v>
      </c>
      <c r="G441" s="22">
        <v>24</v>
      </c>
      <c r="H441" s="17" t="s">
        <v>508</v>
      </c>
      <c r="I441" s="17" t="s">
        <v>27</v>
      </c>
      <c r="J441" s="17" t="s">
        <v>27</v>
      </c>
      <c r="K441" s="17" t="s">
        <v>7315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15">
        <v>46142</v>
      </c>
      <c r="B442" s="2"/>
      <c r="C442" s="2" t="s">
        <v>761</v>
      </c>
      <c r="D442" s="15">
        <v>45972</v>
      </c>
      <c r="E442" s="2" t="s">
        <v>4598</v>
      </c>
      <c r="F442" s="2" t="s">
        <v>7366</v>
      </c>
      <c r="G442" s="22">
        <v>0.76</v>
      </c>
      <c r="H442" s="17" t="s">
        <v>508</v>
      </c>
      <c r="I442" s="17" t="s">
        <v>27</v>
      </c>
      <c r="J442" s="17" t="s">
        <v>27</v>
      </c>
      <c r="K442" s="17" t="s">
        <v>7315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15">
        <v>46142</v>
      </c>
      <c r="B443" s="2"/>
      <c r="C443" s="2" t="s">
        <v>761</v>
      </c>
      <c r="D443" s="15">
        <v>46043</v>
      </c>
      <c r="E443" s="2" t="s">
        <v>7367</v>
      </c>
      <c r="F443" s="2" t="s">
        <v>7366</v>
      </c>
      <c r="G443" s="22">
        <v>10.02</v>
      </c>
      <c r="H443" s="17" t="s">
        <v>508</v>
      </c>
      <c r="I443" s="17" t="s">
        <v>27</v>
      </c>
      <c r="J443" s="17" t="s">
        <v>27</v>
      </c>
      <c r="K443" s="17" t="s">
        <v>7315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15">
        <v>46142</v>
      </c>
      <c r="B444" s="2"/>
      <c r="C444" s="2" t="s">
        <v>7368</v>
      </c>
      <c r="D444" s="15">
        <v>46044</v>
      </c>
      <c r="E444" s="2" t="s">
        <v>7369</v>
      </c>
      <c r="F444" s="2" t="s">
        <v>7370</v>
      </c>
      <c r="G444" s="22">
        <v>19</v>
      </c>
      <c r="H444" s="17" t="s">
        <v>508</v>
      </c>
      <c r="I444" s="17" t="s">
        <v>27</v>
      </c>
      <c r="J444" s="17" t="s">
        <v>27</v>
      </c>
      <c r="K444" s="17" t="s">
        <v>7315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15">
        <v>46142</v>
      </c>
      <c r="B445" s="2"/>
      <c r="C445" s="2" t="s">
        <v>522</v>
      </c>
      <c r="D445" s="15">
        <v>46031</v>
      </c>
      <c r="E445" s="2" t="s">
        <v>7371</v>
      </c>
      <c r="F445" s="33" t="s">
        <v>7372</v>
      </c>
      <c r="G445" s="22">
        <v>15</v>
      </c>
      <c r="H445" s="17" t="s">
        <v>525</v>
      </c>
      <c r="I445" s="17" t="s">
        <v>27</v>
      </c>
      <c r="J445" s="17" t="s">
        <v>27</v>
      </c>
      <c r="K445" s="17" t="s">
        <v>7308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15">
        <v>46142</v>
      </c>
      <c r="B446" s="2"/>
      <c r="C446" s="2" t="s">
        <v>6762</v>
      </c>
      <c r="D446" s="15">
        <v>45878</v>
      </c>
      <c r="E446" s="2" t="s">
        <v>7373</v>
      </c>
      <c r="F446" s="2" t="s">
        <v>7374</v>
      </c>
      <c r="G446" s="22">
        <v>10</v>
      </c>
      <c r="H446" s="17" t="s">
        <v>508</v>
      </c>
      <c r="I446" s="18" t="s">
        <v>500</v>
      </c>
      <c r="J446" s="18" t="s">
        <v>27</v>
      </c>
      <c r="K446" s="17" t="s">
        <v>7361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15">
        <v>46142</v>
      </c>
      <c r="B447" s="2"/>
      <c r="C447" s="2" t="s">
        <v>4711</v>
      </c>
      <c r="D447" s="15">
        <v>45987</v>
      </c>
      <c r="E447" s="2" t="s">
        <v>7375</v>
      </c>
      <c r="F447" s="2" t="s">
        <v>7376</v>
      </c>
      <c r="G447" s="22">
        <v>5</v>
      </c>
      <c r="H447" s="17" t="s">
        <v>508</v>
      </c>
      <c r="I447" s="17" t="s">
        <v>27</v>
      </c>
      <c r="J447" s="17" t="s">
        <v>27</v>
      </c>
      <c r="K447" s="17" t="s">
        <v>7315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15">
        <v>46142</v>
      </c>
      <c r="B448" s="2"/>
      <c r="C448" s="2" t="s">
        <v>7377</v>
      </c>
      <c r="D448" s="15">
        <v>45808</v>
      </c>
      <c r="E448" s="2" t="s">
        <v>7378</v>
      </c>
      <c r="F448" s="2" t="s">
        <v>7379</v>
      </c>
      <c r="G448" s="22">
        <v>24</v>
      </c>
      <c r="H448" s="17" t="s">
        <v>508</v>
      </c>
      <c r="I448" s="18" t="s">
        <v>500</v>
      </c>
      <c r="J448" s="18" t="s">
        <v>27</v>
      </c>
      <c r="K448" s="17" t="s">
        <v>7361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15">
        <v>46142</v>
      </c>
      <c r="B449" s="2"/>
      <c r="C449" s="2" t="s">
        <v>1081</v>
      </c>
      <c r="D449" s="15">
        <v>46046</v>
      </c>
      <c r="E449" s="2" t="s">
        <v>4701</v>
      </c>
      <c r="F449" s="2" t="s">
        <v>7380</v>
      </c>
      <c r="G449" s="22">
        <v>1.71</v>
      </c>
      <c r="H449" s="17" t="s">
        <v>508</v>
      </c>
      <c r="I449" s="17" t="s">
        <v>27</v>
      </c>
      <c r="J449" s="17" t="s">
        <v>27</v>
      </c>
      <c r="K449" s="17" t="s">
        <v>7315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15">
        <v>46142</v>
      </c>
      <c r="B450" s="23"/>
      <c r="C450" s="2" t="s">
        <v>5583</v>
      </c>
      <c r="D450" s="15">
        <v>45985</v>
      </c>
      <c r="E450" s="2" t="s">
        <v>7381</v>
      </c>
      <c r="F450" s="2" t="s">
        <v>7382</v>
      </c>
      <c r="G450" s="22">
        <v>9.77</v>
      </c>
      <c r="H450" s="17" t="s">
        <v>508</v>
      </c>
      <c r="I450" s="17" t="s">
        <v>27</v>
      </c>
      <c r="J450" s="17" t="s">
        <v>27</v>
      </c>
      <c r="K450" s="17" t="s">
        <v>7315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15">
        <v>46142</v>
      </c>
      <c r="B451" s="2"/>
      <c r="C451" s="2" t="s">
        <v>5583</v>
      </c>
      <c r="D451" s="15">
        <v>46042</v>
      </c>
      <c r="E451" s="2" t="s">
        <v>7383</v>
      </c>
      <c r="F451" s="2" t="s">
        <v>7382</v>
      </c>
      <c r="G451" s="22">
        <v>6.22</v>
      </c>
      <c r="H451" s="17" t="s">
        <v>508</v>
      </c>
      <c r="I451" s="17" t="s">
        <v>27</v>
      </c>
      <c r="J451" s="17" t="s">
        <v>27</v>
      </c>
      <c r="K451" s="17" t="s">
        <v>7315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15">
        <v>46142</v>
      </c>
      <c r="B452" s="2"/>
      <c r="C452" s="2" t="s">
        <v>2073</v>
      </c>
      <c r="D452" s="15">
        <v>46096</v>
      </c>
      <c r="E452" s="2" t="s">
        <v>5993</v>
      </c>
      <c r="F452" s="2" t="s">
        <v>7384</v>
      </c>
      <c r="G452" s="22">
        <v>1.47</v>
      </c>
      <c r="H452" s="17" t="s">
        <v>18</v>
      </c>
      <c r="I452" s="17" t="s">
        <v>27</v>
      </c>
      <c r="J452" s="17" t="s">
        <v>27</v>
      </c>
      <c r="K452" s="17" t="s">
        <v>7308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15">
        <v>46142</v>
      </c>
      <c r="B453" s="2"/>
      <c r="C453" s="2" t="s">
        <v>5723</v>
      </c>
      <c r="D453" s="15">
        <v>46134</v>
      </c>
      <c r="E453" s="2" t="s">
        <v>7385</v>
      </c>
      <c r="F453" s="2" t="s">
        <v>7386</v>
      </c>
      <c r="G453" s="22">
        <v>0.29</v>
      </c>
      <c r="H453" s="17" t="s">
        <v>18</v>
      </c>
      <c r="I453" s="18" t="s">
        <v>500</v>
      </c>
      <c r="J453" s="18" t="s">
        <v>27</v>
      </c>
      <c r="K453" s="17" t="s">
        <v>7329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15">
        <v>46142</v>
      </c>
      <c r="B454" s="2"/>
      <c r="C454" s="2" t="s">
        <v>2461</v>
      </c>
      <c r="D454" s="15">
        <v>46033</v>
      </c>
      <c r="E454" s="2" t="s">
        <v>7387</v>
      </c>
      <c r="F454" s="2" t="s">
        <v>7388</v>
      </c>
      <c r="G454" s="22">
        <v>2</v>
      </c>
      <c r="H454" s="17" t="s">
        <v>18</v>
      </c>
      <c r="I454" s="17" t="s">
        <v>27</v>
      </c>
      <c r="J454" s="17" t="s">
        <v>27</v>
      </c>
      <c r="K454" s="17" t="s">
        <v>7308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15">
        <v>46142</v>
      </c>
      <c r="B455" s="2"/>
      <c r="C455" s="2" t="s">
        <v>7389</v>
      </c>
      <c r="D455" s="15">
        <v>46049</v>
      </c>
      <c r="E455" s="2" t="s">
        <v>7390</v>
      </c>
      <c r="F455" s="2" t="s">
        <v>7391</v>
      </c>
      <c r="G455" s="22">
        <v>59</v>
      </c>
      <c r="H455" s="17" t="s">
        <v>18</v>
      </c>
      <c r="I455" s="17" t="s">
        <v>27</v>
      </c>
      <c r="J455" s="17" t="s">
        <v>27</v>
      </c>
      <c r="K455" s="17" t="s">
        <v>7308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15">
        <v>46142</v>
      </c>
      <c r="B456" s="2"/>
      <c r="C456" s="2" t="s">
        <v>7392</v>
      </c>
      <c r="D456" s="15">
        <v>45960</v>
      </c>
      <c r="E456" s="2" t="s">
        <v>7393</v>
      </c>
      <c r="F456" s="2" t="s">
        <v>7394</v>
      </c>
      <c r="G456" s="22">
        <v>0.88</v>
      </c>
      <c r="H456" s="17" t="s">
        <v>18</v>
      </c>
      <c r="I456" s="17" t="s">
        <v>27</v>
      </c>
      <c r="J456" s="17" t="s">
        <v>27</v>
      </c>
      <c r="K456" s="17" t="s">
        <v>7308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15">
        <v>46142</v>
      </c>
      <c r="B457" s="2"/>
      <c r="C457" s="2" t="s">
        <v>2328</v>
      </c>
      <c r="D457" s="15">
        <v>46130</v>
      </c>
      <c r="E457" s="2" t="s">
        <v>7395</v>
      </c>
      <c r="F457" s="2" t="s">
        <v>7396</v>
      </c>
      <c r="G457" s="22">
        <v>10</v>
      </c>
      <c r="H457" s="17" t="s">
        <v>18</v>
      </c>
      <c r="I457" s="17" t="s">
        <v>27</v>
      </c>
      <c r="J457" s="17" t="s">
        <v>27</v>
      </c>
      <c r="K457" s="17" t="s">
        <v>7308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15">
        <v>46142</v>
      </c>
      <c r="B458" s="2"/>
      <c r="C458" s="2" t="s">
        <v>7397</v>
      </c>
      <c r="D458" s="15">
        <v>45891</v>
      </c>
      <c r="E458" s="2" t="s">
        <v>7398</v>
      </c>
      <c r="F458" s="2" t="s">
        <v>7399</v>
      </c>
      <c r="G458" s="22">
        <v>10</v>
      </c>
      <c r="H458" s="17" t="s">
        <v>525</v>
      </c>
      <c r="I458" s="17" t="s">
        <v>27</v>
      </c>
      <c r="J458" s="17" t="s">
        <v>27</v>
      </c>
      <c r="K458" s="17" t="s">
        <v>7308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15">
        <v>46142</v>
      </c>
      <c r="B459" s="2"/>
      <c r="C459" s="2" t="s">
        <v>570</v>
      </c>
      <c r="D459" s="15">
        <v>46052</v>
      </c>
      <c r="E459" s="2" t="s">
        <v>6047</v>
      </c>
      <c r="F459" s="2" t="s">
        <v>7400</v>
      </c>
      <c r="G459" s="22">
        <v>2.24</v>
      </c>
      <c r="H459" s="17" t="s">
        <v>18</v>
      </c>
      <c r="I459" s="17" t="s">
        <v>27</v>
      </c>
      <c r="J459" s="17" t="s">
        <v>27</v>
      </c>
      <c r="K459" s="17" t="s">
        <v>7308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15">
        <v>46142</v>
      </c>
      <c r="B460" s="2"/>
      <c r="C460" s="2" t="s">
        <v>7401</v>
      </c>
      <c r="D460" s="15">
        <v>46006</v>
      </c>
      <c r="E460" s="2" t="s">
        <v>7402</v>
      </c>
      <c r="F460" s="2" t="s">
        <v>7403</v>
      </c>
      <c r="G460" s="22">
        <v>0.8</v>
      </c>
      <c r="H460" s="17" t="s">
        <v>18</v>
      </c>
      <c r="I460" s="17" t="s">
        <v>27</v>
      </c>
      <c r="J460" s="17" t="s">
        <v>27</v>
      </c>
      <c r="K460" s="17" t="s">
        <v>7308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15">
        <v>46142</v>
      </c>
      <c r="B461" s="2"/>
      <c r="C461" s="2" t="s">
        <v>3651</v>
      </c>
      <c r="D461" s="15">
        <v>45919</v>
      </c>
      <c r="E461" s="2" t="s">
        <v>7404</v>
      </c>
      <c r="F461" s="2" t="s">
        <v>7405</v>
      </c>
      <c r="G461" s="22">
        <v>3.21</v>
      </c>
      <c r="H461" s="17" t="s">
        <v>18</v>
      </c>
      <c r="I461" s="17" t="s">
        <v>27</v>
      </c>
      <c r="J461" s="17" t="s">
        <v>27</v>
      </c>
      <c r="K461" s="17" t="s">
        <v>7308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15">
        <v>46142</v>
      </c>
      <c r="B462" s="2"/>
      <c r="C462" s="2" t="s">
        <v>1562</v>
      </c>
      <c r="D462" s="15">
        <v>45932</v>
      </c>
      <c r="E462" s="2" t="s">
        <v>1563</v>
      </c>
      <c r="F462" s="2" t="s">
        <v>7406</v>
      </c>
      <c r="G462" s="22">
        <v>195.08</v>
      </c>
      <c r="H462" s="17" t="s">
        <v>18</v>
      </c>
      <c r="I462" s="18" t="s">
        <v>500</v>
      </c>
      <c r="J462" s="18" t="s">
        <v>27</v>
      </c>
      <c r="K462" s="17" t="s">
        <v>7329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15">
        <v>46142</v>
      </c>
      <c r="B463" s="2"/>
      <c r="C463" s="2" t="s">
        <v>3537</v>
      </c>
      <c r="D463" s="15">
        <v>45971</v>
      </c>
      <c r="E463" s="2" t="s">
        <v>7407</v>
      </c>
      <c r="F463" s="2" t="s">
        <v>7408</v>
      </c>
      <c r="G463" s="22">
        <v>1.18</v>
      </c>
      <c r="H463" s="17" t="s">
        <v>18</v>
      </c>
      <c r="I463" s="18" t="s">
        <v>500</v>
      </c>
      <c r="J463" s="18" t="s">
        <v>27</v>
      </c>
      <c r="K463" s="17" t="s">
        <v>7329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15">
        <v>46142</v>
      </c>
      <c r="B464" s="2"/>
      <c r="C464" s="2" t="s">
        <v>2761</v>
      </c>
      <c r="D464" s="15">
        <v>46052</v>
      </c>
      <c r="E464" s="2" t="s">
        <v>7409</v>
      </c>
      <c r="F464" s="2" t="s">
        <v>7410</v>
      </c>
      <c r="G464" s="22">
        <v>0.54</v>
      </c>
      <c r="H464" s="17" t="s">
        <v>18</v>
      </c>
      <c r="I464" s="17" t="s">
        <v>27</v>
      </c>
      <c r="J464" s="17" t="s">
        <v>27</v>
      </c>
      <c r="K464" s="17" t="s">
        <v>7308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15">
        <v>46142</v>
      </c>
      <c r="B465" s="2"/>
      <c r="C465" s="2" t="s">
        <v>7411</v>
      </c>
      <c r="D465" s="15">
        <v>45770</v>
      </c>
      <c r="E465" s="2" t="s">
        <v>7412</v>
      </c>
      <c r="F465" s="2" t="s">
        <v>7413</v>
      </c>
      <c r="G465" s="22">
        <v>10</v>
      </c>
      <c r="H465" s="17" t="s">
        <v>18</v>
      </c>
      <c r="I465" s="17" t="s">
        <v>93</v>
      </c>
      <c r="J465" s="17" t="s">
        <v>27</v>
      </c>
      <c r="K465" s="17" t="s">
        <v>7414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15">
        <v>46142</v>
      </c>
      <c r="B466" s="2"/>
      <c r="C466" s="2" t="s">
        <v>7415</v>
      </c>
      <c r="D466" s="15">
        <v>45836</v>
      </c>
      <c r="E466" s="2" t="s">
        <v>7416</v>
      </c>
      <c r="F466" s="2" t="s">
        <v>7417</v>
      </c>
      <c r="G466" s="22">
        <v>10</v>
      </c>
      <c r="H466" s="17" t="s">
        <v>18</v>
      </c>
      <c r="I466" s="18" t="s">
        <v>500</v>
      </c>
      <c r="J466" s="18" t="s">
        <v>27</v>
      </c>
      <c r="K466" s="17" t="s">
        <v>7329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15"/>
      <c r="B467" s="2"/>
      <c r="C467" s="2"/>
      <c r="D467" s="15"/>
      <c r="E467" s="2"/>
      <c r="F467" s="2"/>
      <c r="G467" s="22"/>
      <c r="H467" s="17"/>
      <c r="I467" s="17"/>
      <c r="J467" s="17"/>
      <c r="K467" s="17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15"/>
      <c r="B468" s="2"/>
      <c r="C468" s="2"/>
      <c r="D468" s="15"/>
      <c r="E468" s="2"/>
      <c r="F468" s="2"/>
      <c r="G468" s="22"/>
      <c r="H468" s="17"/>
      <c r="I468" s="17"/>
      <c r="J468" s="17"/>
      <c r="K468" s="17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15"/>
      <c r="B469" s="2"/>
      <c r="C469" s="2"/>
      <c r="D469" s="15"/>
      <c r="E469" s="2"/>
      <c r="F469" s="2"/>
      <c r="G469" s="22"/>
      <c r="H469" s="17"/>
      <c r="I469" s="17"/>
      <c r="J469" s="17"/>
      <c r="K469" s="17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15"/>
      <c r="B470" s="2"/>
      <c r="C470" s="2"/>
      <c r="D470" s="15"/>
      <c r="E470" s="2"/>
      <c r="F470" s="2"/>
      <c r="G470" s="22"/>
      <c r="H470" s="17"/>
      <c r="I470" s="17"/>
      <c r="J470" s="17"/>
      <c r="K470" s="17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15"/>
      <c r="B471" s="2"/>
      <c r="C471" s="2"/>
      <c r="D471" s="15"/>
      <c r="E471" s="2"/>
      <c r="F471" s="2"/>
      <c r="G471" s="22"/>
      <c r="H471" s="17"/>
      <c r="I471" s="17"/>
      <c r="J471" s="17"/>
      <c r="K471" s="17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15"/>
      <c r="B472" s="2"/>
      <c r="C472" s="2"/>
      <c r="D472" s="15"/>
      <c r="E472" s="2"/>
      <c r="F472" s="2"/>
      <c r="G472" s="22"/>
      <c r="H472" s="17"/>
      <c r="I472" s="17"/>
      <c r="J472" s="17"/>
      <c r="K472" s="17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15"/>
      <c r="B473" s="2"/>
      <c r="C473" s="2"/>
      <c r="D473" s="15"/>
      <c r="E473" s="2"/>
      <c r="F473" s="2"/>
      <c r="G473" s="22"/>
      <c r="H473" s="17"/>
      <c r="I473" s="17"/>
      <c r="J473" s="17"/>
      <c r="K473" s="17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15"/>
      <c r="B474" s="2"/>
      <c r="C474" s="2"/>
      <c r="D474" s="15"/>
      <c r="E474" s="2"/>
      <c r="F474" s="2"/>
      <c r="G474" s="22"/>
      <c r="H474" s="17"/>
      <c r="I474" s="17"/>
      <c r="J474" s="17"/>
      <c r="K474" s="17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15"/>
      <c r="B475" s="2"/>
      <c r="C475" s="2"/>
      <c r="D475" s="15"/>
      <c r="E475" s="2"/>
      <c r="F475" s="2"/>
      <c r="G475" s="22"/>
      <c r="H475" s="17"/>
      <c r="I475" s="17"/>
      <c r="J475" s="17"/>
      <c r="K475" s="17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15"/>
      <c r="B476" s="2"/>
      <c r="C476" s="2"/>
      <c r="D476" s="15"/>
      <c r="E476" s="2"/>
      <c r="F476" s="2"/>
      <c r="G476" s="22"/>
      <c r="H476" s="17"/>
      <c r="I476" s="17"/>
      <c r="J476" s="17"/>
      <c r="K476" s="17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15"/>
      <c r="B477" s="2"/>
      <c r="C477" s="2"/>
      <c r="D477" s="15"/>
      <c r="E477" s="2"/>
      <c r="F477" s="2"/>
      <c r="G477" s="22"/>
      <c r="H477" s="17"/>
      <c r="I477" s="17"/>
      <c r="J477" s="17"/>
      <c r="K477" s="17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15"/>
      <c r="B478" s="2"/>
      <c r="C478" s="2"/>
      <c r="D478" s="15"/>
      <c r="E478" s="2"/>
      <c r="F478" s="2"/>
      <c r="G478" s="22"/>
      <c r="H478" s="17"/>
      <c r="I478" s="17"/>
      <c r="J478" s="17"/>
      <c r="K478" s="17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15"/>
      <c r="B479" s="2"/>
      <c r="C479" s="2"/>
      <c r="D479" s="15"/>
      <c r="E479" s="2"/>
      <c r="F479" s="2"/>
      <c r="G479" s="22"/>
      <c r="H479" s="17"/>
      <c r="I479" s="17"/>
      <c r="J479" s="17"/>
      <c r="K479" s="17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15"/>
      <c r="B480" s="2"/>
      <c r="C480" s="2"/>
      <c r="D480" s="15"/>
      <c r="E480" s="2"/>
      <c r="F480" s="2"/>
      <c r="G480" s="22"/>
      <c r="H480" s="17"/>
      <c r="I480" s="17"/>
      <c r="J480" s="17"/>
      <c r="K480" s="17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15"/>
      <c r="B481" s="2"/>
      <c r="C481" s="2"/>
      <c r="D481" s="15"/>
      <c r="E481" s="2"/>
      <c r="F481" s="2"/>
      <c r="G481" s="22"/>
      <c r="H481" s="17"/>
      <c r="I481" s="17"/>
      <c r="J481" s="17"/>
      <c r="K481" s="17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15"/>
      <c r="B482" s="2"/>
      <c r="C482" s="2"/>
      <c r="D482" s="15"/>
      <c r="E482" s="2"/>
      <c r="F482" s="2"/>
      <c r="G482" s="22"/>
      <c r="H482" s="17"/>
      <c r="I482" s="17"/>
      <c r="J482" s="17"/>
      <c r="K482" s="17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15"/>
      <c r="B483" s="2"/>
      <c r="C483" s="2"/>
      <c r="D483" s="15"/>
      <c r="E483" s="2"/>
      <c r="F483" s="2"/>
      <c r="G483" s="22"/>
      <c r="H483" s="17"/>
      <c r="I483" s="17"/>
      <c r="J483" s="17"/>
      <c r="K483" s="17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15"/>
      <c r="B484" s="2"/>
      <c r="C484" s="2"/>
      <c r="D484" s="15"/>
      <c r="E484" s="2"/>
      <c r="F484" s="2"/>
      <c r="G484" s="22"/>
      <c r="H484" s="17"/>
      <c r="I484" s="17"/>
      <c r="J484" s="17"/>
      <c r="K484" s="17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15"/>
      <c r="B485" s="2"/>
      <c r="C485" s="2"/>
      <c r="D485" s="15"/>
      <c r="E485" s="2"/>
      <c r="F485" s="2"/>
      <c r="G485" s="22"/>
      <c r="H485" s="17"/>
      <c r="I485" s="17"/>
      <c r="J485" s="17"/>
      <c r="K485" s="17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15"/>
      <c r="B486" s="2"/>
      <c r="C486" s="2"/>
      <c r="D486" s="15"/>
      <c r="E486" s="2"/>
      <c r="F486" s="2"/>
      <c r="G486" s="22"/>
      <c r="H486" s="17"/>
      <c r="I486" s="17"/>
      <c r="J486" s="17"/>
      <c r="K486" s="17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15"/>
      <c r="B487" s="2"/>
      <c r="C487" s="2"/>
      <c r="D487" s="15"/>
      <c r="E487" s="2"/>
      <c r="F487" s="2"/>
      <c r="G487" s="22"/>
      <c r="H487" s="17"/>
      <c r="I487" s="17"/>
      <c r="J487" s="17"/>
      <c r="K487" s="17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15"/>
      <c r="B488" s="2"/>
      <c r="C488" s="2"/>
      <c r="D488" s="15"/>
      <c r="E488" s="2"/>
      <c r="F488" s="2"/>
      <c r="G488" s="22"/>
      <c r="H488" s="17"/>
      <c r="I488" s="17"/>
      <c r="J488" s="17"/>
      <c r="K488" s="17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15"/>
      <c r="B489" s="2"/>
      <c r="C489" s="2"/>
      <c r="D489" s="15"/>
      <c r="E489" s="2"/>
      <c r="F489" s="2"/>
      <c r="G489" s="22"/>
      <c r="H489" s="17"/>
      <c r="I489" s="17"/>
      <c r="J489" s="17"/>
      <c r="K489" s="17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15"/>
      <c r="B490" s="2"/>
      <c r="C490" s="2"/>
      <c r="D490" s="15"/>
      <c r="E490" s="2"/>
      <c r="F490" s="2"/>
      <c r="G490" s="22"/>
      <c r="H490" s="17"/>
      <c r="I490" s="17"/>
      <c r="J490" s="17"/>
      <c r="K490" s="17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15"/>
      <c r="B491" s="2"/>
      <c r="C491" s="2"/>
      <c r="D491" s="15"/>
      <c r="E491" s="2"/>
      <c r="F491" s="2"/>
      <c r="G491" s="22"/>
      <c r="H491" s="17"/>
      <c r="I491" s="17"/>
      <c r="J491" s="17"/>
      <c r="K491" s="17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15"/>
      <c r="B492" s="2"/>
      <c r="C492" s="2"/>
      <c r="D492" s="15"/>
      <c r="E492" s="2"/>
      <c r="F492" s="2"/>
      <c r="G492" s="22"/>
      <c r="H492" s="17"/>
      <c r="I492" s="17"/>
      <c r="J492" s="17"/>
      <c r="K492" s="17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15"/>
      <c r="B493" s="2"/>
      <c r="C493" s="2"/>
      <c r="D493" s="15"/>
      <c r="E493" s="2"/>
      <c r="F493" s="2"/>
      <c r="G493" s="22"/>
      <c r="H493" s="17"/>
      <c r="I493" s="17"/>
      <c r="J493" s="17"/>
      <c r="K493" s="17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15"/>
      <c r="B494" s="2"/>
      <c r="C494" s="2"/>
      <c r="D494" s="15"/>
      <c r="E494" s="2"/>
      <c r="F494" s="2"/>
      <c r="G494" s="22"/>
      <c r="H494" s="17"/>
      <c r="I494" s="17"/>
      <c r="J494" s="17"/>
      <c r="K494" s="17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15"/>
      <c r="B495" s="2"/>
      <c r="C495" s="2"/>
      <c r="D495" s="15"/>
      <c r="E495" s="2"/>
      <c r="F495" s="2"/>
      <c r="G495" s="22"/>
      <c r="H495" s="17"/>
      <c r="I495" s="17"/>
      <c r="J495" s="17"/>
      <c r="K495" s="17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15"/>
      <c r="B496" s="2"/>
      <c r="C496" s="2"/>
      <c r="D496" s="15"/>
      <c r="E496" s="2"/>
      <c r="F496" s="2"/>
      <c r="G496" s="22"/>
      <c r="H496" s="17"/>
      <c r="I496" s="17"/>
      <c r="J496" s="17"/>
      <c r="K496" s="17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15"/>
      <c r="B497" s="2"/>
      <c r="C497" s="2"/>
      <c r="D497" s="15"/>
      <c r="E497" s="2"/>
      <c r="F497" s="2"/>
      <c r="G497" s="22"/>
      <c r="H497" s="17"/>
      <c r="I497" s="17"/>
      <c r="J497" s="17"/>
      <c r="K497" s="17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15"/>
      <c r="B498" s="2"/>
      <c r="C498" s="2"/>
      <c r="D498" s="15"/>
      <c r="E498" s="2"/>
      <c r="F498" s="2"/>
      <c r="G498" s="22"/>
      <c r="H498" s="17"/>
      <c r="I498" s="17"/>
      <c r="J498" s="17"/>
      <c r="K498" s="17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15"/>
      <c r="B499" s="2"/>
      <c r="C499" s="2"/>
      <c r="D499" s="15"/>
      <c r="E499" s="2"/>
      <c r="F499" s="2"/>
      <c r="G499" s="22"/>
      <c r="H499" s="17"/>
      <c r="I499" s="17"/>
      <c r="J499" s="17"/>
      <c r="K499" s="17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15"/>
      <c r="B500" s="2"/>
      <c r="C500" s="2"/>
      <c r="D500" s="15"/>
      <c r="E500" s="2"/>
      <c r="F500" s="2"/>
      <c r="G500" s="22"/>
      <c r="H500" s="17"/>
      <c r="I500" s="17"/>
      <c r="J500" s="17"/>
      <c r="K500" s="17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15"/>
      <c r="B501" s="2"/>
      <c r="C501" s="2"/>
      <c r="D501" s="15"/>
      <c r="E501" s="2"/>
      <c r="F501" s="2"/>
      <c r="G501" s="22"/>
      <c r="H501" s="17"/>
      <c r="I501" s="17"/>
      <c r="J501" s="17"/>
      <c r="K501" s="17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15"/>
      <c r="B502" s="2"/>
      <c r="C502" s="2"/>
      <c r="D502" s="15"/>
      <c r="E502" s="2"/>
      <c r="F502" s="2"/>
      <c r="G502" s="22"/>
      <c r="H502" s="17"/>
      <c r="I502" s="17"/>
      <c r="J502" s="17"/>
      <c r="K502" s="17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15"/>
      <c r="B503" s="2"/>
      <c r="C503" s="2"/>
      <c r="D503" s="15"/>
      <c r="E503" s="2"/>
      <c r="F503" s="2"/>
      <c r="G503" s="22"/>
      <c r="H503" s="17"/>
      <c r="I503" s="17"/>
      <c r="J503" s="17"/>
      <c r="K503" s="17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15"/>
      <c r="B504" s="2"/>
      <c r="C504" s="2"/>
      <c r="D504" s="15"/>
      <c r="E504" s="2"/>
      <c r="F504" s="2"/>
      <c r="G504" s="22"/>
      <c r="H504" s="17"/>
      <c r="I504" s="17"/>
      <c r="J504" s="17"/>
      <c r="K504" s="17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15"/>
      <c r="B505" s="2"/>
      <c r="C505" s="2"/>
      <c r="D505" s="15"/>
      <c r="E505" s="2"/>
      <c r="F505" s="2"/>
      <c r="G505" s="22"/>
      <c r="H505" s="17"/>
      <c r="I505" s="17"/>
      <c r="J505" s="17"/>
      <c r="K505" s="17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15"/>
      <c r="B506" s="2"/>
      <c r="C506" s="2"/>
      <c r="D506" s="15"/>
      <c r="E506" s="2"/>
      <c r="F506" s="2"/>
      <c r="G506" s="22"/>
      <c r="H506" s="17"/>
      <c r="I506" s="17"/>
      <c r="J506" s="17"/>
      <c r="K506" s="17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15"/>
      <c r="B507" s="2"/>
      <c r="C507" s="2"/>
      <c r="D507" s="15"/>
      <c r="E507" s="2"/>
      <c r="F507" s="2"/>
      <c r="G507" s="22"/>
      <c r="H507" s="17"/>
      <c r="I507" s="17"/>
      <c r="J507" s="17"/>
      <c r="K507" s="17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15"/>
      <c r="B508" s="2"/>
      <c r="C508" s="2"/>
      <c r="D508" s="15"/>
      <c r="E508" s="2"/>
      <c r="F508" s="2"/>
      <c r="G508" s="22"/>
      <c r="H508" s="17"/>
      <c r="I508" s="17"/>
      <c r="J508" s="17"/>
      <c r="K508" s="17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15"/>
      <c r="B509" s="2"/>
      <c r="C509" s="2"/>
      <c r="D509" s="15"/>
      <c r="E509" s="2"/>
      <c r="F509" s="2"/>
      <c r="G509" s="22"/>
      <c r="H509" s="17"/>
      <c r="I509" s="17"/>
      <c r="J509" s="17"/>
      <c r="K509" s="17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15"/>
      <c r="B510" s="2"/>
      <c r="C510" s="2"/>
      <c r="D510" s="15"/>
      <c r="E510" s="2"/>
      <c r="F510" s="2"/>
      <c r="G510" s="22"/>
      <c r="H510" s="17"/>
      <c r="I510" s="17"/>
      <c r="J510" s="17"/>
      <c r="K510" s="17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15"/>
      <c r="B511" s="2"/>
      <c r="C511" s="2"/>
      <c r="D511" s="15"/>
      <c r="E511" s="2"/>
      <c r="F511" s="2"/>
      <c r="G511" s="22"/>
      <c r="H511" s="17"/>
      <c r="I511" s="17"/>
      <c r="J511" s="17"/>
      <c r="K511" s="17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15"/>
      <c r="B512" s="2"/>
      <c r="C512" s="2"/>
      <c r="D512" s="15"/>
      <c r="E512" s="2"/>
      <c r="F512" s="2"/>
      <c r="G512" s="22"/>
      <c r="H512" s="17"/>
      <c r="I512" s="17"/>
      <c r="J512" s="17"/>
      <c r="K512" s="17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15"/>
      <c r="B513" s="2"/>
      <c r="C513" s="2"/>
      <c r="D513" s="15"/>
      <c r="E513" s="2"/>
      <c r="F513" s="2"/>
      <c r="G513" s="22"/>
      <c r="H513" s="17"/>
      <c r="I513" s="17"/>
      <c r="J513" s="17"/>
      <c r="K513" s="17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15"/>
      <c r="B514" s="2"/>
      <c r="C514" s="2"/>
      <c r="D514" s="15"/>
      <c r="E514" s="2"/>
      <c r="F514" s="2"/>
      <c r="G514" s="22"/>
      <c r="H514" s="17"/>
      <c r="I514" s="17"/>
      <c r="J514" s="17"/>
      <c r="K514" s="17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15"/>
      <c r="B515" s="2"/>
      <c r="C515" s="2"/>
      <c r="D515" s="15"/>
      <c r="E515" s="2"/>
      <c r="F515" s="2"/>
      <c r="G515" s="22"/>
      <c r="H515" s="17"/>
      <c r="I515" s="17"/>
      <c r="J515" s="17"/>
      <c r="K515" s="17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15"/>
      <c r="B516" s="2"/>
      <c r="C516" s="2"/>
      <c r="D516" s="15"/>
      <c r="E516" s="2"/>
      <c r="F516" s="2"/>
      <c r="G516" s="22"/>
      <c r="H516" s="17"/>
      <c r="I516" s="17"/>
      <c r="J516" s="17"/>
      <c r="K516" s="17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15"/>
      <c r="B517" s="2"/>
      <c r="C517" s="2"/>
      <c r="D517" s="15"/>
      <c r="E517" s="2"/>
      <c r="F517" s="2"/>
      <c r="G517" s="22"/>
      <c r="H517" s="17"/>
      <c r="I517" s="17"/>
      <c r="J517" s="17"/>
      <c r="K517" s="17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15"/>
      <c r="B518" s="2"/>
      <c r="C518" s="2"/>
      <c r="D518" s="15"/>
      <c r="E518" s="2"/>
      <c r="F518" s="2"/>
      <c r="G518" s="22"/>
      <c r="H518" s="17"/>
      <c r="I518" s="17"/>
      <c r="J518" s="17"/>
      <c r="K518" s="17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15"/>
      <c r="B519" s="2"/>
      <c r="C519" s="2"/>
      <c r="D519" s="15"/>
      <c r="E519" s="2"/>
      <c r="F519" s="2"/>
      <c r="G519" s="22"/>
      <c r="H519" s="17"/>
      <c r="I519" s="17"/>
      <c r="J519" s="17"/>
      <c r="K519" s="17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15"/>
      <c r="B520" s="2"/>
      <c r="C520" s="2"/>
      <c r="D520" s="15"/>
      <c r="E520" s="2"/>
      <c r="F520" s="2"/>
      <c r="G520" s="22"/>
      <c r="H520" s="17"/>
      <c r="I520" s="17"/>
      <c r="J520" s="17"/>
      <c r="K520" s="17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15"/>
      <c r="B521" s="2"/>
      <c r="C521" s="2"/>
      <c r="D521" s="15"/>
      <c r="E521" s="2"/>
      <c r="F521" s="2"/>
      <c r="G521" s="22"/>
      <c r="H521" s="17"/>
      <c r="I521" s="17"/>
      <c r="J521" s="17"/>
      <c r="K521" s="17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15"/>
      <c r="B522" s="2"/>
      <c r="C522" s="2"/>
      <c r="D522" s="15"/>
      <c r="E522" s="2"/>
      <c r="F522" s="2"/>
      <c r="G522" s="22"/>
      <c r="H522" s="17"/>
      <c r="I522" s="17"/>
      <c r="J522" s="17"/>
      <c r="K522" s="17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15"/>
      <c r="B523" s="2"/>
      <c r="C523" s="2"/>
      <c r="D523" s="15"/>
      <c r="E523" s="2"/>
      <c r="F523" s="2"/>
      <c r="G523" s="22"/>
      <c r="H523" s="17"/>
      <c r="I523" s="17"/>
      <c r="J523" s="17"/>
      <c r="K523" s="17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15"/>
      <c r="B524" s="2"/>
      <c r="C524" s="2"/>
      <c r="D524" s="15"/>
      <c r="E524" s="2"/>
      <c r="F524" s="2"/>
      <c r="G524" s="22"/>
      <c r="H524" s="17"/>
      <c r="I524" s="17"/>
      <c r="J524" s="17"/>
      <c r="K524" s="17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15"/>
      <c r="B525" s="2"/>
      <c r="C525" s="2"/>
      <c r="D525" s="15"/>
      <c r="E525" s="2"/>
      <c r="F525" s="2"/>
      <c r="G525" s="22"/>
      <c r="H525" s="17"/>
      <c r="I525" s="17"/>
      <c r="J525" s="17"/>
      <c r="K525" s="17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15"/>
      <c r="B526" s="2"/>
      <c r="C526" s="2"/>
      <c r="D526" s="15"/>
      <c r="E526" s="2"/>
      <c r="F526" s="2"/>
      <c r="G526" s="22"/>
      <c r="H526" s="17"/>
      <c r="I526" s="17"/>
      <c r="J526" s="17"/>
      <c r="K526" s="17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15"/>
      <c r="B527" s="2"/>
      <c r="C527" s="2"/>
      <c r="D527" s="15"/>
      <c r="E527" s="2"/>
      <c r="F527" s="2"/>
      <c r="G527" s="22"/>
      <c r="H527" s="17"/>
      <c r="I527" s="17"/>
      <c r="J527" s="17"/>
      <c r="K527" s="17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15"/>
      <c r="B528" s="2"/>
      <c r="C528" s="2"/>
      <c r="D528" s="15"/>
      <c r="E528" s="2"/>
      <c r="F528" s="2"/>
      <c r="G528" s="22"/>
      <c r="H528" s="17"/>
      <c r="I528" s="17"/>
      <c r="J528" s="17"/>
      <c r="K528" s="17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15"/>
      <c r="B529" s="2"/>
      <c r="C529" s="2"/>
      <c r="D529" s="15"/>
      <c r="E529" s="2"/>
      <c r="F529" s="2"/>
      <c r="G529" s="22"/>
      <c r="H529" s="17"/>
      <c r="I529" s="17"/>
      <c r="J529" s="17"/>
      <c r="K529" s="17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15"/>
      <c r="B530" s="2"/>
      <c r="C530" s="2"/>
      <c r="D530" s="15"/>
      <c r="E530" s="2"/>
      <c r="F530" s="2"/>
      <c r="G530" s="22"/>
      <c r="H530" s="17"/>
      <c r="I530" s="17"/>
      <c r="J530" s="17"/>
      <c r="K530" s="17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15"/>
      <c r="B531" s="2"/>
      <c r="C531" s="2"/>
      <c r="D531" s="15"/>
      <c r="E531" s="2"/>
      <c r="F531" s="2"/>
      <c r="G531" s="22"/>
      <c r="H531" s="17"/>
      <c r="I531" s="17"/>
      <c r="J531" s="17"/>
      <c r="K531" s="17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15"/>
      <c r="B532" s="2"/>
      <c r="C532" s="2"/>
      <c r="D532" s="15"/>
      <c r="E532" s="2"/>
      <c r="F532" s="2"/>
      <c r="G532" s="22"/>
      <c r="H532" s="17"/>
      <c r="I532" s="17"/>
      <c r="J532" s="17"/>
      <c r="K532" s="17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15"/>
      <c r="B533" s="2"/>
      <c r="C533" s="2"/>
      <c r="D533" s="15"/>
      <c r="E533" s="2"/>
      <c r="F533" s="2"/>
      <c r="G533" s="22"/>
      <c r="H533" s="17"/>
      <c r="I533" s="17"/>
      <c r="J533" s="17"/>
      <c r="K533" s="17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15"/>
      <c r="B534" s="2"/>
      <c r="C534" s="2"/>
      <c r="D534" s="15"/>
      <c r="E534" s="2"/>
      <c r="F534" s="2"/>
      <c r="G534" s="22"/>
      <c r="H534" s="17"/>
      <c r="I534" s="17"/>
      <c r="J534" s="17"/>
      <c r="K534" s="17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15"/>
      <c r="B535" s="2"/>
      <c r="C535" s="2"/>
      <c r="D535" s="15"/>
      <c r="E535" s="2"/>
      <c r="F535" s="2"/>
      <c r="G535" s="22"/>
      <c r="H535" s="17"/>
      <c r="I535" s="17"/>
      <c r="J535" s="17"/>
      <c r="K535" s="17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15"/>
      <c r="B536" s="2"/>
      <c r="C536" s="2"/>
      <c r="D536" s="15"/>
      <c r="E536" s="2"/>
      <c r="F536" s="2"/>
      <c r="G536" s="22"/>
      <c r="H536" s="17"/>
      <c r="I536" s="17"/>
      <c r="J536" s="17"/>
      <c r="K536" s="17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15"/>
      <c r="B537" s="2"/>
      <c r="C537" s="2"/>
      <c r="D537" s="15"/>
      <c r="E537" s="2"/>
      <c r="F537" s="2"/>
      <c r="G537" s="22"/>
      <c r="H537" s="17"/>
      <c r="I537" s="17"/>
      <c r="J537" s="17"/>
      <c r="K537" s="17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15"/>
      <c r="B538" s="2"/>
      <c r="C538" s="2"/>
      <c r="D538" s="15"/>
      <c r="E538" s="2"/>
      <c r="F538" s="2"/>
      <c r="G538" s="22"/>
      <c r="H538" s="17"/>
      <c r="I538" s="17"/>
      <c r="J538" s="17"/>
      <c r="K538" s="17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15"/>
      <c r="B539" s="2"/>
      <c r="C539" s="2"/>
      <c r="D539" s="15"/>
      <c r="E539" s="2"/>
      <c r="F539" s="2"/>
      <c r="G539" s="22"/>
      <c r="H539" s="17"/>
      <c r="I539" s="17"/>
      <c r="J539" s="17"/>
      <c r="K539" s="17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15"/>
      <c r="B540" s="2"/>
      <c r="C540" s="2"/>
      <c r="D540" s="15"/>
      <c r="E540" s="2"/>
      <c r="F540" s="2"/>
      <c r="G540" s="22"/>
      <c r="H540" s="17"/>
      <c r="I540" s="17"/>
      <c r="J540" s="17"/>
      <c r="K540" s="17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15"/>
      <c r="B541" s="2"/>
      <c r="C541" s="2"/>
      <c r="D541" s="15"/>
      <c r="E541" s="2"/>
      <c r="F541" s="2"/>
      <c r="G541" s="22"/>
      <c r="H541" s="17"/>
      <c r="I541" s="17"/>
      <c r="J541" s="17"/>
      <c r="K541" s="17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15"/>
      <c r="B542" s="2"/>
      <c r="C542" s="2"/>
      <c r="D542" s="15"/>
      <c r="E542" s="2"/>
      <c r="F542" s="2"/>
      <c r="G542" s="22"/>
      <c r="H542" s="17"/>
      <c r="I542" s="17"/>
      <c r="J542" s="17"/>
      <c r="K542" s="17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15"/>
      <c r="B543" s="2"/>
      <c r="C543" s="2"/>
      <c r="D543" s="15"/>
      <c r="E543" s="2"/>
      <c r="F543" s="2"/>
      <c r="G543" s="22"/>
      <c r="H543" s="17"/>
      <c r="I543" s="17"/>
      <c r="J543" s="17"/>
      <c r="K543" s="17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15"/>
      <c r="B544" s="2"/>
      <c r="C544" s="2"/>
      <c r="D544" s="15"/>
      <c r="E544" s="2"/>
      <c r="F544" s="2"/>
      <c r="G544" s="22"/>
      <c r="H544" s="17"/>
      <c r="I544" s="17"/>
      <c r="J544" s="17"/>
      <c r="K544" s="17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15"/>
      <c r="B545" s="2"/>
      <c r="C545" s="2"/>
      <c r="D545" s="15"/>
      <c r="E545" s="2"/>
      <c r="F545" s="2"/>
      <c r="G545" s="22"/>
      <c r="H545" s="17"/>
      <c r="I545" s="17"/>
      <c r="J545" s="17"/>
      <c r="K545" s="17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15"/>
      <c r="B546" s="2"/>
      <c r="C546" s="2"/>
      <c r="D546" s="15"/>
      <c r="E546" s="2"/>
      <c r="F546" s="2"/>
      <c r="G546" s="22"/>
      <c r="H546" s="17"/>
      <c r="I546" s="17"/>
      <c r="J546" s="17"/>
      <c r="K546" s="17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15"/>
      <c r="B547" s="2"/>
      <c r="C547" s="2"/>
      <c r="D547" s="15"/>
      <c r="E547" s="2"/>
      <c r="F547" s="2"/>
      <c r="G547" s="22"/>
      <c r="H547" s="17"/>
      <c r="I547" s="17"/>
      <c r="J547" s="17"/>
      <c r="K547" s="17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15"/>
      <c r="B548" s="2"/>
      <c r="C548" s="2"/>
      <c r="D548" s="15"/>
      <c r="E548" s="2"/>
      <c r="F548" s="2"/>
      <c r="G548" s="22"/>
      <c r="H548" s="17"/>
      <c r="I548" s="17"/>
      <c r="J548" s="17"/>
      <c r="K548" s="17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15"/>
      <c r="B549" s="2"/>
      <c r="C549" s="2"/>
      <c r="D549" s="15"/>
      <c r="E549" s="2"/>
      <c r="F549" s="2"/>
      <c r="G549" s="22"/>
      <c r="H549" s="17"/>
      <c r="I549" s="17"/>
      <c r="J549" s="17"/>
      <c r="K549" s="17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15"/>
      <c r="B550" s="2"/>
      <c r="C550" s="2"/>
      <c r="D550" s="15"/>
      <c r="E550" s="2"/>
      <c r="F550" s="2"/>
      <c r="G550" s="22"/>
      <c r="H550" s="17"/>
      <c r="I550" s="17"/>
      <c r="J550" s="17"/>
      <c r="K550" s="17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15"/>
      <c r="B551" s="2"/>
      <c r="C551" s="2"/>
      <c r="D551" s="15"/>
      <c r="E551" s="2"/>
      <c r="F551" s="2"/>
      <c r="G551" s="22"/>
      <c r="H551" s="17"/>
      <c r="I551" s="17"/>
      <c r="J551" s="17"/>
      <c r="K551" s="17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15"/>
      <c r="B552" s="2"/>
      <c r="C552" s="2"/>
      <c r="D552" s="15"/>
      <c r="E552" s="2"/>
      <c r="F552" s="2"/>
      <c r="G552" s="22"/>
      <c r="H552" s="17"/>
      <c r="I552" s="17"/>
      <c r="J552" s="17"/>
      <c r="K552" s="17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15"/>
      <c r="B553" s="2"/>
      <c r="C553" s="2"/>
      <c r="D553" s="15"/>
      <c r="E553" s="2"/>
      <c r="F553" s="2"/>
      <c r="G553" s="22"/>
      <c r="H553" s="17"/>
      <c r="I553" s="17"/>
      <c r="J553" s="17"/>
      <c r="K553" s="17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15"/>
      <c r="B554" s="2"/>
      <c r="C554" s="2"/>
      <c r="D554" s="15"/>
      <c r="E554" s="2"/>
      <c r="F554" s="2"/>
      <c r="G554" s="22"/>
      <c r="H554" s="17"/>
      <c r="I554" s="17"/>
      <c r="J554" s="17"/>
      <c r="K554" s="17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15"/>
      <c r="B555" s="2"/>
      <c r="C555" s="2"/>
      <c r="D555" s="15"/>
      <c r="E555" s="2"/>
      <c r="F555" s="2"/>
      <c r="G555" s="22"/>
      <c r="H555" s="17"/>
      <c r="I555" s="17"/>
      <c r="J555" s="17"/>
      <c r="K555" s="17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15"/>
      <c r="B556" s="2"/>
      <c r="C556" s="2"/>
      <c r="D556" s="15"/>
      <c r="E556" s="2"/>
      <c r="F556" s="2"/>
      <c r="G556" s="22"/>
      <c r="H556" s="17"/>
      <c r="I556" s="17"/>
      <c r="J556" s="17"/>
      <c r="K556" s="17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15"/>
      <c r="B557" s="2"/>
      <c r="C557" s="2"/>
      <c r="D557" s="15"/>
      <c r="E557" s="2"/>
      <c r="F557" s="2"/>
      <c r="G557" s="22"/>
      <c r="H557" s="17"/>
      <c r="I557" s="17"/>
      <c r="J557" s="17"/>
      <c r="K557" s="17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15"/>
      <c r="B558" s="2"/>
      <c r="C558" s="2"/>
      <c r="D558" s="15"/>
      <c r="E558" s="2"/>
      <c r="F558" s="2"/>
      <c r="G558" s="22"/>
      <c r="H558" s="17"/>
      <c r="I558" s="17"/>
      <c r="J558" s="17"/>
      <c r="K558" s="17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15"/>
      <c r="B559" s="2"/>
      <c r="C559" s="2"/>
      <c r="D559" s="15"/>
      <c r="E559" s="2"/>
      <c r="F559" s="2"/>
      <c r="G559" s="22"/>
      <c r="H559" s="17"/>
      <c r="I559" s="17"/>
      <c r="J559" s="17"/>
      <c r="K559" s="17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15"/>
      <c r="B560" s="2"/>
      <c r="C560" s="2"/>
      <c r="D560" s="15"/>
      <c r="E560" s="2"/>
      <c r="F560" s="2"/>
      <c r="G560" s="22"/>
      <c r="H560" s="17"/>
      <c r="I560" s="17"/>
      <c r="J560" s="17"/>
      <c r="K560" s="17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15"/>
      <c r="B561" s="2"/>
      <c r="C561" s="2"/>
      <c r="D561" s="15"/>
      <c r="E561" s="2"/>
      <c r="F561" s="2"/>
      <c r="G561" s="22"/>
      <c r="H561" s="17"/>
      <c r="I561" s="17"/>
      <c r="J561" s="17"/>
      <c r="K561" s="17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15"/>
      <c r="B562" s="2"/>
      <c r="C562" s="2"/>
      <c r="D562" s="15"/>
      <c r="E562" s="2"/>
      <c r="F562" s="2"/>
      <c r="G562" s="22"/>
      <c r="H562" s="17"/>
      <c r="I562" s="17"/>
      <c r="J562" s="17"/>
      <c r="K562" s="17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15"/>
      <c r="B563" s="2"/>
      <c r="C563" s="2"/>
      <c r="D563" s="15"/>
      <c r="E563" s="2"/>
      <c r="F563" s="2"/>
      <c r="G563" s="22"/>
      <c r="H563" s="17"/>
      <c r="I563" s="17"/>
      <c r="J563" s="17"/>
      <c r="K563" s="17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15"/>
      <c r="B564" s="2"/>
      <c r="C564" s="2"/>
      <c r="D564" s="15"/>
      <c r="E564" s="2"/>
      <c r="F564" s="2"/>
      <c r="G564" s="22"/>
      <c r="H564" s="17"/>
      <c r="I564" s="17"/>
      <c r="J564" s="17"/>
      <c r="K564" s="17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15"/>
      <c r="B565" s="2"/>
      <c r="C565" s="2"/>
      <c r="D565" s="15"/>
      <c r="E565" s="2"/>
      <c r="F565" s="2"/>
      <c r="G565" s="22"/>
      <c r="H565" s="17"/>
      <c r="I565" s="17"/>
      <c r="J565" s="17"/>
      <c r="K565" s="17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15"/>
      <c r="B566" s="2"/>
      <c r="C566" s="2"/>
      <c r="D566" s="15"/>
      <c r="E566" s="2"/>
      <c r="F566" s="2"/>
      <c r="G566" s="22"/>
      <c r="H566" s="17"/>
      <c r="I566" s="17"/>
      <c r="J566" s="17"/>
      <c r="K566" s="17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15"/>
      <c r="B567" s="2"/>
      <c r="C567" s="2"/>
      <c r="D567" s="15"/>
      <c r="E567" s="2"/>
      <c r="F567" s="2"/>
      <c r="G567" s="22"/>
      <c r="H567" s="17"/>
      <c r="I567" s="17"/>
      <c r="J567" s="17"/>
      <c r="K567" s="17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15"/>
      <c r="B568" s="2"/>
      <c r="C568" s="2"/>
      <c r="D568" s="15"/>
      <c r="E568" s="2"/>
      <c r="F568" s="2"/>
      <c r="G568" s="22"/>
      <c r="H568" s="17"/>
      <c r="I568" s="17"/>
      <c r="J568" s="17"/>
      <c r="K568" s="17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15"/>
      <c r="B569" s="2"/>
      <c r="C569" s="2"/>
      <c r="D569" s="15"/>
      <c r="E569" s="2"/>
      <c r="F569" s="2"/>
      <c r="G569" s="22"/>
      <c r="H569" s="17"/>
      <c r="I569" s="17"/>
      <c r="J569" s="17"/>
      <c r="K569" s="17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15"/>
      <c r="B570" s="2"/>
      <c r="C570" s="2"/>
      <c r="D570" s="15"/>
      <c r="E570" s="2"/>
      <c r="F570" s="2"/>
      <c r="G570" s="22"/>
      <c r="H570" s="17"/>
      <c r="I570" s="17"/>
      <c r="J570" s="17"/>
      <c r="K570" s="17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15"/>
      <c r="B571" s="2"/>
      <c r="C571" s="2"/>
      <c r="D571" s="15"/>
      <c r="E571" s="2"/>
      <c r="F571" s="2"/>
      <c r="G571" s="22"/>
      <c r="H571" s="17"/>
      <c r="I571" s="17"/>
      <c r="J571" s="17"/>
      <c r="K571" s="17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15"/>
      <c r="B572" s="2"/>
      <c r="C572" s="2"/>
      <c r="D572" s="15"/>
      <c r="E572" s="2"/>
      <c r="F572" s="2"/>
      <c r="G572" s="22"/>
      <c r="H572" s="17"/>
      <c r="I572" s="17"/>
      <c r="J572" s="17"/>
      <c r="K572" s="17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15"/>
      <c r="B573" s="2"/>
      <c r="C573" s="2"/>
      <c r="D573" s="15"/>
      <c r="E573" s="2"/>
      <c r="F573" s="2"/>
      <c r="G573" s="22"/>
      <c r="H573" s="17"/>
      <c r="I573" s="17"/>
      <c r="J573" s="17"/>
      <c r="K573" s="17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15"/>
      <c r="B574" s="2"/>
      <c r="C574" s="2"/>
      <c r="D574" s="15"/>
      <c r="E574" s="2"/>
      <c r="F574" s="2"/>
      <c r="G574" s="22"/>
      <c r="H574" s="17"/>
      <c r="I574" s="17"/>
      <c r="J574" s="17"/>
      <c r="K574" s="17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15"/>
      <c r="B575" s="2"/>
      <c r="C575" s="2"/>
      <c r="D575" s="15"/>
      <c r="E575" s="2"/>
      <c r="F575" s="2"/>
      <c r="G575" s="22"/>
      <c r="H575" s="17"/>
      <c r="I575" s="17"/>
      <c r="J575" s="17"/>
      <c r="K575" s="17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15"/>
      <c r="B576" s="2"/>
      <c r="C576" s="2"/>
      <c r="D576" s="15"/>
      <c r="E576" s="2"/>
      <c r="F576" s="2"/>
      <c r="G576" s="22"/>
      <c r="H576" s="17"/>
      <c r="I576" s="17"/>
      <c r="J576" s="17"/>
      <c r="K576" s="17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15"/>
      <c r="B577" s="2"/>
      <c r="C577" s="2"/>
      <c r="D577" s="15"/>
      <c r="E577" s="2"/>
      <c r="F577" s="2"/>
      <c r="G577" s="22"/>
      <c r="H577" s="17"/>
      <c r="I577" s="17"/>
      <c r="J577" s="17"/>
      <c r="K577" s="17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15"/>
      <c r="B578" s="2"/>
      <c r="C578" s="2"/>
      <c r="D578" s="15"/>
      <c r="E578" s="2"/>
      <c r="F578" s="2"/>
      <c r="G578" s="22"/>
      <c r="H578" s="17"/>
      <c r="I578" s="17"/>
      <c r="J578" s="17"/>
      <c r="K578" s="17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15"/>
      <c r="B579" s="2"/>
      <c r="C579" s="2"/>
      <c r="D579" s="15"/>
      <c r="E579" s="2"/>
      <c r="F579" s="2"/>
      <c r="G579" s="22"/>
      <c r="H579" s="17"/>
      <c r="I579" s="17"/>
      <c r="J579" s="17"/>
      <c r="K579" s="17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15"/>
      <c r="B580" s="2"/>
      <c r="C580" s="2"/>
      <c r="D580" s="15"/>
      <c r="E580" s="2"/>
      <c r="F580" s="2"/>
      <c r="G580" s="22"/>
      <c r="H580" s="17"/>
      <c r="I580" s="17"/>
      <c r="J580" s="17"/>
      <c r="K580" s="17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15"/>
      <c r="B581" s="2"/>
      <c r="C581" s="2"/>
      <c r="D581" s="15"/>
      <c r="E581" s="2"/>
      <c r="F581" s="2"/>
      <c r="G581" s="22"/>
      <c r="H581" s="17"/>
      <c r="I581" s="17"/>
      <c r="J581" s="17"/>
      <c r="K581" s="17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15"/>
      <c r="B582" s="2"/>
      <c r="C582" s="2"/>
      <c r="D582" s="15"/>
      <c r="E582" s="2"/>
      <c r="F582" s="2"/>
      <c r="G582" s="22"/>
      <c r="H582" s="17"/>
      <c r="I582" s="17"/>
      <c r="J582" s="17"/>
      <c r="K582" s="17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15"/>
      <c r="B583" s="2"/>
      <c r="C583" s="2"/>
      <c r="D583" s="15"/>
      <c r="E583" s="2"/>
      <c r="F583" s="2"/>
      <c r="G583" s="22"/>
      <c r="H583" s="17"/>
      <c r="I583" s="17"/>
      <c r="J583" s="17"/>
      <c r="K583" s="17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15"/>
      <c r="B584" s="2"/>
      <c r="C584" s="2"/>
      <c r="D584" s="15"/>
      <c r="E584" s="2"/>
      <c r="F584" s="2"/>
      <c r="G584" s="22"/>
      <c r="H584" s="17"/>
      <c r="I584" s="17"/>
      <c r="J584" s="17"/>
      <c r="K584" s="17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15"/>
      <c r="B585" s="2"/>
      <c r="C585" s="2"/>
      <c r="D585" s="15"/>
      <c r="E585" s="2"/>
      <c r="F585" s="2"/>
      <c r="G585" s="22"/>
      <c r="H585" s="17"/>
      <c r="I585" s="17"/>
      <c r="J585" s="17"/>
      <c r="K585" s="17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15"/>
      <c r="B586" s="2"/>
      <c r="C586" s="2"/>
      <c r="D586" s="15"/>
      <c r="E586" s="2"/>
      <c r="F586" s="2"/>
      <c r="G586" s="22"/>
      <c r="H586" s="17"/>
      <c r="I586" s="17"/>
      <c r="J586" s="17"/>
      <c r="K586" s="17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15"/>
      <c r="B587" s="2"/>
      <c r="C587" s="2"/>
      <c r="D587" s="15"/>
      <c r="E587" s="2"/>
      <c r="F587" s="2"/>
      <c r="G587" s="22"/>
      <c r="H587" s="17"/>
      <c r="I587" s="17"/>
      <c r="J587" s="17"/>
      <c r="K587" s="17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15"/>
      <c r="B588" s="2"/>
      <c r="C588" s="2"/>
      <c r="D588" s="15"/>
      <c r="E588" s="2"/>
      <c r="F588" s="2"/>
      <c r="G588" s="22"/>
      <c r="H588" s="17"/>
      <c r="I588" s="17"/>
      <c r="J588" s="17"/>
      <c r="K588" s="17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15"/>
      <c r="B589" s="2"/>
      <c r="C589" s="2"/>
      <c r="D589" s="15"/>
      <c r="E589" s="2"/>
      <c r="F589" s="2"/>
      <c r="G589" s="22"/>
      <c r="H589" s="17"/>
      <c r="I589" s="17"/>
      <c r="J589" s="17"/>
      <c r="K589" s="17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15"/>
      <c r="B590" s="2"/>
      <c r="C590" s="2"/>
      <c r="D590" s="15"/>
      <c r="E590" s="2"/>
      <c r="F590" s="2"/>
      <c r="G590" s="22"/>
      <c r="H590" s="17"/>
      <c r="I590" s="17"/>
      <c r="J590" s="17"/>
      <c r="K590" s="17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15"/>
      <c r="B591" s="2"/>
      <c r="C591" s="2"/>
      <c r="D591" s="15"/>
      <c r="E591" s="2"/>
      <c r="F591" s="2"/>
      <c r="G591" s="22"/>
      <c r="H591" s="17"/>
      <c r="I591" s="17"/>
      <c r="J591" s="17"/>
      <c r="K591" s="17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15"/>
      <c r="B592" s="2"/>
      <c r="C592" s="2"/>
      <c r="D592" s="15"/>
      <c r="E592" s="2"/>
      <c r="F592" s="2"/>
      <c r="G592" s="22"/>
      <c r="H592" s="17"/>
      <c r="I592" s="17"/>
      <c r="J592" s="17"/>
      <c r="K592" s="17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15"/>
      <c r="B593" s="2"/>
      <c r="C593" s="2"/>
      <c r="D593" s="15"/>
      <c r="E593" s="2"/>
      <c r="F593" s="2"/>
      <c r="G593" s="22"/>
      <c r="H593" s="17"/>
      <c r="I593" s="17"/>
      <c r="J593" s="17"/>
      <c r="K593" s="17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15"/>
      <c r="B594" s="2"/>
      <c r="C594" s="2"/>
      <c r="D594" s="15"/>
      <c r="E594" s="2"/>
      <c r="F594" s="2"/>
      <c r="G594" s="22"/>
      <c r="H594" s="17"/>
      <c r="I594" s="17"/>
      <c r="J594" s="17"/>
      <c r="K594" s="17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15"/>
      <c r="B595" s="2"/>
      <c r="C595" s="2"/>
      <c r="D595" s="15"/>
      <c r="E595" s="2"/>
      <c r="F595" s="2"/>
      <c r="G595" s="22"/>
      <c r="H595" s="17"/>
      <c r="I595" s="17"/>
      <c r="J595" s="17"/>
      <c r="K595" s="17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15"/>
      <c r="B596" s="2"/>
      <c r="C596" s="2"/>
      <c r="D596" s="15"/>
      <c r="E596" s="2"/>
      <c r="F596" s="2"/>
      <c r="G596" s="22"/>
      <c r="H596" s="17"/>
      <c r="I596" s="17"/>
      <c r="J596" s="17"/>
      <c r="K596" s="17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15"/>
      <c r="B597" s="2"/>
      <c r="C597" s="2"/>
      <c r="D597" s="15"/>
      <c r="E597" s="2"/>
      <c r="F597" s="2"/>
      <c r="G597" s="22"/>
      <c r="H597" s="17"/>
      <c r="I597" s="17"/>
      <c r="J597" s="17"/>
      <c r="K597" s="17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15"/>
      <c r="B598" s="2"/>
      <c r="C598" s="2"/>
      <c r="D598" s="15"/>
      <c r="E598" s="2"/>
      <c r="F598" s="2"/>
      <c r="G598" s="22"/>
      <c r="H598" s="17"/>
      <c r="I598" s="17"/>
      <c r="J598" s="17"/>
      <c r="K598" s="17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15"/>
      <c r="B599" s="2"/>
      <c r="C599" s="2"/>
      <c r="D599" s="15"/>
      <c r="E599" s="2"/>
      <c r="F599" s="2"/>
      <c r="G599" s="22"/>
      <c r="H599" s="17"/>
      <c r="I599" s="17"/>
      <c r="J599" s="17"/>
      <c r="K599" s="17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15"/>
      <c r="B600" s="2"/>
      <c r="C600" s="2"/>
      <c r="D600" s="15"/>
      <c r="E600" s="2"/>
      <c r="F600" s="2"/>
      <c r="G600" s="22"/>
      <c r="H600" s="17"/>
      <c r="I600" s="17"/>
      <c r="J600" s="17"/>
      <c r="K600" s="17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15"/>
      <c r="B601" s="2"/>
      <c r="C601" s="2"/>
      <c r="D601" s="15"/>
      <c r="E601" s="2"/>
      <c r="F601" s="2"/>
      <c r="G601" s="22"/>
      <c r="H601" s="17"/>
      <c r="I601" s="17"/>
      <c r="J601" s="17"/>
      <c r="K601" s="17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15"/>
      <c r="B602" s="2"/>
      <c r="C602" s="2"/>
      <c r="D602" s="15"/>
      <c r="E602" s="2"/>
      <c r="F602" s="2"/>
      <c r="G602" s="22"/>
      <c r="H602" s="17"/>
      <c r="I602" s="17"/>
      <c r="J602" s="17"/>
      <c r="K602" s="17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15"/>
      <c r="B603" s="2"/>
      <c r="C603" s="2"/>
      <c r="D603" s="15"/>
      <c r="E603" s="2"/>
      <c r="F603" s="2"/>
      <c r="G603" s="22"/>
      <c r="H603" s="17"/>
      <c r="I603" s="17"/>
      <c r="J603" s="17"/>
      <c r="K603" s="17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15"/>
      <c r="B604" s="2"/>
      <c r="C604" s="2"/>
      <c r="D604" s="15"/>
      <c r="E604" s="2"/>
      <c r="F604" s="2"/>
      <c r="G604" s="22"/>
      <c r="H604" s="17"/>
      <c r="I604" s="17"/>
      <c r="J604" s="17"/>
      <c r="K604" s="17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15"/>
      <c r="B605" s="2"/>
      <c r="C605" s="2"/>
      <c r="D605" s="15"/>
      <c r="E605" s="2"/>
      <c r="F605" s="2"/>
      <c r="G605" s="22"/>
      <c r="H605" s="17"/>
      <c r="I605" s="17"/>
      <c r="J605" s="17"/>
      <c r="K605" s="17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15"/>
      <c r="B606" s="2"/>
      <c r="C606" s="2"/>
      <c r="D606" s="15"/>
      <c r="E606" s="2"/>
      <c r="F606" s="2"/>
      <c r="G606" s="22"/>
      <c r="H606" s="17"/>
      <c r="I606" s="17"/>
      <c r="J606" s="17"/>
      <c r="K606" s="17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15"/>
      <c r="B607" s="2"/>
      <c r="C607" s="2"/>
      <c r="D607" s="15"/>
      <c r="E607" s="2"/>
      <c r="F607" s="2"/>
      <c r="G607" s="22"/>
      <c r="H607" s="17"/>
      <c r="I607" s="17"/>
      <c r="J607" s="17"/>
      <c r="K607" s="17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15"/>
      <c r="B608" s="2"/>
      <c r="C608" s="2"/>
      <c r="D608" s="15"/>
      <c r="E608" s="2"/>
      <c r="F608" s="2"/>
      <c r="G608" s="22"/>
      <c r="H608" s="17"/>
      <c r="I608" s="17"/>
      <c r="J608" s="17"/>
      <c r="K608" s="17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15"/>
      <c r="B609" s="2"/>
      <c r="C609" s="2"/>
      <c r="D609" s="15"/>
      <c r="E609" s="2"/>
      <c r="F609" s="2"/>
      <c r="G609" s="22"/>
      <c r="H609" s="17"/>
      <c r="I609" s="17"/>
      <c r="J609" s="17"/>
      <c r="K609" s="17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15"/>
      <c r="B610" s="2"/>
      <c r="C610" s="2"/>
      <c r="D610" s="15"/>
      <c r="E610" s="2"/>
      <c r="F610" s="2"/>
      <c r="G610" s="22"/>
      <c r="H610" s="17"/>
      <c r="I610" s="17"/>
      <c r="J610" s="17"/>
      <c r="K610" s="17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15"/>
      <c r="B611" s="2"/>
      <c r="C611" s="2"/>
      <c r="D611" s="15"/>
      <c r="E611" s="2"/>
      <c r="F611" s="2"/>
      <c r="G611" s="22"/>
      <c r="H611" s="17"/>
      <c r="I611" s="17"/>
      <c r="J611" s="17"/>
      <c r="K611" s="17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15"/>
      <c r="B612" s="2"/>
      <c r="C612" s="2"/>
      <c r="D612" s="15"/>
      <c r="E612" s="2"/>
      <c r="F612" s="2"/>
      <c r="G612" s="22"/>
      <c r="H612" s="17"/>
      <c r="I612" s="17"/>
      <c r="J612" s="17"/>
      <c r="K612" s="17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15"/>
      <c r="B613" s="2"/>
      <c r="C613" s="2"/>
      <c r="D613" s="15"/>
      <c r="E613" s="2"/>
      <c r="F613" s="2"/>
      <c r="G613" s="22"/>
      <c r="H613" s="17"/>
      <c r="I613" s="17"/>
      <c r="J613" s="17"/>
      <c r="K613" s="17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15"/>
      <c r="B614" s="2"/>
      <c r="C614" s="2"/>
      <c r="D614" s="15"/>
      <c r="E614" s="2"/>
      <c r="F614" s="2"/>
      <c r="G614" s="22"/>
      <c r="H614" s="17"/>
      <c r="I614" s="17"/>
      <c r="J614" s="17"/>
      <c r="K614" s="17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15"/>
      <c r="B615" s="2"/>
      <c r="C615" s="2"/>
      <c r="D615" s="15"/>
      <c r="E615" s="2"/>
      <c r="F615" s="2"/>
      <c r="G615" s="22"/>
      <c r="H615" s="17"/>
      <c r="I615" s="17"/>
      <c r="J615" s="17"/>
      <c r="K615" s="17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15"/>
      <c r="B616" s="2"/>
      <c r="C616" s="2"/>
      <c r="D616" s="15"/>
      <c r="E616" s="2"/>
      <c r="F616" s="2"/>
      <c r="G616" s="22"/>
      <c r="H616" s="17"/>
      <c r="I616" s="17"/>
      <c r="J616" s="17"/>
      <c r="K616" s="17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15"/>
      <c r="B617" s="2"/>
      <c r="C617" s="2"/>
      <c r="D617" s="15"/>
      <c r="E617" s="2"/>
      <c r="F617" s="2"/>
      <c r="G617" s="22"/>
      <c r="H617" s="17"/>
      <c r="I617" s="17"/>
      <c r="J617" s="17"/>
      <c r="K617" s="17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15"/>
      <c r="B618" s="2"/>
      <c r="C618" s="2"/>
      <c r="D618" s="15"/>
      <c r="E618" s="2"/>
      <c r="F618" s="2"/>
      <c r="G618" s="22"/>
      <c r="H618" s="17"/>
      <c r="I618" s="17"/>
      <c r="J618" s="17"/>
      <c r="K618" s="17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15"/>
      <c r="B619" s="2"/>
      <c r="C619" s="2"/>
      <c r="D619" s="15"/>
      <c r="E619" s="2"/>
      <c r="F619" s="2"/>
      <c r="G619" s="22"/>
      <c r="H619" s="17"/>
      <c r="I619" s="17"/>
      <c r="J619" s="17"/>
      <c r="K619" s="17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15"/>
      <c r="B620" s="2"/>
      <c r="C620" s="2"/>
      <c r="D620" s="15"/>
      <c r="E620" s="2"/>
      <c r="F620" s="2"/>
      <c r="G620" s="22"/>
      <c r="H620" s="17"/>
      <c r="I620" s="17"/>
      <c r="J620" s="17"/>
      <c r="K620" s="17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15"/>
      <c r="B621" s="2"/>
      <c r="C621" s="2"/>
      <c r="D621" s="15"/>
      <c r="E621" s="2"/>
      <c r="F621" s="2"/>
      <c r="G621" s="22"/>
      <c r="H621" s="17"/>
      <c r="I621" s="17"/>
      <c r="J621" s="17"/>
      <c r="K621" s="17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15"/>
      <c r="B622" s="2"/>
      <c r="C622" s="2"/>
      <c r="D622" s="15"/>
      <c r="E622" s="2"/>
      <c r="F622" s="2"/>
      <c r="G622" s="22"/>
      <c r="H622" s="17"/>
      <c r="I622" s="17"/>
      <c r="J622" s="17"/>
      <c r="K622" s="17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15"/>
      <c r="B623" s="2"/>
      <c r="C623" s="2"/>
      <c r="D623" s="15"/>
      <c r="E623" s="2"/>
      <c r="F623" s="2"/>
      <c r="G623" s="22"/>
      <c r="H623" s="17"/>
      <c r="I623" s="17"/>
      <c r="J623" s="17"/>
      <c r="K623" s="17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15"/>
      <c r="B624" s="2"/>
      <c r="C624" s="2"/>
      <c r="D624" s="15"/>
      <c r="E624" s="2"/>
      <c r="F624" s="2"/>
      <c r="G624" s="22"/>
      <c r="H624" s="17"/>
      <c r="I624" s="17"/>
      <c r="J624" s="17"/>
      <c r="K624" s="17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15"/>
      <c r="B625" s="2"/>
      <c r="C625" s="2"/>
      <c r="D625" s="15"/>
      <c r="E625" s="2"/>
      <c r="F625" s="2"/>
      <c r="G625" s="22"/>
      <c r="H625" s="17"/>
      <c r="I625" s="17"/>
      <c r="J625" s="17"/>
      <c r="K625" s="17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15"/>
      <c r="B626" s="2"/>
      <c r="C626" s="2"/>
      <c r="D626" s="15"/>
      <c r="E626" s="2"/>
      <c r="F626" s="2"/>
      <c r="G626" s="22"/>
      <c r="H626" s="17"/>
      <c r="I626" s="17"/>
      <c r="J626" s="17"/>
      <c r="K626" s="17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15"/>
      <c r="B627" s="2"/>
      <c r="C627" s="2"/>
      <c r="D627" s="15"/>
      <c r="E627" s="2"/>
      <c r="F627" s="2"/>
      <c r="G627" s="22"/>
      <c r="H627" s="17"/>
      <c r="I627" s="17"/>
      <c r="J627" s="17"/>
      <c r="K627" s="17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15"/>
      <c r="B628" s="2"/>
      <c r="C628" s="2"/>
      <c r="D628" s="15"/>
      <c r="E628" s="2"/>
      <c r="F628" s="2"/>
      <c r="G628" s="22"/>
      <c r="H628" s="17"/>
      <c r="I628" s="17"/>
      <c r="J628" s="17"/>
      <c r="K628" s="17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15"/>
      <c r="B629" s="2"/>
      <c r="C629" s="2"/>
      <c r="D629" s="15"/>
      <c r="E629" s="2"/>
      <c r="F629" s="2"/>
      <c r="G629" s="22"/>
      <c r="H629" s="17"/>
      <c r="I629" s="17"/>
      <c r="J629" s="17"/>
      <c r="K629" s="17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15"/>
      <c r="B630" s="2"/>
      <c r="C630" s="2"/>
      <c r="D630" s="15"/>
      <c r="E630" s="2"/>
      <c r="F630" s="2"/>
      <c r="G630" s="22"/>
      <c r="H630" s="17"/>
      <c r="I630" s="17"/>
      <c r="J630" s="17"/>
      <c r="K630" s="17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15"/>
      <c r="B631" s="2"/>
      <c r="C631" s="2"/>
      <c r="D631" s="15"/>
      <c r="E631" s="2"/>
      <c r="F631" s="2"/>
      <c r="G631" s="22"/>
      <c r="H631" s="17"/>
      <c r="I631" s="17"/>
      <c r="J631" s="17"/>
      <c r="K631" s="17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15"/>
      <c r="B632" s="2"/>
      <c r="C632" s="2"/>
      <c r="D632" s="15"/>
      <c r="E632" s="2"/>
      <c r="F632" s="2"/>
      <c r="G632" s="22"/>
      <c r="H632" s="17"/>
      <c r="I632" s="17"/>
      <c r="J632" s="17"/>
      <c r="K632" s="17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15"/>
      <c r="B633" s="2"/>
      <c r="C633" s="2"/>
      <c r="D633" s="15"/>
      <c r="E633" s="2"/>
      <c r="F633" s="2"/>
      <c r="G633" s="22"/>
      <c r="H633" s="17"/>
      <c r="I633" s="17"/>
      <c r="J633" s="17"/>
      <c r="K633" s="17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15"/>
      <c r="B634" s="2"/>
      <c r="C634" s="2"/>
      <c r="D634" s="15"/>
      <c r="E634" s="2"/>
      <c r="F634" s="2"/>
      <c r="G634" s="22"/>
      <c r="H634" s="17"/>
      <c r="I634" s="17"/>
      <c r="J634" s="17"/>
      <c r="K634" s="17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15"/>
      <c r="B635" s="2"/>
      <c r="C635" s="2"/>
      <c r="D635" s="15"/>
      <c r="E635" s="2"/>
      <c r="F635" s="2"/>
      <c r="G635" s="22"/>
      <c r="H635" s="17"/>
      <c r="I635" s="17"/>
      <c r="J635" s="17"/>
      <c r="K635" s="17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15"/>
      <c r="B636" s="2"/>
      <c r="C636" s="2"/>
      <c r="D636" s="15"/>
      <c r="E636" s="2"/>
      <c r="F636" s="2"/>
      <c r="G636" s="22"/>
      <c r="H636" s="17"/>
      <c r="I636" s="17"/>
      <c r="J636" s="17"/>
      <c r="K636" s="17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15"/>
      <c r="B637" s="2"/>
      <c r="C637" s="2"/>
      <c r="D637" s="15"/>
      <c r="E637" s="2"/>
      <c r="F637" s="2"/>
      <c r="G637" s="22"/>
      <c r="H637" s="17"/>
      <c r="I637" s="17"/>
      <c r="J637" s="17"/>
      <c r="K637" s="17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15"/>
      <c r="B638" s="2"/>
      <c r="C638" s="2"/>
      <c r="D638" s="15"/>
      <c r="E638" s="2"/>
      <c r="F638" s="2"/>
      <c r="G638" s="22"/>
      <c r="H638" s="17"/>
      <c r="I638" s="17"/>
      <c r="J638" s="17"/>
      <c r="K638" s="17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15"/>
      <c r="B639" s="2"/>
      <c r="C639" s="2"/>
      <c r="D639" s="15"/>
      <c r="E639" s="2"/>
      <c r="F639" s="2"/>
      <c r="G639" s="22"/>
      <c r="H639" s="17"/>
      <c r="I639" s="17"/>
      <c r="J639" s="17"/>
      <c r="K639" s="17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15"/>
      <c r="B640" s="2"/>
      <c r="C640" s="2"/>
      <c r="D640" s="15"/>
      <c r="E640" s="2"/>
      <c r="F640" s="2"/>
      <c r="G640" s="22"/>
      <c r="H640" s="17"/>
      <c r="I640" s="17"/>
      <c r="J640" s="17"/>
      <c r="K640" s="17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15"/>
      <c r="B641" s="2"/>
      <c r="C641" s="2"/>
      <c r="D641" s="15"/>
      <c r="E641" s="2"/>
      <c r="F641" s="2"/>
      <c r="G641" s="22"/>
      <c r="H641" s="17"/>
      <c r="I641" s="17"/>
      <c r="J641" s="17"/>
      <c r="K641" s="17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15"/>
      <c r="B642" s="2"/>
      <c r="C642" s="2"/>
      <c r="D642" s="15"/>
      <c r="E642" s="2"/>
      <c r="F642" s="2"/>
      <c r="G642" s="22"/>
      <c r="H642" s="17"/>
      <c r="I642" s="17"/>
      <c r="J642" s="17"/>
      <c r="K642" s="17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15"/>
      <c r="B643" s="2"/>
      <c r="C643" s="2"/>
      <c r="D643" s="15"/>
      <c r="E643" s="2"/>
      <c r="F643" s="2"/>
      <c r="G643" s="22"/>
      <c r="H643" s="17"/>
      <c r="I643" s="17"/>
      <c r="J643" s="17"/>
      <c r="K643" s="17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15"/>
      <c r="B644" s="2"/>
      <c r="C644" s="2"/>
      <c r="D644" s="15"/>
      <c r="E644" s="2"/>
      <c r="F644" s="2"/>
      <c r="G644" s="22"/>
      <c r="H644" s="17"/>
      <c r="I644" s="17"/>
      <c r="J644" s="17"/>
      <c r="K644" s="17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15"/>
      <c r="B645" s="2"/>
      <c r="C645" s="2"/>
      <c r="D645" s="15"/>
      <c r="E645" s="2"/>
      <c r="F645" s="2"/>
      <c r="G645" s="22"/>
      <c r="H645" s="17"/>
      <c r="I645" s="17"/>
      <c r="J645" s="17"/>
      <c r="K645" s="17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15"/>
      <c r="B646" s="2"/>
      <c r="C646" s="2"/>
      <c r="D646" s="15"/>
      <c r="E646" s="2"/>
      <c r="F646" s="2"/>
      <c r="G646" s="22"/>
      <c r="H646" s="17"/>
      <c r="I646" s="17"/>
      <c r="J646" s="17"/>
      <c r="K646" s="1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15"/>
      <c r="B647" s="2"/>
      <c r="C647" s="2"/>
      <c r="D647" s="15"/>
      <c r="E647" s="2"/>
      <c r="F647" s="2"/>
      <c r="G647" s="22"/>
      <c r="H647" s="17"/>
      <c r="I647" s="17"/>
      <c r="J647" s="17"/>
      <c r="K647" s="1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15"/>
      <c r="B648" s="2"/>
      <c r="C648" s="2"/>
      <c r="D648" s="15"/>
      <c r="E648" s="2"/>
      <c r="F648" s="2"/>
      <c r="G648" s="22"/>
      <c r="H648" s="17"/>
      <c r="I648" s="17"/>
      <c r="J648" s="17"/>
      <c r="K648" s="1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15"/>
      <c r="B649" s="2"/>
      <c r="C649" s="2"/>
      <c r="D649" s="15"/>
      <c r="E649" s="2"/>
      <c r="F649" s="2"/>
      <c r="G649" s="22"/>
      <c r="H649" s="17"/>
      <c r="I649" s="17"/>
      <c r="J649" s="17"/>
      <c r="K649" s="1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15"/>
      <c r="B650" s="2"/>
      <c r="C650" s="2"/>
      <c r="D650" s="15"/>
      <c r="E650" s="2"/>
      <c r="F650" s="2"/>
      <c r="G650" s="22"/>
      <c r="H650" s="17"/>
      <c r="I650" s="17"/>
      <c r="J650" s="17"/>
      <c r="K650" s="1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15"/>
      <c r="B651" s="2"/>
      <c r="C651" s="2"/>
      <c r="D651" s="15"/>
      <c r="E651" s="2"/>
      <c r="F651" s="2"/>
      <c r="G651" s="22"/>
      <c r="H651" s="17"/>
      <c r="I651" s="17"/>
      <c r="J651" s="17"/>
      <c r="K651" s="1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15"/>
      <c r="B652" s="2"/>
      <c r="C652" s="2"/>
      <c r="D652" s="15"/>
      <c r="E652" s="2"/>
      <c r="F652" s="2"/>
      <c r="G652" s="22"/>
      <c r="H652" s="17"/>
      <c r="I652" s="17"/>
      <c r="J652" s="17"/>
      <c r="K652" s="1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15"/>
      <c r="B653" s="2"/>
      <c r="C653" s="2"/>
      <c r="D653" s="15"/>
      <c r="E653" s="2"/>
      <c r="F653" s="2"/>
      <c r="G653" s="22"/>
      <c r="H653" s="17"/>
      <c r="I653" s="17"/>
      <c r="J653" s="17"/>
      <c r="K653" s="1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15"/>
      <c r="B654" s="2"/>
      <c r="C654" s="2"/>
      <c r="D654" s="15"/>
      <c r="E654" s="2"/>
      <c r="F654" s="2"/>
      <c r="G654" s="22"/>
      <c r="H654" s="17"/>
      <c r="I654" s="17"/>
      <c r="J654" s="17"/>
      <c r="K654" s="1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15"/>
      <c r="B655" s="2"/>
      <c r="C655" s="2"/>
      <c r="D655" s="15"/>
      <c r="E655" s="2"/>
      <c r="F655" s="2"/>
      <c r="G655" s="22"/>
      <c r="H655" s="17"/>
      <c r="I655" s="17"/>
      <c r="J655" s="17"/>
      <c r="K655" s="1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15"/>
      <c r="B656" s="2"/>
      <c r="C656" s="2"/>
      <c r="D656" s="15"/>
      <c r="E656" s="2"/>
      <c r="F656" s="2"/>
      <c r="G656" s="22"/>
      <c r="H656" s="17"/>
      <c r="I656" s="17"/>
      <c r="J656" s="17"/>
      <c r="K656" s="1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15"/>
      <c r="B657" s="2"/>
      <c r="C657" s="2"/>
      <c r="D657" s="15"/>
      <c r="E657" s="2"/>
      <c r="F657" s="2"/>
      <c r="G657" s="22"/>
      <c r="H657" s="17"/>
      <c r="I657" s="17"/>
      <c r="J657" s="17"/>
      <c r="K657" s="1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15"/>
      <c r="B658" s="2"/>
      <c r="C658" s="2"/>
      <c r="D658" s="15"/>
      <c r="E658" s="2"/>
      <c r="F658" s="2"/>
      <c r="G658" s="22"/>
      <c r="H658" s="17"/>
      <c r="I658" s="17"/>
      <c r="J658" s="17"/>
      <c r="K658" s="1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15"/>
      <c r="B659" s="2"/>
      <c r="C659" s="2"/>
      <c r="D659" s="15"/>
      <c r="E659" s="2"/>
      <c r="F659" s="2"/>
      <c r="G659" s="22"/>
      <c r="H659" s="17"/>
      <c r="I659" s="17"/>
      <c r="J659" s="17"/>
      <c r="K659" s="1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15"/>
      <c r="B660" s="2"/>
      <c r="C660" s="2"/>
      <c r="D660" s="15"/>
      <c r="E660" s="2"/>
      <c r="F660" s="2"/>
      <c r="G660" s="22"/>
      <c r="H660" s="17"/>
      <c r="I660" s="17"/>
      <c r="J660" s="17"/>
      <c r="K660" s="1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15"/>
      <c r="B661" s="2"/>
      <c r="C661" s="2"/>
      <c r="D661" s="15"/>
      <c r="E661" s="2"/>
      <c r="F661" s="2"/>
      <c r="G661" s="22"/>
      <c r="H661" s="17"/>
      <c r="I661" s="17"/>
      <c r="J661" s="17"/>
      <c r="K661" s="1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15"/>
      <c r="B662" s="2"/>
      <c r="C662" s="2"/>
      <c r="D662" s="15"/>
      <c r="E662" s="2"/>
      <c r="F662" s="2"/>
      <c r="G662" s="22"/>
      <c r="H662" s="17"/>
      <c r="I662" s="17"/>
      <c r="J662" s="17"/>
      <c r="K662" s="1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15"/>
      <c r="B663" s="2"/>
      <c r="C663" s="2"/>
      <c r="D663" s="15"/>
      <c r="E663" s="2"/>
      <c r="F663" s="2"/>
      <c r="G663" s="22"/>
      <c r="H663" s="17"/>
      <c r="I663" s="17"/>
      <c r="J663" s="17"/>
      <c r="K663" s="1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15"/>
      <c r="B664" s="2"/>
      <c r="C664" s="2"/>
      <c r="D664" s="15"/>
      <c r="E664" s="2"/>
      <c r="F664" s="2"/>
      <c r="G664" s="22"/>
      <c r="H664" s="17"/>
      <c r="I664" s="17"/>
      <c r="J664" s="17"/>
      <c r="K664" s="1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15"/>
      <c r="B665" s="2"/>
      <c r="C665" s="2"/>
      <c r="D665" s="15"/>
      <c r="E665" s="2"/>
      <c r="F665" s="2"/>
      <c r="G665" s="22"/>
      <c r="H665" s="17"/>
      <c r="I665" s="17"/>
      <c r="J665" s="17"/>
      <c r="K665" s="1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15"/>
      <c r="B666" s="2"/>
      <c r="C666" s="2"/>
      <c r="D666" s="15"/>
      <c r="E666" s="2"/>
      <c r="F666" s="2"/>
      <c r="G666" s="22"/>
      <c r="H666" s="17"/>
      <c r="I666" s="17"/>
      <c r="J666" s="17"/>
      <c r="K666" s="1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15"/>
      <c r="B667" s="2"/>
      <c r="C667" s="2"/>
      <c r="D667" s="15"/>
      <c r="E667" s="2"/>
      <c r="F667" s="2"/>
      <c r="G667" s="22"/>
      <c r="H667" s="17"/>
      <c r="I667" s="17"/>
      <c r="J667" s="17"/>
      <c r="K667" s="1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15"/>
      <c r="B668" s="2"/>
      <c r="C668" s="2"/>
      <c r="D668" s="15"/>
      <c r="E668" s="2"/>
      <c r="F668" s="2"/>
      <c r="G668" s="22"/>
      <c r="H668" s="17"/>
      <c r="I668" s="17"/>
      <c r="J668" s="17"/>
      <c r="K668" s="1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15"/>
      <c r="B669" s="2"/>
      <c r="C669" s="2"/>
      <c r="D669" s="15"/>
      <c r="E669" s="2"/>
      <c r="F669" s="2"/>
      <c r="G669" s="22"/>
      <c r="H669" s="17"/>
      <c r="I669" s="17"/>
      <c r="J669" s="17"/>
      <c r="K669" s="1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15"/>
      <c r="B670" s="2"/>
      <c r="C670" s="2"/>
      <c r="D670" s="15"/>
      <c r="E670" s="2"/>
      <c r="F670" s="2"/>
      <c r="G670" s="22"/>
      <c r="H670" s="17"/>
      <c r="I670" s="17"/>
      <c r="J670" s="17"/>
      <c r="K670" s="1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15"/>
      <c r="B671" s="2"/>
      <c r="C671" s="2"/>
      <c r="D671" s="15"/>
      <c r="E671" s="2"/>
      <c r="F671" s="2"/>
      <c r="G671" s="22"/>
      <c r="H671" s="17"/>
      <c r="I671" s="17"/>
      <c r="J671" s="17"/>
      <c r="K671" s="1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15"/>
      <c r="B672" s="2"/>
      <c r="C672" s="2"/>
      <c r="D672" s="15"/>
      <c r="E672" s="2"/>
      <c r="F672" s="2"/>
      <c r="G672" s="22"/>
      <c r="H672" s="17"/>
      <c r="I672" s="17"/>
      <c r="J672" s="17"/>
      <c r="K672" s="1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15"/>
      <c r="B673" s="2"/>
      <c r="C673" s="2"/>
      <c r="D673" s="15"/>
      <c r="E673" s="2"/>
      <c r="F673" s="2"/>
      <c r="G673" s="22"/>
      <c r="H673" s="17"/>
      <c r="I673" s="17"/>
      <c r="J673" s="17"/>
      <c r="K673" s="1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15"/>
      <c r="B674" s="2"/>
      <c r="C674" s="2"/>
      <c r="D674" s="15"/>
      <c r="E674" s="2"/>
      <c r="F674" s="2"/>
      <c r="G674" s="22"/>
      <c r="H674" s="17"/>
      <c r="I674" s="17"/>
      <c r="J674" s="17"/>
      <c r="K674" s="1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15"/>
      <c r="B675" s="2"/>
      <c r="C675" s="2"/>
      <c r="D675" s="15"/>
      <c r="E675" s="2"/>
      <c r="F675" s="2"/>
      <c r="G675" s="22"/>
      <c r="H675" s="17"/>
      <c r="I675" s="17"/>
      <c r="J675" s="17"/>
      <c r="K675" s="1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15"/>
      <c r="B676" s="2"/>
      <c r="C676" s="2"/>
      <c r="D676" s="15"/>
      <c r="E676" s="2"/>
      <c r="F676" s="2"/>
      <c r="G676" s="22"/>
      <c r="H676" s="17"/>
      <c r="I676" s="17"/>
      <c r="J676" s="17"/>
      <c r="K676" s="1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15"/>
      <c r="B677" s="2"/>
      <c r="C677" s="2"/>
      <c r="D677" s="15"/>
      <c r="E677" s="2"/>
      <c r="F677" s="2"/>
      <c r="G677" s="22"/>
      <c r="H677" s="17"/>
      <c r="I677" s="17"/>
      <c r="J677" s="17"/>
      <c r="K677" s="1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15"/>
      <c r="B678" s="2"/>
      <c r="C678" s="2"/>
      <c r="D678" s="15"/>
      <c r="E678" s="2"/>
      <c r="F678" s="2"/>
      <c r="G678" s="22"/>
      <c r="H678" s="17"/>
      <c r="I678" s="17"/>
      <c r="J678" s="17"/>
      <c r="K678" s="1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15"/>
      <c r="B679" s="2"/>
      <c r="C679" s="2"/>
      <c r="D679" s="15"/>
      <c r="E679" s="2"/>
      <c r="F679" s="2"/>
      <c r="G679" s="22"/>
      <c r="H679" s="17"/>
      <c r="I679" s="17"/>
      <c r="J679" s="17"/>
      <c r="K679" s="1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15"/>
      <c r="B680" s="2"/>
      <c r="C680" s="2"/>
      <c r="D680" s="15"/>
      <c r="E680" s="2"/>
      <c r="F680" s="2"/>
      <c r="G680" s="22"/>
      <c r="H680" s="17"/>
      <c r="I680" s="17"/>
      <c r="J680" s="17"/>
      <c r="K680" s="1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15"/>
      <c r="B681" s="2"/>
      <c r="C681" s="2"/>
      <c r="D681" s="15"/>
      <c r="E681" s="2"/>
      <c r="F681" s="2"/>
      <c r="G681" s="22"/>
      <c r="H681" s="17"/>
      <c r="I681" s="17"/>
      <c r="J681" s="17"/>
      <c r="K681" s="1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15"/>
      <c r="B682" s="2"/>
      <c r="C682" s="2"/>
      <c r="D682" s="15"/>
      <c r="E682" s="2"/>
      <c r="F682" s="2"/>
      <c r="G682" s="22"/>
      <c r="H682" s="17"/>
      <c r="I682" s="17"/>
      <c r="J682" s="17"/>
      <c r="K682" s="1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15"/>
      <c r="B683" s="2"/>
      <c r="C683" s="2"/>
      <c r="D683" s="15"/>
      <c r="E683" s="2"/>
      <c r="F683" s="2"/>
      <c r="G683" s="22"/>
      <c r="H683" s="17"/>
      <c r="I683" s="17"/>
      <c r="J683" s="17"/>
      <c r="K683" s="1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15"/>
      <c r="B684" s="2"/>
      <c r="C684" s="2"/>
      <c r="D684" s="15"/>
      <c r="E684" s="2"/>
      <c r="F684" s="2"/>
      <c r="G684" s="22"/>
      <c r="H684" s="17"/>
      <c r="I684" s="17"/>
      <c r="J684" s="17"/>
      <c r="K684" s="1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15"/>
      <c r="B685" s="2"/>
      <c r="C685" s="2"/>
      <c r="D685" s="15"/>
      <c r="E685" s="2"/>
      <c r="F685" s="2"/>
      <c r="G685" s="22"/>
      <c r="H685" s="17"/>
      <c r="I685" s="17"/>
      <c r="J685" s="17"/>
      <c r="K685" s="1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15"/>
      <c r="B686" s="2"/>
      <c r="C686" s="2"/>
      <c r="D686" s="15"/>
      <c r="E686" s="2"/>
      <c r="F686" s="2"/>
      <c r="G686" s="22"/>
      <c r="H686" s="17"/>
      <c r="I686" s="17"/>
      <c r="J686" s="17"/>
      <c r="K686" s="1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15"/>
      <c r="B687" s="2"/>
      <c r="C687" s="2"/>
      <c r="D687" s="15"/>
      <c r="E687" s="2"/>
      <c r="F687" s="2"/>
      <c r="G687" s="22"/>
      <c r="H687" s="17"/>
      <c r="I687" s="17"/>
      <c r="J687" s="17"/>
      <c r="K687" s="1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15"/>
      <c r="B688" s="2"/>
      <c r="C688" s="2"/>
      <c r="D688" s="15"/>
      <c r="E688" s="2"/>
      <c r="F688" s="2"/>
      <c r="G688" s="22"/>
      <c r="H688" s="17"/>
      <c r="I688" s="17"/>
      <c r="J688" s="17"/>
      <c r="K688" s="1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15"/>
      <c r="B689" s="2"/>
      <c r="C689" s="2"/>
      <c r="D689" s="15"/>
      <c r="E689" s="2"/>
      <c r="F689" s="2"/>
      <c r="G689" s="22"/>
      <c r="H689" s="17"/>
      <c r="I689" s="17"/>
      <c r="J689" s="17"/>
      <c r="K689" s="1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15"/>
      <c r="B690" s="2"/>
      <c r="C690" s="2"/>
      <c r="D690" s="15"/>
      <c r="E690" s="2"/>
      <c r="F690" s="2"/>
      <c r="G690" s="22"/>
      <c r="H690" s="17"/>
      <c r="I690" s="17"/>
      <c r="J690" s="17"/>
      <c r="K690" s="1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15"/>
      <c r="B691" s="2"/>
      <c r="C691" s="2"/>
      <c r="D691" s="15"/>
      <c r="E691" s="2"/>
      <c r="F691" s="2"/>
      <c r="G691" s="22"/>
      <c r="H691" s="17"/>
      <c r="I691" s="17"/>
      <c r="J691" s="17"/>
      <c r="K691" s="1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15"/>
      <c r="B692" s="2"/>
      <c r="C692" s="2"/>
      <c r="D692" s="15"/>
      <c r="E692" s="2"/>
      <c r="F692" s="2"/>
      <c r="G692" s="22"/>
      <c r="H692" s="17"/>
      <c r="I692" s="17"/>
      <c r="J692" s="17"/>
      <c r="K692" s="1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15"/>
      <c r="B693" s="2"/>
      <c r="C693" s="2"/>
      <c r="D693" s="15"/>
      <c r="E693" s="2"/>
      <c r="F693" s="2"/>
      <c r="G693" s="22"/>
      <c r="H693" s="17"/>
      <c r="I693" s="17"/>
      <c r="J693" s="17"/>
      <c r="K693" s="1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15"/>
      <c r="B694" s="2"/>
      <c r="C694" s="2"/>
      <c r="D694" s="15"/>
      <c r="E694" s="2"/>
      <c r="F694" s="2"/>
      <c r="G694" s="22"/>
      <c r="H694" s="17"/>
      <c r="I694" s="17"/>
      <c r="J694" s="17"/>
      <c r="K694" s="1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15"/>
      <c r="B695" s="2"/>
      <c r="C695" s="2"/>
      <c r="D695" s="15"/>
      <c r="E695" s="2"/>
      <c r="F695" s="2"/>
      <c r="G695" s="22"/>
      <c r="H695" s="17"/>
      <c r="I695" s="17"/>
      <c r="J695" s="17"/>
      <c r="K695" s="1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15"/>
      <c r="B696" s="2"/>
      <c r="C696" s="2"/>
      <c r="D696" s="15"/>
      <c r="E696" s="2"/>
      <c r="F696" s="2"/>
      <c r="G696" s="22"/>
      <c r="H696" s="17"/>
      <c r="I696" s="17"/>
      <c r="J696" s="17"/>
      <c r="K696" s="1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15"/>
      <c r="B697" s="2"/>
      <c r="C697" s="2"/>
      <c r="D697" s="15"/>
      <c r="E697" s="2"/>
      <c r="F697" s="2"/>
      <c r="G697" s="22"/>
      <c r="H697" s="17"/>
      <c r="I697" s="17"/>
      <c r="J697" s="17"/>
      <c r="K697" s="1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15"/>
      <c r="B698" s="2"/>
      <c r="C698" s="2"/>
      <c r="D698" s="15"/>
      <c r="E698" s="2"/>
      <c r="F698" s="2"/>
      <c r="G698" s="22"/>
      <c r="H698" s="17"/>
      <c r="I698" s="17"/>
      <c r="J698" s="17"/>
      <c r="K698" s="1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15"/>
      <c r="B699" s="2"/>
      <c r="C699" s="2"/>
      <c r="D699" s="15"/>
      <c r="E699" s="2"/>
      <c r="F699" s="2"/>
      <c r="G699" s="22"/>
      <c r="H699" s="17"/>
      <c r="I699" s="17"/>
      <c r="J699" s="17"/>
      <c r="K699" s="1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15"/>
      <c r="B700" s="2"/>
      <c r="C700" s="2"/>
      <c r="D700" s="15"/>
      <c r="E700" s="2"/>
      <c r="F700" s="2"/>
      <c r="G700" s="22"/>
      <c r="H700" s="17"/>
      <c r="I700" s="17"/>
      <c r="J700" s="17"/>
      <c r="K700" s="1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15"/>
      <c r="B701" s="2"/>
      <c r="C701" s="2"/>
      <c r="D701" s="15"/>
      <c r="E701" s="2"/>
      <c r="F701" s="2"/>
      <c r="G701" s="22"/>
      <c r="H701" s="17"/>
      <c r="I701" s="17"/>
      <c r="J701" s="17"/>
      <c r="K701" s="1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15"/>
      <c r="B702" s="2"/>
      <c r="C702" s="2"/>
      <c r="D702" s="15"/>
      <c r="E702" s="2"/>
      <c r="F702" s="2"/>
      <c r="G702" s="22"/>
      <c r="H702" s="17"/>
      <c r="I702" s="17"/>
      <c r="J702" s="17"/>
      <c r="K702" s="1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15"/>
      <c r="B703" s="2"/>
      <c r="C703" s="2"/>
      <c r="D703" s="15"/>
      <c r="E703" s="2"/>
      <c r="F703" s="2"/>
      <c r="G703" s="22"/>
      <c r="H703" s="17"/>
      <c r="I703" s="17"/>
      <c r="J703" s="17"/>
      <c r="K703" s="1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15"/>
      <c r="B704" s="2"/>
      <c r="C704" s="2"/>
      <c r="D704" s="15"/>
      <c r="E704" s="2"/>
      <c r="F704" s="2"/>
      <c r="G704" s="22"/>
      <c r="H704" s="17"/>
      <c r="I704" s="17"/>
      <c r="J704" s="17"/>
      <c r="K704" s="1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15"/>
      <c r="B705" s="2"/>
      <c r="C705" s="2"/>
      <c r="D705" s="15"/>
      <c r="E705" s="2"/>
      <c r="F705" s="2"/>
      <c r="G705" s="22"/>
      <c r="H705" s="17"/>
      <c r="I705" s="17"/>
      <c r="J705" s="17"/>
      <c r="K705" s="1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15"/>
      <c r="B706" s="2"/>
      <c r="C706" s="2"/>
      <c r="D706" s="15"/>
      <c r="E706" s="2"/>
      <c r="F706" s="2"/>
      <c r="G706" s="22"/>
      <c r="H706" s="17"/>
      <c r="I706" s="17"/>
      <c r="J706" s="17"/>
      <c r="K706" s="1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15"/>
      <c r="B707" s="2"/>
      <c r="C707" s="2"/>
      <c r="D707" s="15"/>
      <c r="E707" s="2"/>
      <c r="F707" s="2"/>
      <c r="G707" s="22"/>
      <c r="H707" s="17"/>
      <c r="I707" s="17"/>
      <c r="J707" s="17"/>
      <c r="K707" s="1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15"/>
      <c r="B708" s="2"/>
      <c r="C708" s="2"/>
      <c r="D708" s="15"/>
      <c r="E708" s="2"/>
      <c r="F708" s="2"/>
      <c r="G708" s="22"/>
      <c r="H708" s="17"/>
      <c r="I708" s="17"/>
      <c r="J708" s="17"/>
      <c r="K708" s="1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15"/>
      <c r="B709" s="2"/>
      <c r="C709" s="2"/>
      <c r="D709" s="15"/>
      <c r="E709" s="2"/>
      <c r="F709" s="2"/>
      <c r="G709" s="22"/>
      <c r="H709" s="17"/>
      <c r="I709" s="17"/>
      <c r="J709" s="17"/>
      <c r="K709" s="1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15"/>
      <c r="B710" s="2"/>
      <c r="C710" s="2"/>
      <c r="D710" s="15"/>
      <c r="E710" s="2"/>
      <c r="F710" s="2"/>
      <c r="G710" s="22"/>
      <c r="H710" s="17"/>
      <c r="I710" s="17"/>
      <c r="J710" s="17"/>
      <c r="K710" s="1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15"/>
      <c r="B711" s="2"/>
      <c r="C711" s="2"/>
      <c r="D711" s="15"/>
      <c r="E711" s="2"/>
      <c r="F711" s="2"/>
      <c r="G711" s="22"/>
      <c r="H711" s="17"/>
      <c r="I711" s="17"/>
      <c r="J711" s="17"/>
      <c r="K711" s="1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15"/>
      <c r="B712" s="2"/>
      <c r="C712" s="2"/>
      <c r="D712" s="15"/>
      <c r="E712" s="2"/>
      <c r="F712" s="2"/>
      <c r="G712" s="22"/>
      <c r="H712" s="17"/>
      <c r="I712" s="17"/>
      <c r="J712" s="17"/>
      <c r="K712" s="1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15"/>
      <c r="B713" s="2"/>
      <c r="C713" s="2"/>
      <c r="D713" s="15"/>
      <c r="E713" s="2"/>
      <c r="F713" s="2"/>
      <c r="G713" s="22"/>
      <c r="H713" s="17"/>
      <c r="I713" s="17"/>
      <c r="J713" s="17"/>
      <c r="K713" s="1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15"/>
      <c r="B714" s="2"/>
      <c r="C714" s="2"/>
      <c r="D714" s="15"/>
      <c r="E714" s="2"/>
      <c r="F714" s="2"/>
      <c r="G714" s="22"/>
      <c r="H714" s="17"/>
      <c r="I714" s="17"/>
      <c r="J714" s="17"/>
      <c r="K714" s="1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15"/>
      <c r="B715" s="2"/>
      <c r="C715" s="2"/>
      <c r="D715" s="15"/>
      <c r="E715" s="2"/>
      <c r="F715" s="2"/>
      <c r="G715" s="22"/>
      <c r="H715" s="17"/>
      <c r="I715" s="17"/>
      <c r="J715" s="17"/>
      <c r="K715" s="1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15"/>
      <c r="B716" s="2"/>
      <c r="C716" s="2"/>
      <c r="D716" s="15"/>
      <c r="E716" s="2"/>
      <c r="F716" s="2"/>
      <c r="G716" s="22"/>
      <c r="H716" s="17"/>
      <c r="I716" s="17"/>
      <c r="J716" s="17"/>
      <c r="K716" s="1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15"/>
      <c r="B717" s="2"/>
      <c r="C717" s="2"/>
      <c r="D717" s="15"/>
      <c r="E717" s="2"/>
      <c r="F717" s="2"/>
      <c r="G717" s="22"/>
      <c r="H717" s="17"/>
      <c r="I717" s="17"/>
      <c r="J717" s="17"/>
      <c r="K717" s="1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15"/>
      <c r="B718" s="2"/>
      <c r="C718" s="2"/>
      <c r="D718" s="15"/>
      <c r="E718" s="2"/>
      <c r="F718" s="2"/>
      <c r="G718" s="22"/>
      <c r="H718" s="17"/>
      <c r="I718" s="17"/>
      <c r="J718" s="17"/>
      <c r="K718" s="1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15"/>
      <c r="B719" s="2"/>
      <c r="C719" s="2"/>
      <c r="D719" s="15"/>
      <c r="E719" s="2"/>
      <c r="F719" s="2"/>
      <c r="G719" s="22"/>
      <c r="H719" s="17"/>
      <c r="I719" s="17"/>
      <c r="J719" s="17"/>
      <c r="K719" s="1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15"/>
      <c r="B720" s="2"/>
      <c r="C720" s="2"/>
      <c r="D720" s="15"/>
      <c r="E720" s="2"/>
      <c r="F720" s="2"/>
      <c r="G720" s="22"/>
      <c r="H720" s="17"/>
      <c r="I720" s="17"/>
      <c r="J720" s="17"/>
      <c r="K720" s="1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15"/>
      <c r="B721" s="2"/>
      <c r="C721" s="2"/>
      <c r="D721" s="15"/>
      <c r="E721" s="2"/>
      <c r="F721" s="2"/>
      <c r="G721" s="22"/>
      <c r="H721" s="17"/>
      <c r="I721" s="17"/>
      <c r="J721" s="17"/>
      <c r="K721" s="1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15"/>
      <c r="B722" s="2"/>
      <c r="C722" s="2"/>
      <c r="D722" s="15"/>
      <c r="E722" s="2"/>
      <c r="F722" s="2"/>
      <c r="G722" s="22"/>
      <c r="H722" s="17"/>
      <c r="I722" s="17"/>
      <c r="J722" s="17"/>
      <c r="K722" s="1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15"/>
      <c r="B723" s="2"/>
      <c r="C723" s="2"/>
      <c r="D723" s="15"/>
      <c r="E723" s="2"/>
      <c r="F723" s="2"/>
      <c r="G723" s="22"/>
      <c r="H723" s="17"/>
      <c r="I723" s="17"/>
      <c r="J723" s="17"/>
      <c r="K723" s="1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15"/>
      <c r="B724" s="2"/>
      <c r="C724" s="2"/>
      <c r="D724" s="15"/>
      <c r="E724" s="2"/>
      <c r="F724" s="2"/>
      <c r="G724" s="22"/>
      <c r="H724" s="17"/>
      <c r="I724" s="17"/>
      <c r="J724" s="17"/>
      <c r="K724" s="1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15"/>
      <c r="B725" s="2"/>
      <c r="C725" s="2"/>
      <c r="D725" s="15"/>
      <c r="E725" s="2"/>
      <c r="F725" s="2"/>
      <c r="G725" s="22"/>
      <c r="H725" s="17"/>
      <c r="I725" s="17"/>
      <c r="J725" s="17"/>
      <c r="K725" s="1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15"/>
      <c r="B726" s="2"/>
      <c r="C726" s="2"/>
      <c r="D726" s="15"/>
      <c r="E726" s="2"/>
      <c r="F726" s="2"/>
      <c r="G726" s="22"/>
      <c r="H726" s="17"/>
      <c r="I726" s="17"/>
      <c r="J726" s="17"/>
      <c r="K726" s="1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15"/>
      <c r="B727" s="2"/>
      <c r="C727" s="2"/>
      <c r="D727" s="15"/>
      <c r="E727" s="2"/>
      <c r="F727" s="2"/>
      <c r="G727" s="22"/>
      <c r="H727" s="17"/>
      <c r="I727" s="17"/>
      <c r="J727" s="17"/>
      <c r="K727" s="1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15"/>
      <c r="B728" s="2"/>
      <c r="C728" s="2"/>
      <c r="D728" s="15"/>
      <c r="E728" s="2"/>
      <c r="F728" s="2"/>
      <c r="G728" s="22"/>
      <c r="H728" s="17"/>
      <c r="I728" s="17"/>
      <c r="J728" s="17"/>
      <c r="K728" s="1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15"/>
      <c r="B729" s="2"/>
      <c r="C729" s="2"/>
      <c r="D729" s="15"/>
      <c r="E729" s="2"/>
      <c r="F729" s="2"/>
      <c r="G729" s="22"/>
      <c r="H729" s="17"/>
      <c r="I729" s="17"/>
      <c r="J729" s="17"/>
      <c r="K729" s="1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15"/>
      <c r="B730" s="2"/>
      <c r="C730" s="2"/>
      <c r="D730" s="15"/>
      <c r="E730" s="2"/>
      <c r="F730" s="2"/>
      <c r="G730" s="22"/>
      <c r="H730" s="17"/>
      <c r="I730" s="17"/>
      <c r="J730" s="17"/>
      <c r="K730" s="1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15"/>
      <c r="B731" s="2"/>
      <c r="C731" s="2"/>
      <c r="D731" s="15"/>
      <c r="E731" s="2"/>
      <c r="F731" s="2"/>
      <c r="G731" s="22"/>
      <c r="H731" s="17"/>
      <c r="I731" s="17"/>
      <c r="J731" s="17"/>
      <c r="K731" s="1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15"/>
      <c r="B732" s="2"/>
      <c r="C732" s="2"/>
      <c r="D732" s="15"/>
      <c r="E732" s="2"/>
      <c r="F732" s="2"/>
      <c r="G732" s="22"/>
      <c r="H732" s="17"/>
      <c r="I732" s="17"/>
      <c r="J732" s="17"/>
      <c r="K732" s="1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15"/>
      <c r="B733" s="2"/>
      <c r="C733" s="2"/>
      <c r="D733" s="15"/>
      <c r="E733" s="2"/>
      <c r="F733" s="2"/>
      <c r="G733" s="22"/>
      <c r="H733" s="17"/>
      <c r="I733" s="17"/>
      <c r="J733" s="17"/>
      <c r="K733" s="1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15"/>
      <c r="B734" s="2"/>
      <c r="C734" s="2"/>
      <c r="D734" s="15"/>
      <c r="E734" s="2"/>
      <c r="F734" s="2"/>
      <c r="G734" s="22"/>
      <c r="H734" s="17"/>
      <c r="I734" s="17"/>
      <c r="J734" s="17"/>
      <c r="K734" s="1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15"/>
      <c r="B735" s="2"/>
      <c r="C735" s="2"/>
      <c r="D735" s="15"/>
      <c r="E735" s="2"/>
      <c r="F735" s="2"/>
      <c r="G735" s="22"/>
      <c r="H735" s="17"/>
      <c r="I735" s="17"/>
      <c r="J735" s="17"/>
      <c r="K735" s="1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15"/>
      <c r="B736" s="2"/>
      <c r="C736" s="2"/>
      <c r="D736" s="15"/>
      <c r="E736" s="2"/>
      <c r="F736" s="2"/>
      <c r="G736" s="22"/>
      <c r="H736" s="17"/>
      <c r="I736" s="17"/>
      <c r="J736" s="17"/>
      <c r="K736" s="1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15"/>
      <c r="B737" s="2"/>
      <c r="C737" s="2"/>
      <c r="D737" s="15"/>
      <c r="E737" s="2"/>
      <c r="F737" s="2"/>
      <c r="G737" s="22"/>
      <c r="H737" s="17"/>
      <c r="I737" s="17"/>
      <c r="J737" s="17"/>
      <c r="K737" s="1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15"/>
      <c r="B738" s="2"/>
      <c r="C738" s="2"/>
      <c r="D738" s="15"/>
      <c r="E738" s="2"/>
      <c r="F738" s="2"/>
      <c r="G738" s="22"/>
      <c r="H738" s="17"/>
      <c r="I738" s="17"/>
      <c r="J738" s="17"/>
      <c r="K738" s="1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15"/>
      <c r="B739" s="2"/>
      <c r="C739" s="2"/>
      <c r="D739" s="15"/>
      <c r="E739" s="2"/>
      <c r="F739" s="2"/>
      <c r="G739" s="22"/>
      <c r="H739" s="17"/>
      <c r="I739" s="17"/>
      <c r="J739" s="17"/>
      <c r="K739" s="1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15"/>
      <c r="B740" s="2"/>
      <c r="C740" s="2"/>
      <c r="D740" s="15"/>
      <c r="E740" s="2"/>
      <c r="F740" s="2"/>
      <c r="G740" s="22"/>
      <c r="H740" s="17"/>
      <c r="I740" s="17"/>
      <c r="J740" s="17"/>
      <c r="K740" s="1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15"/>
      <c r="B741" s="2"/>
      <c r="C741" s="2"/>
      <c r="D741" s="15"/>
      <c r="E741" s="2"/>
      <c r="F741" s="2"/>
      <c r="G741" s="22"/>
      <c r="H741" s="17"/>
      <c r="I741" s="17"/>
      <c r="J741" s="17"/>
      <c r="K741" s="1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15"/>
      <c r="B742" s="2"/>
      <c r="C742" s="2"/>
      <c r="D742" s="15"/>
      <c r="E742" s="2"/>
      <c r="F742" s="2"/>
      <c r="G742" s="22"/>
      <c r="H742" s="17"/>
      <c r="I742" s="17"/>
      <c r="J742" s="17"/>
      <c r="K742" s="1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15"/>
      <c r="B743" s="2"/>
      <c r="C743" s="2"/>
      <c r="D743" s="15"/>
      <c r="E743" s="2"/>
      <c r="F743" s="2"/>
      <c r="G743" s="22"/>
      <c r="H743" s="17"/>
      <c r="I743" s="17"/>
      <c r="J743" s="17"/>
      <c r="K743" s="1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15"/>
      <c r="B744" s="2"/>
      <c r="C744" s="2"/>
      <c r="D744" s="15"/>
      <c r="E744" s="2"/>
      <c r="F744" s="2"/>
      <c r="G744" s="22"/>
      <c r="H744" s="17"/>
      <c r="I744" s="17"/>
      <c r="J744" s="17"/>
      <c r="K744" s="1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15"/>
      <c r="B745" s="2"/>
      <c r="C745" s="2"/>
      <c r="D745" s="15"/>
      <c r="E745" s="2"/>
      <c r="F745" s="2"/>
      <c r="G745" s="22"/>
      <c r="H745" s="17"/>
      <c r="I745" s="17"/>
      <c r="J745" s="17"/>
      <c r="K745" s="1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15"/>
      <c r="B746" s="2"/>
      <c r="C746" s="2"/>
      <c r="D746" s="15"/>
      <c r="E746" s="2"/>
      <c r="F746" s="2"/>
      <c r="G746" s="22"/>
      <c r="H746" s="17"/>
      <c r="I746" s="17"/>
      <c r="J746" s="17"/>
      <c r="K746" s="1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15"/>
      <c r="B747" s="2"/>
      <c r="C747" s="2"/>
      <c r="D747" s="15"/>
      <c r="E747" s="2"/>
      <c r="F747" s="2"/>
      <c r="G747" s="22"/>
      <c r="H747" s="17"/>
      <c r="I747" s="17"/>
      <c r="J747" s="17"/>
      <c r="K747" s="1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15"/>
      <c r="B748" s="2"/>
      <c r="C748" s="2"/>
      <c r="D748" s="15"/>
      <c r="E748" s="2"/>
      <c r="F748" s="2"/>
      <c r="G748" s="22"/>
      <c r="H748" s="17"/>
      <c r="I748" s="17"/>
      <c r="J748" s="17"/>
      <c r="K748" s="1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15"/>
      <c r="B749" s="2"/>
      <c r="C749" s="2"/>
      <c r="D749" s="15"/>
      <c r="E749" s="2"/>
      <c r="F749" s="2"/>
      <c r="G749" s="22"/>
      <c r="H749" s="17"/>
      <c r="I749" s="17"/>
      <c r="J749" s="17"/>
      <c r="K749" s="1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15"/>
      <c r="B750" s="2"/>
      <c r="C750" s="2"/>
      <c r="D750" s="15"/>
      <c r="E750" s="2"/>
      <c r="F750" s="2"/>
      <c r="G750" s="22"/>
      <c r="H750" s="17"/>
      <c r="I750" s="17"/>
      <c r="J750" s="17"/>
      <c r="K750" s="1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15"/>
      <c r="B751" s="2"/>
      <c r="C751" s="2"/>
      <c r="D751" s="15"/>
      <c r="E751" s="2"/>
      <c r="F751" s="2"/>
      <c r="G751" s="22"/>
      <c r="H751" s="17"/>
      <c r="I751" s="17"/>
      <c r="J751" s="17"/>
      <c r="K751" s="1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15"/>
      <c r="B752" s="2"/>
      <c r="C752" s="2"/>
      <c r="D752" s="15"/>
      <c r="E752" s="2"/>
      <c r="F752" s="2"/>
      <c r="G752" s="22"/>
      <c r="H752" s="17"/>
      <c r="I752" s="17"/>
      <c r="J752" s="17"/>
      <c r="K752" s="1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15"/>
      <c r="B753" s="2"/>
      <c r="C753" s="2"/>
      <c r="D753" s="15"/>
      <c r="E753" s="2"/>
      <c r="F753" s="2"/>
      <c r="G753" s="22"/>
      <c r="H753" s="17"/>
      <c r="I753" s="17"/>
      <c r="J753" s="17"/>
      <c r="K753" s="1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15"/>
      <c r="B754" s="2"/>
      <c r="C754" s="2"/>
      <c r="D754" s="15"/>
      <c r="E754" s="2"/>
      <c r="F754" s="2"/>
      <c r="G754" s="22"/>
      <c r="H754" s="17"/>
      <c r="I754" s="17"/>
      <c r="J754" s="17"/>
      <c r="K754" s="1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15"/>
      <c r="B755" s="2"/>
      <c r="C755" s="2"/>
      <c r="D755" s="15"/>
      <c r="E755" s="2"/>
      <c r="F755" s="2"/>
      <c r="G755" s="22"/>
      <c r="H755" s="17"/>
      <c r="I755" s="17"/>
      <c r="J755" s="17"/>
      <c r="K755" s="1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15"/>
      <c r="B756" s="2"/>
      <c r="C756" s="2"/>
      <c r="D756" s="15"/>
      <c r="E756" s="2"/>
      <c r="F756" s="2"/>
      <c r="G756" s="22"/>
      <c r="H756" s="17"/>
      <c r="I756" s="17"/>
      <c r="J756" s="17"/>
      <c r="K756" s="1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15"/>
      <c r="B757" s="2"/>
      <c r="C757" s="2"/>
      <c r="D757" s="15"/>
      <c r="E757" s="2"/>
      <c r="F757" s="2"/>
      <c r="G757" s="22"/>
      <c r="H757" s="17"/>
      <c r="I757" s="17"/>
      <c r="J757" s="17"/>
      <c r="K757" s="1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15"/>
      <c r="B758" s="2"/>
      <c r="C758" s="2"/>
      <c r="D758" s="15"/>
      <c r="E758" s="2"/>
      <c r="F758" s="2"/>
      <c r="G758" s="22"/>
      <c r="H758" s="17"/>
      <c r="I758" s="17"/>
      <c r="J758" s="17"/>
      <c r="K758" s="1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15"/>
      <c r="B759" s="2"/>
      <c r="C759" s="2"/>
      <c r="D759" s="15"/>
      <c r="E759" s="2"/>
      <c r="F759" s="2"/>
      <c r="G759" s="22"/>
      <c r="H759" s="17"/>
      <c r="I759" s="17"/>
      <c r="J759" s="17"/>
      <c r="K759" s="1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15"/>
      <c r="B760" s="2"/>
      <c r="C760" s="2"/>
      <c r="D760" s="15"/>
      <c r="E760" s="2"/>
      <c r="F760" s="2"/>
      <c r="G760" s="22"/>
      <c r="H760" s="17"/>
      <c r="I760" s="17"/>
      <c r="J760" s="17"/>
      <c r="K760" s="1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15"/>
      <c r="B761" s="2"/>
      <c r="C761" s="2"/>
      <c r="D761" s="15"/>
      <c r="E761" s="2"/>
      <c r="F761" s="2"/>
      <c r="G761" s="22"/>
      <c r="H761" s="17"/>
      <c r="I761" s="17"/>
      <c r="J761" s="17"/>
      <c r="K761" s="1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15"/>
      <c r="B762" s="2"/>
      <c r="C762" s="2"/>
      <c r="D762" s="15"/>
      <c r="E762" s="2"/>
      <c r="F762" s="2"/>
      <c r="G762" s="22"/>
      <c r="H762" s="17"/>
      <c r="I762" s="17"/>
      <c r="J762" s="17"/>
      <c r="K762" s="1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15"/>
      <c r="B763" s="2"/>
      <c r="C763" s="2"/>
      <c r="D763" s="15"/>
      <c r="E763" s="2"/>
      <c r="F763" s="2"/>
      <c r="G763" s="22"/>
      <c r="H763" s="17"/>
      <c r="I763" s="17"/>
      <c r="J763" s="17"/>
      <c r="K763" s="1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15"/>
      <c r="B764" s="2"/>
      <c r="C764" s="2"/>
      <c r="D764" s="15"/>
      <c r="E764" s="2"/>
      <c r="F764" s="2"/>
      <c r="G764" s="22"/>
      <c r="H764" s="17"/>
      <c r="I764" s="17"/>
      <c r="J764" s="17"/>
      <c r="K764" s="1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15"/>
      <c r="B765" s="2"/>
      <c r="C765" s="2"/>
      <c r="D765" s="15"/>
      <c r="E765" s="2"/>
      <c r="F765" s="2"/>
      <c r="G765" s="22"/>
      <c r="H765" s="17"/>
      <c r="I765" s="17"/>
      <c r="J765" s="17"/>
      <c r="K765" s="1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15"/>
      <c r="B766" s="2"/>
      <c r="C766" s="2"/>
      <c r="D766" s="15"/>
      <c r="E766" s="2"/>
      <c r="F766" s="2"/>
      <c r="G766" s="22"/>
      <c r="H766" s="17"/>
      <c r="I766" s="17"/>
      <c r="J766" s="17"/>
      <c r="K766" s="1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15"/>
      <c r="B767" s="2"/>
      <c r="C767" s="2"/>
      <c r="D767" s="15"/>
      <c r="E767" s="2"/>
      <c r="F767" s="2"/>
      <c r="G767" s="22"/>
      <c r="H767" s="17"/>
      <c r="I767" s="17"/>
      <c r="J767" s="17"/>
      <c r="K767" s="1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15"/>
      <c r="B768" s="2"/>
      <c r="C768" s="2"/>
      <c r="D768" s="15"/>
      <c r="E768" s="2"/>
      <c r="F768" s="2"/>
      <c r="G768" s="22"/>
      <c r="H768" s="17"/>
      <c r="I768" s="17"/>
      <c r="J768" s="17"/>
      <c r="K768" s="1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15"/>
      <c r="B769" s="2"/>
      <c r="C769" s="2"/>
      <c r="D769" s="15"/>
      <c r="E769" s="2"/>
      <c r="F769" s="2"/>
      <c r="G769" s="22"/>
      <c r="H769" s="17"/>
      <c r="I769" s="17"/>
      <c r="J769" s="17"/>
      <c r="K769" s="1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15"/>
      <c r="B770" s="2"/>
      <c r="C770" s="2"/>
      <c r="D770" s="15"/>
      <c r="E770" s="2"/>
      <c r="F770" s="2"/>
      <c r="G770" s="22"/>
      <c r="H770" s="17"/>
      <c r="I770" s="17"/>
      <c r="J770" s="17"/>
      <c r="K770" s="1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15"/>
      <c r="B771" s="2"/>
      <c r="C771" s="2"/>
      <c r="D771" s="15"/>
      <c r="E771" s="2"/>
      <c r="F771" s="2"/>
      <c r="G771" s="22"/>
      <c r="H771" s="17"/>
      <c r="I771" s="17"/>
      <c r="J771" s="17"/>
      <c r="K771" s="1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15"/>
      <c r="B772" s="2"/>
      <c r="C772" s="2"/>
      <c r="D772" s="15"/>
      <c r="E772" s="2"/>
      <c r="F772" s="2"/>
      <c r="G772" s="22"/>
      <c r="H772" s="17"/>
      <c r="I772" s="17"/>
      <c r="J772" s="17"/>
      <c r="K772" s="1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15"/>
      <c r="B773" s="2"/>
      <c r="C773" s="2"/>
      <c r="D773" s="15"/>
      <c r="E773" s="2"/>
      <c r="F773" s="2"/>
      <c r="G773" s="22"/>
      <c r="H773" s="17"/>
      <c r="I773" s="17"/>
      <c r="J773" s="17"/>
      <c r="K773" s="1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15"/>
      <c r="B774" s="2"/>
      <c r="C774" s="2"/>
      <c r="D774" s="15"/>
      <c r="E774" s="2"/>
      <c r="F774" s="2"/>
      <c r="G774" s="22"/>
      <c r="H774" s="17"/>
      <c r="I774" s="17"/>
      <c r="J774" s="17"/>
      <c r="K774" s="1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15"/>
      <c r="B775" s="2"/>
      <c r="C775" s="2"/>
      <c r="D775" s="15"/>
      <c r="E775" s="2"/>
      <c r="F775" s="2"/>
      <c r="G775" s="22"/>
      <c r="H775" s="17"/>
      <c r="I775" s="17"/>
      <c r="J775" s="17"/>
      <c r="K775" s="1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15"/>
      <c r="B776" s="2"/>
      <c r="C776" s="2"/>
      <c r="D776" s="15"/>
      <c r="E776" s="2"/>
      <c r="F776" s="2"/>
      <c r="G776" s="22"/>
      <c r="H776" s="17"/>
      <c r="I776" s="17"/>
      <c r="J776" s="17"/>
      <c r="K776" s="1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15"/>
      <c r="B777" s="2"/>
      <c r="C777" s="2"/>
      <c r="D777" s="15"/>
      <c r="E777" s="2"/>
      <c r="F777" s="2"/>
      <c r="G777" s="22"/>
      <c r="H777" s="17"/>
      <c r="I777" s="17"/>
      <c r="J777" s="17"/>
      <c r="K777" s="1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15"/>
      <c r="B778" s="2"/>
      <c r="C778" s="2"/>
      <c r="D778" s="15"/>
      <c r="E778" s="2"/>
      <c r="F778" s="2"/>
      <c r="G778" s="22"/>
      <c r="H778" s="17"/>
      <c r="I778" s="17"/>
      <c r="J778" s="17"/>
      <c r="K778" s="1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15"/>
      <c r="B779" s="2"/>
      <c r="C779" s="2"/>
      <c r="D779" s="15"/>
      <c r="E779" s="2"/>
      <c r="F779" s="2"/>
      <c r="G779" s="22"/>
      <c r="H779" s="17"/>
      <c r="I779" s="17"/>
      <c r="J779" s="17"/>
      <c r="K779" s="1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15"/>
      <c r="B780" s="2"/>
      <c r="C780" s="2"/>
      <c r="D780" s="15"/>
      <c r="E780" s="2"/>
      <c r="F780" s="2"/>
      <c r="G780" s="22"/>
      <c r="H780" s="17"/>
      <c r="I780" s="17"/>
      <c r="J780" s="17"/>
      <c r="K780" s="1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15"/>
      <c r="B781" s="2"/>
      <c r="C781" s="2"/>
      <c r="D781" s="15"/>
      <c r="E781" s="2"/>
      <c r="F781" s="2"/>
      <c r="G781" s="22"/>
      <c r="H781" s="17"/>
      <c r="I781" s="17"/>
      <c r="J781" s="17"/>
      <c r="K781" s="1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15"/>
      <c r="B782" s="2"/>
      <c r="C782" s="2"/>
      <c r="D782" s="15"/>
      <c r="E782" s="2"/>
      <c r="F782" s="2"/>
      <c r="G782" s="22"/>
      <c r="H782" s="17"/>
      <c r="I782" s="17"/>
      <c r="J782" s="17"/>
      <c r="K782" s="1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15"/>
      <c r="B783" s="2"/>
      <c r="C783" s="2"/>
      <c r="D783" s="15"/>
      <c r="E783" s="2"/>
      <c r="F783" s="2"/>
      <c r="G783" s="22"/>
      <c r="H783" s="17"/>
      <c r="I783" s="17"/>
      <c r="J783" s="17"/>
      <c r="K783" s="1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15"/>
      <c r="B784" s="2"/>
      <c r="C784" s="2"/>
      <c r="D784" s="15"/>
      <c r="E784" s="2"/>
      <c r="F784" s="2"/>
      <c r="G784" s="22"/>
      <c r="H784" s="17"/>
      <c r="I784" s="17"/>
      <c r="J784" s="17"/>
      <c r="K784" s="1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15"/>
      <c r="B785" s="2"/>
      <c r="C785" s="2"/>
      <c r="D785" s="15"/>
      <c r="E785" s="2"/>
      <c r="F785" s="2"/>
      <c r="G785" s="22"/>
      <c r="H785" s="17"/>
      <c r="I785" s="17"/>
      <c r="J785" s="17"/>
      <c r="K785" s="1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15"/>
      <c r="B786" s="2"/>
      <c r="C786" s="2"/>
      <c r="D786" s="15"/>
      <c r="E786" s="2"/>
      <c r="F786" s="2"/>
      <c r="G786" s="22"/>
      <c r="H786" s="17"/>
      <c r="I786" s="17"/>
      <c r="J786" s="17"/>
      <c r="K786" s="1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15"/>
      <c r="B787" s="2"/>
      <c r="C787" s="2"/>
      <c r="D787" s="15"/>
      <c r="E787" s="2"/>
      <c r="F787" s="2"/>
      <c r="G787" s="22"/>
      <c r="H787" s="17"/>
      <c r="I787" s="17"/>
      <c r="J787" s="17"/>
      <c r="K787" s="1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15"/>
      <c r="B788" s="2"/>
      <c r="C788" s="2"/>
      <c r="D788" s="15"/>
      <c r="E788" s="2"/>
      <c r="F788" s="2"/>
      <c r="G788" s="22"/>
      <c r="H788" s="17"/>
      <c r="I788" s="17"/>
      <c r="J788" s="17"/>
      <c r="K788" s="1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15"/>
      <c r="B789" s="2"/>
      <c r="C789" s="2"/>
      <c r="D789" s="15"/>
      <c r="E789" s="2"/>
      <c r="F789" s="2"/>
      <c r="G789" s="22"/>
      <c r="H789" s="17"/>
      <c r="I789" s="17"/>
      <c r="J789" s="17"/>
      <c r="K789" s="1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15"/>
      <c r="B790" s="2"/>
      <c r="C790" s="2"/>
      <c r="D790" s="15"/>
      <c r="E790" s="2"/>
      <c r="F790" s="2"/>
      <c r="G790" s="22"/>
      <c r="H790" s="17"/>
      <c r="I790" s="17"/>
      <c r="J790" s="17"/>
      <c r="K790" s="1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15"/>
      <c r="B791" s="2"/>
      <c r="C791" s="2"/>
      <c r="D791" s="15"/>
      <c r="E791" s="2"/>
      <c r="F791" s="2"/>
      <c r="G791" s="22"/>
      <c r="H791" s="17"/>
      <c r="I791" s="17"/>
      <c r="J791" s="17"/>
      <c r="K791" s="1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15"/>
      <c r="B792" s="2"/>
      <c r="C792" s="2"/>
      <c r="D792" s="15"/>
      <c r="E792" s="2"/>
      <c r="F792" s="2"/>
      <c r="G792" s="22"/>
      <c r="H792" s="17"/>
      <c r="I792" s="17"/>
      <c r="J792" s="17"/>
      <c r="K792" s="1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15"/>
      <c r="B793" s="2"/>
      <c r="C793" s="2"/>
      <c r="D793" s="15"/>
      <c r="E793" s="2"/>
      <c r="F793" s="2"/>
      <c r="G793" s="22"/>
      <c r="H793" s="17"/>
      <c r="I793" s="17"/>
      <c r="J793" s="17"/>
      <c r="K793" s="1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15"/>
      <c r="B794" s="2"/>
      <c r="C794" s="2"/>
      <c r="D794" s="15"/>
      <c r="E794" s="2"/>
      <c r="F794" s="2"/>
      <c r="G794" s="22"/>
      <c r="H794" s="17"/>
      <c r="I794" s="17"/>
      <c r="J794" s="17"/>
      <c r="K794" s="1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15"/>
      <c r="B795" s="2"/>
      <c r="C795" s="2"/>
      <c r="D795" s="15"/>
      <c r="E795" s="2"/>
      <c r="F795" s="2"/>
      <c r="G795" s="22"/>
      <c r="H795" s="17"/>
      <c r="I795" s="17"/>
      <c r="J795" s="17"/>
      <c r="K795" s="1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15"/>
      <c r="B796" s="2"/>
      <c r="C796" s="2"/>
      <c r="D796" s="15"/>
      <c r="E796" s="2"/>
      <c r="F796" s="2"/>
      <c r="G796" s="22"/>
      <c r="H796" s="17"/>
      <c r="I796" s="17"/>
      <c r="J796" s="17"/>
      <c r="K796" s="1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15"/>
      <c r="B797" s="2"/>
      <c r="C797" s="2"/>
      <c r="D797" s="15"/>
      <c r="E797" s="2"/>
      <c r="F797" s="2"/>
      <c r="G797" s="22"/>
      <c r="H797" s="17"/>
      <c r="I797" s="17"/>
      <c r="J797" s="17"/>
      <c r="K797" s="1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15"/>
      <c r="B798" s="2"/>
      <c r="C798" s="2"/>
      <c r="D798" s="15"/>
      <c r="E798" s="2"/>
      <c r="F798" s="2"/>
      <c r="G798" s="22"/>
      <c r="H798" s="17"/>
      <c r="I798" s="17"/>
      <c r="J798" s="17"/>
      <c r="K798" s="1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15"/>
      <c r="B799" s="2"/>
      <c r="C799" s="2"/>
      <c r="D799" s="15"/>
      <c r="E799" s="2"/>
      <c r="F799" s="2"/>
      <c r="G799" s="22"/>
      <c r="H799" s="17"/>
      <c r="I799" s="17"/>
      <c r="J799" s="17"/>
      <c r="K799" s="1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15"/>
      <c r="B800" s="2"/>
      <c r="C800" s="2"/>
      <c r="D800" s="15"/>
      <c r="E800" s="2"/>
      <c r="F800" s="2"/>
      <c r="G800" s="22"/>
      <c r="H800" s="17"/>
      <c r="I800" s="17"/>
      <c r="J800" s="17"/>
      <c r="K800" s="1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15"/>
      <c r="B801" s="2"/>
      <c r="C801" s="2"/>
      <c r="D801" s="15"/>
      <c r="E801" s="2"/>
      <c r="F801" s="2"/>
      <c r="G801" s="22"/>
      <c r="H801" s="17"/>
      <c r="I801" s="17"/>
      <c r="J801" s="17"/>
      <c r="K801" s="1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15"/>
      <c r="B802" s="2"/>
      <c r="C802" s="2"/>
      <c r="D802" s="15"/>
      <c r="E802" s="2"/>
      <c r="F802" s="2"/>
      <c r="G802" s="22"/>
      <c r="H802" s="17"/>
      <c r="I802" s="17"/>
      <c r="J802" s="17"/>
      <c r="K802" s="1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15"/>
      <c r="B803" s="2"/>
      <c r="C803" s="2"/>
      <c r="D803" s="15"/>
      <c r="E803" s="2"/>
      <c r="F803" s="2"/>
      <c r="G803" s="22"/>
      <c r="H803" s="17"/>
      <c r="I803" s="17"/>
      <c r="J803" s="17"/>
      <c r="K803" s="1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15"/>
      <c r="B804" s="2"/>
      <c r="C804" s="2"/>
      <c r="D804" s="15"/>
      <c r="E804" s="2"/>
      <c r="F804" s="2"/>
      <c r="G804" s="22"/>
      <c r="H804" s="17"/>
      <c r="I804" s="17"/>
      <c r="J804" s="17"/>
      <c r="K804" s="1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15"/>
      <c r="B805" s="2"/>
      <c r="C805" s="2"/>
      <c r="D805" s="15"/>
      <c r="E805" s="2"/>
      <c r="F805" s="2"/>
      <c r="G805" s="22"/>
      <c r="H805" s="17"/>
      <c r="I805" s="17"/>
      <c r="J805" s="17"/>
      <c r="K805" s="1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15"/>
      <c r="B806" s="2"/>
      <c r="C806" s="2"/>
      <c r="D806" s="15"/>
      <c r="E806" s="2"/>
      <c r="F806" s="2"/>
      <c r="G806" s="22"/>
      <c r="H806" s="17"/>
      <c r="I806" s="17"/>
      <c r="J806" s="17"/>
      <c r="K806" s="1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15"/>
      <c r="B807" s="2"/>
      <c r="C807" s="2"/>
      <c r="D807" s="15"/>
      <c r="E807" s="2"/>
      <c r="F807" s="2"/>
      <c r="G807" s="22"/>
      <c r="H807" s="17"/>
      <c r="I807" s="17"/>
      <c r="J807" s="17"/>
      <c r="K807" s="1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15"/>
      <c r="B808" s="2"/>
      <c r="C808" s="2"/>
      <c r="D808" s="15"/>
      <c r="E808" s="2"/>
      <c r="F808" s="2"/>
      <c r="G808" s="22"/>
      <c r="H808" s="17"/>
      <c r="I808" s="17"/>
      <c r="J808" s="17"/>
      <c r="K808" s="1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15"/>
      <c r="B809" s="2"/>
      <c r="C809" s="2"/>
      <c r="D809" s="15"/>
      <c r="E809" s="2"/>
      <c r="F809" s="2"/>
      <c r="G809" s="22"/>
      <c r="H809" s="17"/>
      <c r="I809" s="17"/>
      <c r="J809" s="17"/>
      <c r="K809" s="1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15"/>
      <c r="B810" s="2"/>
      <c r="C810" s="2"/>
      <c r="D810" s="15"/>
      <c r="E810" s="2"/>
      <c r="F810" s="2"/>
      <c r="G810" s="22"/>
      <c r="H810" s="17"/>
      <c r="I810" s="17"/>
      <c r="J810" s="17"/>
      <c r="K810" s="1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15"/>
      <c r="B811" s="2"/>
      <c r="C811" s="2"/>
      <c r="D811" s="15"/>
      <c r="E811" s="2"/>
      <c r="F811" s="2"/>
      <c r="G811" s="22"/>
      <c r="H811" s="17"/>
      <c r="I811" s="17"/>
      <c r="J811" s="17"/>
      <c r="K811" s="1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15"/>
      <c r="B812" s="2"/>
      <c r="C812" s="2"/>
      <c r="D812" s="15"/>
      <c r="E812" s="2"/>
      <c r="F812" s="2"/>
      <c r="G812" s="22"/>
      <c r="H812" s="17"/>
      <c r="I812" s="17"/>
      <c r="J812" s="17"/>
      <c r="K812" s="1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15"/>
      <c r="B813" s="2"/>
      <c r="C813" s="2"/>
      <c r="D813" s="15"/>
      <c r="E813" s="2"/>
      <c r="F813" s="2"/>
      <c r="G813" s="22"/>
      <c r="H813" s="17"/>
      <c r="I813" s="17"/>
      <c r="J813" s="17"/>
      <c r="K813" s="1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15"/>
      <c r="B814" s="2"/>
      <c r="C814" s="2"/>
      <c r="D814" s="15"/>
      <c r="E814" s="2"/>
      <c r="F814" s="2"/>
      <c r="G814" s="22"/>
      <c r="H814" s="17"/>
      <c r="I814" s="17"/>
      <c r="J814" s="17"/>
      <c r="K814" s="1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15"/>
      <c r="B815" s="2"/>
      <c r="C815" s="2"/>
      <c r="D815" s="15"/>
      <c r="E815" s="2"/>
      <c r="F815" s="2"/>
      <c r="G815" s="22"/>
      <c r="H815" s="17"/>
      <c r="I815" s="17"/>
      <c r="J815" s="17"/>
      <c r="K815" s="1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15"/>
      <c r="B816" s="2"/>
      <c r="C816" s="2"/>
      <c r="D816" s="15"/>
      <c r="E816" s="2"/>
      <c r="F816" s="2"/>
      <c r="G816" s="22"/>
      <c r="H816" s="17"/>
      <c r="I816" s="17"/>
      <c r="J816" s="17"/>
      <c r="K816" s="1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15"/>
      <c r="B817" s="2"/>
      <c r="C817" s="2"/>
      <c r="D817" s="15"/>
      <c r="E817" s="2"/>
      <c r="F817" s="2"/>
      <c r="G817" s="22"/>
      <c r="H817" s="17"/>
      <c r="I817" s="17"/>
      <c r="J817" s="17"/>
      <c r="K817" s="1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15"/>
      <c r="B818" s="2"/>
      <c r="C818" s="2"/>
      <c r="D818" s="15"/>
      <c r="E818" s="2"/>
      <c r="F818" s="2"/>
      <c r="G818" s="22"/>
      <c r="H818" s="17"/>
      <c r="I818" s="17"/>
      <c r="J818" s="17"/>
      <c r="K818" s="1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15"/>
      <c r="B819" s="2"/>
      <c r="C819" s="2"/>
      <c r="D819" s="15"/>
      <c r="E819" s="2"/>
      <c r="F819" s="2"/>
      <c r="G819" s="22"/>
      <c r="H819" s="17"/>
      <c r="I819" s="17"/>
      <c r="J819" s="17"/>
      <c r="K819" s="1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15"/>
      <c r="B820" s="2"/>
      <c r="C820" s="2"/>
      <c r="D820" s="15"/>
      <c r="E820" s="2"/>
      <c r="F820" s="2"/>
      <c r="G820" s="22"/>
      <c r="H820" s="17"/>
      <c r="I820" s="17"/>
      <c r="J820" s="17"/>
      <c r="K820" s="1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15"/>
      <c r="B821" s="2"/>
      <c r="C821" s="2"/>
      <c r="D821" s="15"/>
      <c r="E821" s="2"/>
      <c r="F821" s="2"/>
      <c r="G821" s="22"/>
      <c r="H821" s="17"/>
      <c r="I821" s="17"/>
      <c r="J821" s="17"/>
      <c r="K821" s="1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15"/>
      <c r="B822" s="2"/>
      <c r="C822" s="2"/>
      <c r="D822" s="15"/>
      <c r="E822" s="2"/>
      <c r="F822" s="2"/>
      <c r="G822" s="22"/>
      <c r="H822" s="17"/>
      <c r="I822" s="17"/>
      <c r="J822" s="17"/>
      <c r="K822" s="1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15"/>
      <c r="B823" s="2"/>
      <c r="C823" s="2"/>
      <c r="D823" s="15"/>
      <c r="E823" s="2"/>
      <c r="F823" s="2"/>
      <c r="G823" s="22"/>
      <c r="H823" s="17"/>
      <c r="I823" s="17"/>
      <c r="J823" s="17"/>
      <c r="K823" s="1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15"/>
      <c r="B824" s="2"/>
      <c r="C824" s="2"/>
      <c r="D824" s="15"/>
      <c r="E824" s="2"/>
      <c r="F824" s="2"/>
      <c r="G824" s="22"/>
      <c r="H824" s="17"/>
      <c r="I824" s="17"/>
      <c r="J824" s="17"/>
      <c r="K824" s="1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15"/>
      <c r="B825" s="2"/>
      <c r="C825" s="2"/>
      <c r="D825" s="15"/>
      <c r="E825" s="2"/>
      <c r="F825" s="2"/>
      <c r="G825" s="22"/>
      <c r="H825" s="17"/>
      <c r="I825" s="17"/>
      <c r="J825" s="17"/>
      <c r="K825" s="1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15"/>
      <c r="B826" s="2"/>
      <c r="C826" s="2"/>
      <c r="D826" s="15"/>
      <c r="E826" s="2"/>
      <c r="F826" s="2"/>
      <c r="G826" s="22"/>
      <c r="H826" s="17"/>
      <c r="I826" s="17"/>
      <c r="J826" s="17"/>
      <c r="K826" s="1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15"/>
      <c r="B827" s="2"/>
      <c r="C827" s="2"/>
      <c r="D827" s="15"/>
      <c r="E827" s="2"/>
      <c r="F827" s="2"/>
      <c r="G827" s="22"/>
      <c r="H827" s="17"/>
      <c r="I827" s="17"/>
      <c r="J827" s="17"/>
      <c r="K827" s="1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15"/>
      <c r="B828" s="2"/>
      <c r="C828" s="2"/>
      <c r="D828" s="15"/>
      <c r="E828" s="2"/>
      <c r="F828" s="2"/>
      <c r="G828" s="22"/>
      <c r="H828" s="17"/>
      <c r="I828" s="17"/>
      <c r="J828" s="17"/>
      <c r="K828" s="1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15"/>
      <c r="B829" s="2"/>
      <c r="C829" s="2"/>
      <c r="D829" s="15"/>
      <c r="E829" s="2"/>
      <c r="F829" s="2"/>
      <c r="G829" s="22"/>
      <c r="H829" s="17"/>
      <c r="I829" s="17"/>
      <c r="J829" s="17"/>
      <c r="K829" s="1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15"/>
      <c r="B830" s="2"/>
      <c r="C830" s="2"/>
      <c r="D830" s="15"/>
      <c r="E830" s="2"/>
      <c r="F830" s="2"/>
      <c r="G830" s="22"/>
      <c r="H830" s="17"/>
      <c r="I830" s="17"/>
      <c r="J830" s="17"/>
      <c r="K830" s="1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15"/>
      <c r="B831" s="2"/>
      <c r="C831" s="2"/>
      <c r="D831" s="15"/>
      <c r="E831" s="2"/>
      <c r="F831" s="2"/>
      <c r="G831" s="22"/>
      <c r="H831" s="17"/>
      <c r="I831" s="17"/>
      <c r="J831" s="17"/>
      <c r="K831" s="1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15"/>
      <c r="B832" s="2"/>
      <c r="C832" s="2"/>
      <c r="D832" s="15"/>
      <c r="E832" s="2"/>
      <c r="F832" s="2"/>
      <c r="G832" s="22"/>
      <c r="H832" s="17"/>
      <c r="I832" s="17"/>
      <c r="J832" s="17"/>
      <c r="K832" s="1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15"/>
      <c r="B833" s="2"/>
      <c r="C833" s="2"/>
      <c r="D833" s="15"/>
      <c r="E833" s="2"/>
      <c r="F833" s="2"/>
      <c r="G833" s="22"/>
      <c r="H833" s="17"/>
      <c r="I833" s="17"/>
      <c r="J833" s="17"/>
      <c r="K833" s="1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15"/>
      <c r="B834" s="2"/>
      <c r="C834" s="2"/>
      <c r="D834" s="15"/>
      <c r="E834" s="2"/>
      <c r="F834" s="2"/>
      <c r="G834" s="22"/>
      <c r="H834" s="17"/>
      <c r="I834" s="17"/>
      <c r="J834" s="17"/>
      <c r="K834" s="1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15"/>
      <c r="B835" s="2"/>
      <c r="C835" s="2"/>
      <c r="D835" s="15"/>
      <c r="E835" s="2"/>
      <c r="F835" s="2"/>
      <c r="G835" s="22"/>
      <c r="H835" s="17"/>
      <c r="I835" s="17"/>
      <c r="J835" s="17"/>
      <c r="K835" s="1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15"/>
      <c r="B836" s="2"/>
      <c r="C836" s="2"/>
      <c r="D836" s="15"/>
      <c r="E836" s="2"/>
      <c r="F836" s="2"/>
      <c r="G836" s="22"/>
      <c r="H836" s="17"/>
      <c r="I836" s="17"/>
      <c r="J836" s="17"/>
      <c r="K836" s="1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15"/>
      <c r="B837" s="2"/>
      <c r="C837" s="2"/>
      <c r="D837" s="15"/>
      <c r="E837" s="2"/>
      <c r="F837" s="2"/>
      <c r="G837" s="22"/>
      <c r="H837" s="17"/>
      <c r="I837" s="17"/>
      <c r="J837" s="17"/>
      <c r="K837" s="1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15"/>
      <c r="B838" s="2"/>
      <c r="C838" s="2"/>
      <c r="D838" s="15"/>
      <c r="E838" s="2"/>
      <c r="F838" s="2"/>
      <c r="G838" s="22"/>
      <c r="H838" s="17"/>
      <c r="I838" s="17"/>
      <c r="J838" s="17"/>
      <c r="K838" s="1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15"/>
      <c r="B839" s="2"/>
      <c r="C839" s="2"/>
      <c r="D839" s="15"/>
      <c r="E839" s="2"/>
      <c r="F839" s="2"/>
      <c r="G839" s="22"/>
      <c r="H839" s="17"/>
      <c r="I839" s="17"/>
      <c r="J839" s="17"/>
      <c r="K839" s="1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15"/>
      <c r="B840" s="2"/>
      <c r="C840" s="2"/>
      <c r="D840" s="15"/>
      <c r="E840" s="2"/>
      <c r="F840" s="2"/>
      <c r="G840" s="22"/>
      <c r="H840" s="17"/>
      <c r="I840" s="17"/>
      <c r="J840" s="17"/>
      <c r="K840" s="1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15"/>
      <c r="B841" s="2"/>
      <c r="C841" s="2"/>
      <c r="D841" s="15"/>
      <c r="E841" s="2"/>
      <c r="F841" s="2"/>
      <c r="G841" s="22"/>
      <c r="H841" s="17"/>
      <c r="I841" s="17"/>
      <c r="J841" s="17"/>
      <c r="K841" s="1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15"/>
      <c r="B842" s="2"/>
      <c r="C842" s="2"/>
      <c r="D842" s="15"/>
      <c r="E842" s="2"/>
      <c r="F842" s="2"/>
      <c r="G842" s="22"/>
      <c r="H842" s="17"/>
      <c r="I842" s="17"/>
      <c r="J842" s="17"/>
      <c r="K842" s="17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15"/>
      <c r="B843" s="2"/>
      <c r="C843" s="2"/>
      <c r="D843" s="15"/>
      <c r="E843" s="2"/>
      <c r="F843" s="2"/>
      <c r="G843" s="22"/>
      <c r="H843" s="17"/>
      <c r="I843" s="17"/>
      <c r="J843" s="17"/>
      <c r="K843" s="17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15"/>
      <c r="B844" s="2"/>
      <c r="C844" s="2"/>
      <c r="D844" s="15"/>
      <c r="E844" s="2"/>
      <c r="F844" s="2"/>
      <c r="G844" s="22"/>
      <c r="H844" s="17"/>
      <c r="I844" s="17"/>
      <c r="J844" s="17"/>
      <c r="K844" s="17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15"/>
      <c r="B845" s="2"/>
      <c r="C845" s="2"/>
      <c r="D845" s="15"/>
      <c r="E845" s="2"/>
      <c r="F845" s="2"/>
      <c r="G845" s="22"/>
      <c r="H845" s="17"/>
      <c r="I845" s="17"/>
      <c r="J845" s="17"/>
      <c r="K845" s="17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15"/>
      <c r="B846" s="2"/>
      <c r="C846" s="2"/>
      <c r="D846" s="15"/>
      <c r="E846" s="2"/>
      <c r="F846" s="2"/>
      <c r="G846" s="22"/>
      <c r="H846" s="17"/>
      <c r="I846" s="17"/>
      <c r="J846" s="17"/>
      <c r="K846" s="17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15"/>
      <c r="B847" s="2"/>
      <c r="C847" s="2"/>
      <c r="D847" s="15"/>
      <c r="E847" s="2"/>
      <c r="F847" s="2"/>
      <c r="G847" s="22"/>
      <c r="H847" s="17"/>
      <c r="I847" s="17"/>
      <c r="J847" s="17"/>
      <c r="K847" s="17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15"/>
      <c r="B848" s="2"/>
      <c r="C848" s="2"/>
      <c r="D848" s="15"/>
      <c r="E848" s="2"/>
      <c r="F848" s="2"/>
      <c r="G848" s="22"/>
      <c r="H848" s="17"/>
      <c r="I848" s="17"/>
      <c r="J848" s="17"/>
      <c r="K848" s="17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15"/>
      <c r="B849" s="2"/>
      <c r="C849" s="2"/>
      <c r="D849" s="15"/>
      <c r="E849" s="2"/>
      <c r="F849" s="2"/>
      <c r="G849" s="22"/>
      <c r="H849" s="17"/>
      <c r="I849" s="17"/>
      <c r="J849" s="17"/>
      <c r="K849" s="17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15"/>
      <c r="B850" s="2"/>
      <c r="C850" s="2"/>
      <c r="D850" s="15"/>
      <c r="E850" s="2"/>
      <c r="F850" s="2"/>
      <c r="G850" s="22"/>
      <c r="H850" s="17"/>
      <c r="I850" s="17"/>
      <c r="J850" s="17"/>
      <c r="K850" s="17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15"/>
      <c r="B851" s="2"/>
      <c r="C851" s="2"/>
      <c r="D851" s="15"/>
      <c r="E851" s="2"/>
      <c r="F851" s="2"/>
      <c r="G851" s="22"/>
      <c r="H851" s="17"/>
      <c r="I851" s="17"/>
      <c r="J851" s="17"/>
      <c r="K851" s="17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15"/>
      <c r="B852" s="2"/>
      <c r="C852" s="2"/>
      <c r="D852" s="15"/>
      <c r="E852" s="2"/>
      <c r="F852" s="2"/>
      <c r="G852" s="22"/>
      <c r="H852" s="17"/>
      <c r="I852" s="17"/>
      <c r="J852" s="17"/>
      <c r="K852" s="17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15"/>
      <c r="B853" s="2"/>
      <c r="C853" s="2"/>
      <c r="D853" s="15"/>
      <c r="E853" s="2"/>
      <c r="F853" s="2"/>
      <c r="G853" s="22"/>
      <c r="H853" s="17"/>
      <c r="I853" s="17"/>
      <c r="J853" s="17"/>
      <c r="K853" s="17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15"/>
      <c r="B854" s="2"/>
      <c r="C854" s="2"/>
      <c r="D854" s="15"/>
      <c r="E854" s="2"/>
      <c r="F854" s="2"/>
      <c r="G854" s="22"/>
      <c r="H854" s="17"/>
      <c r="I854" s="17"/>
      <c r="J854" s="17"/>
      <c r="K854" s="17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15"/>
      <c r="B855" s="2"/>
      <c r="C855" s="2"/>
      <c r="D855" s="15"/>
      <c r="E855" s="2"/>
      <c r="F855" s="2"/>
      <c r="G855" s="22"/>
      <c r="H855" s="17"/>
      <c r="I855" s="17"/>
      <c r="J855" s="17"/>
      <c r="K855" s="17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15"/>
      <c r="B856" s="2"/>
      <c r="C856" s="2"/>
      <c r="D856" s="15"/>
      <c r="E856" s="2"/>
      <c r="F856" s="2"/>
      <c r="G856" s="22"/>
      <c r="H856" s="17"/>
      <c r="I856" s="17"/>
      <c r="J856" s="17"/>
      <c r="K856" s="17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15"/>
      <c r="B857" s="2"/>
      <c r="C857" s="2"/>
      <c r="D857" s="15"/>
      <c r="E857" s="2"/>
      <c r="F857" s="2"/>
      <c r="G857" s="22"/>
      <c r="H857" s="17"/>
      <c r="I857" s="17"/>
      <c r="J857" s="17"/>
      <c r="K857" s="17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15"/>
      <c r="B858" s="2"/>
      <c r="C858" s="2"/>
      <c r="D858" s="15"/>
      <c r="E858" s="2"/>
      <c r="F858" s="2"/>
      <c r="G858" s="22"/>
      <c r="H858" s="17"/>
      <c r="I858" s="17"/>
      <c r="J858" s="17"/>
      <c r="K858" s="17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15"/>
      <c r="B859" s="2"/>
      <c r="C859" s="2"/>
      <c r="D859" s="15"/>
      <c r="E859" s="2"/>
      <c r="F859" s="2"/>
      <c r="G859" s="22"/>
      <c r="H859" s="17"/>
      <c r="I859" s="17"/>
      <c r="J859" s="17"/>
      <c r="K859" s="17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15"/>
      <c r="B860" s="2"/>
      <c r="C860" s="2"/>
      <c r="D860" s="15"/>
      <c r="E860" s="2"/>
      <c r="F860" s="2"/>
      <c r="G860" s="22"/>
      <c r="H860" s="17"/>
      <c r="I860" s="17"/>
      <c r="J860" s="17"/>
      <c r="K860" s="17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15"/>
      <c r="B861" s="2"/>
      <c r="C861" s="2"/>
      <c r="D861" s="15"/>
      <c r="E861" s="2"/>
      <c r="F861" s="2"/>
      <c r="G861" s="22"/>
      <c r="H861" s="17"/>
      <c r="I861" s="17"/>
      <c r="J861" s="17"/>
      <c r="K861" s="17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15"/>
      <c r="B862" s="2"/>
      <c r="C862" s="2"/>
      <c r="D862" s="15"/>
      <c r="E862" s="2"/>
      <c r="F862" s="2"/>
      <c r="G862" s="22"/>
      <c r="H862" s="17"/>
      <c r="I862" s="17"/>
      <c r="J862" s="17"/>
      <c r="K862" s="17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15"/>
      <c r="B863" s="2"/>
      <c r="C863" s="2"/>
      <c r="D863" s="15"/>
      <c r="E863" s="2"/>
      <c r="F863" s="2"/>
      <c r="G863" s="22"/>
      <c r="H863" s="17"/>
      <c r="I863" s="17"/>
      <c r="J863" s="17"/>
      <c r="K863" s="17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15"/>
      <c r="B864" s="2"/>
      <c r="C864" s="2"/>
      <c r="D864" s="15"/>
      <c r="E864" s="2"/>
      <c r="F864" s="2"/>
      <c r="G864" s="22"/>
      <c r="H864" s="17"/>
      <c r="I864" s="17"/>
      <c r="J864" s="17"/>
      <c r="K864" s="17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15"/>
      <c r="B865" s="2"/>
      <c r="C865" s="2"/>
      <c r="D865" s="15"/>
      <c r="E865" s="2"/>
      <c r="F865" s="2"/>
      <c r="G865" s="22"/>
      <c r="H865" s="17"/>
      <c r="I865" s="17"/>
      <c r="J865" s="17"/>
      <c r="K865" s="17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15"/>
      <c r="B866" s="2"/>
      <c r="C866" s="2"/>
      <c r="D866" s="15"/>
      <c r="E866" s="2"/>
      <c r="F866" s="2"/>
      <c r="G866" s="22"/>
      <c r="H866" s="17"/>
      <c r="I866" s="17"/>
      <c r="J866" s="17"/>
      <c r="K866" s="17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15"/>
      <c r="B867" s="2"/>
      <c r="C867" s="2"/>
      <c r="D867" s="15"/>
      <c r="E867" s="2"/>
      <c r="F867" s="2"/>
      <c r="G867" s="22"/>
      <c r="H867" s="17"/>
      <c r="I867" s="17"/>
      <c r="J867" s="17"/>
      <c r="K867" s="17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15"/>
      <c r="B868" s="2"/>
      <c r="C868" s="2"/>
      <c r="D868" s="15"/>
      <c r="E868" s="2"/>
      <c r="F868" s="2"/>
      <c r="G868" s="22"/>
      <c r="H868" s="17"/>
      <c r="I868" s="17"/>
      <c r="J868" s="17"/>
      <c r="K868" s="17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15"/>
      <c r="B869" s="2"/>
      <c r="C869" s="2"/>
      <c r="D869" s="15"/>
      <c r="E869" s="2"/>
      <c r="F869" s="2"/>
      <c r="G869" s="22"/>
      <c r="H869" s="17"/>
      <c r="I869" s="17"/>
      <c r="J869" s="17"/>
      <c r="K869" s="17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15"/>
      <c r="B870" s="2"/>
      <c r="C870" s="2"/>
      <c r="D870" s="15"/>
      <c r="E870" s="2"/>
      <c r="F870" s="2"/>
      <c r="G870" s="22"/>
      <c r="H870" s="17"/>
      <c r="I870" s="17"/>
      <c r="J870" s="17"/>
      <c r="K870" s="17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15"/>
      <c r="B871" s="2"/>
      <c r="C871" s="2"/>
      <c r="D871" s="15"/>
      <c r="E871" s="2"/>
      <c r="F871" s="2"/>
      <c r="G871" s="22"/>
      <c r="H871" s="17"/>
      <c r="I871" s="17"/>
      <c r="J871" s="17"/>
      <c r="K871" s="17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15"/>
      <c r="B872" s="2"/>
      <c r="C872" s="2"/>
      <c r="D872" s="15"/>
      <c r="E872" s="2"/>
      <c r="F872" s="2"/>
      <c r="G872" s="22"/>
      <c r="H872" s="17"/>
      <c r="I872" s="17"/>
      <c r="J872" s="17"/>
      <c r="K872" s="17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15"/>
      <c r="B873" s="2"/>
      <c r="C873" s="2"/>
      <c r="D873" s="15"/>
      <c r="E873" s="2"/>
      <c r="F873" s="2"/>
      <c r="G873" s="22"/>
      <c r="H873" s="17"/>
      <c r="I873" s="17"/>
      <c r="J873" s="17"/>
      <c r="K873" s="17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15"/>
      <c r="B874" s="2"/>
      <c r="C874" s="2"/>
      <c r="D874" s="15"/>
      <c r="E874" s="2"/>
      <c r="F874" s="2"/>
      <c r="G874" s="22"/>
      <c r="H874" s="17"/>
      <c r="I874" s="17"/>
      <c r="J874" s="17"/>
      <c r="K874" s="17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15"/>
      <c r="B875" s="2"/>
      <c r="C875" s="2"/>
      <c r="D875" s="15"/>
      <c r="E875" s="2"/>
      <c r="F875" s="2"/>
      <c r="G875" s="22"/>
      <c r="H875" s="17"/>
      <c r="I875" s="17"/>
      <c r="J875" s="17"/>
      <c r="K875" s="17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15"/>
      <c r="B876" s="2"/>
      <c r="C876" s="2"/>
      <c r="D876" s="15"/>
      <c r="E876" s="2"/>
      <c r="F876" s="2"/>
      <c r="G876" s="22"/>
      <c r="H876" s="17"/>
      <c r="I876" s="17"/>
      <c r="J876" s="17"/>
      <c r="K876" s="17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15"/>
      <c r="B877" s="2"/>
      <c r="C877" s="2"/>
      <c r="D877" s="15"/>
      <c r="E877" s="2"/>
      <c r="F877" s="2"/>
      <c r="G877" s="22"/>
      <c r="H877" s="17"/>
      <c r="I877" s="17"/>
      <c r="J877" s="17"/>
      <c r="K877" s="17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15"/>
      <c r="B878" s="2"/>
      <c r="C878" s="2"/>
      <c r="D878" s="15"/>
      <c r="E878" s="2"/>
      <c r="F878" s="2"/>
      <c r="G878" s="22"/>
      <c r="H878" s="17"/>
      <c r="I878" s="17"/>
      <c r="J878" s="17"/>
      <c r="K878" s="17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15"/>
      <c r="B879" s="2"/>
      <c r="C879" s="2"/>
      <c r="D879" s="15"/>
      <c r="E879" s="2"/>
      <c r="F879" s="2"/>
      <c r="G879" s="22"/>
      <c r="H879" s="17"/>
      <c r="I879" s="17"/>
      <c r="J879" s="17"/>
      <c r="K879" s="17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15"/>
      <c r="B880" s="2"/>
      <c r="C880" s="2"/>
      <c r="D880" s="15"/>
      <c r="E880" s="2"/>
      <c r="F880" s="2"/>
      <c r="G880" s="22"/>
      <c r="H880" s="17"/>
      <c r="I880" s="17"/>
      <c r="J880" s="17"/>
      <c r="K880" s="17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15"/>
      <c r="B881" s="2"/>
      <c r="C881" s="2"/>
      <c r="D881" s="15"/>
      <c r="E881" s="2"/>
      <c r="F881" s="2"/>
      <c r="G881" s="22"/>
      <c r="H881" s="17"/>
      <c r="I881" s="17"/>
      <c r="J881" s="17"/>
      <c r="K881" s="17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15"/>
      <c r="B882" s="2"/>
      <c r="C882" s="2"/>
      <c r="D882" s="15"/>
      <c r="E882" s="2"/>
      <c r="F882" s="2"/>
      <c r="G882" s="22"/>
      <c r="H882" s="17"/>
      <c r="I882" s="17"/>
      <c r="J882" s="17"/>
      <c r="K882" s="17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15"/>
      <c r="B883" s="2"/>
      <c r="C883" s="2"/>
      <c r="D883" s="15"/>
      <c r="E883" s="2"/>
      <c r="F883" s="2"/>
      <c r="G883" s="22"/>
      <c r="H883" s="17"/>
      <c r="I883" s="17"/>
      <c r="J883" s="17"/>
      <c r="K883" s="17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15"/>
      <c r="B884" s="2"/>
      <c r="C884" s="2"/>
      <c r="D884" s="15"/>
      <c r="E884" s="2"/>
      <c r="F884" s="2"/>
      <c r="G884" s="22"/>
      <c r="H884" s="17"/>
      <c r="I884" s="17"/>
      <c r="J884" s="17"/>
      <c r="K884" s="17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15"/>
      <c r="B885" s="2"/>
      <c r="C885" s="2"/>
      <c r="D885" s="15"/>
      <c r="E885" s="2"/>
      <c r="F885" s="2"/>
      <c r="G885" s="22"/>
      <c r="H885" s="17"/>
      <c r="I885" s="17"/>
      <c r="J885" s="17"/>
      <c r="K885" s="17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15"/>
      <c r="B886" s="2"/>
      <c r="C886" s="2"/>
      <c r="D886" s="15"/>
      <c r="E886" s="2"/>
      <c r="F886" s="2"/>
      <c r="G886" s="22"/>
      <c r="H886" s="17"/>
      <c r="I886" s="17"/>
      <c r="J886" s="17"/>
      <c r="K886" s="17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15"/>
      <c r="B887" s="2"/>
      <c r="C887" s="2"/>
      <c r="D887" s="15"/>
      <c r="E887" s="2"/>
      <c r="F887" s="2"/>
      <c r="G887" s="22"/>
      <c r="H887" s="17"/>
      <c r="I887" s="17"/>
      <c r="J887" s="17"/>
      <c r="K887" s="17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15"/>
      <c r="B888" s="2"/>
      <c r="C888" s="2"/>
      <c r="D888" s="15"/>
      <c r="E888" s="2"/>
      <c r="F888" s="2"/>
      <c r="G888" s="22"/>
      <c r="H888" s="17"/>
      <c r="I888" s="17"/>
      <c r="J888" s="17"/>
      <c r="K888" s="17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15"/>
      <c r="B889" s="2"/>
      <c r="C889" s="2"/>
      <c r="D889" s="15"/>
      <c r="E889" s="2"/>
      <c r="F889" s="2"/>
      <c r="G889" s="22"/>
      <c r="H889" s="17"/>
      <c r="I889" s="17"/>
      <c r="J889" s="17"/>
      <c r="K889" s="17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15"/>
      <c r="B890" s="2"/>
      <c r="C890" s="2"/>
      <c r="D890" s="15"/>
      <c r="E890" s="2"/>
      <c r="F890" s="2"/>
      <c r="G890" s="22"/>
      <c r="H890" s="17"/>
      <c r="I890" s="17"/>
      <c r="J890" s="17"/>
      <c r="K890" s="17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15"/>
      <c r="B891" s="2"/>
      <c r="C891" s="2"/>
      <c r="D891" s="15"/>
      <c r="E891" s="2"/>
      <c r="F891" s="2"/>
      <c r="G891" s="22"/>
      <c r="H891" s="17"/>
      <c r="I891" s="17"/>
      <c r="J891" s="17"/>
      <c r="K891" s="17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15"/>
      <c r="B892" s="2"/>
      <c r="C892" s="2"/>
      <c r="D892" s="15"/>
      <c r="E892" s="2"/>
      <c r="F892" s="2"/>
      <c r="G892" s="22"/>
      <c r="H892" s="17"/>
      <c r="I892" s="17"/>
      <c r="J892" s="17"/>
      <c r="K892" s="17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15"/>
      <c r="B893" s="2"/>
      <c r="C893" s="2"/>
      <c r="D893" s="15"/>
      <c r="E893" s="2"/>
      <c r="F893" s="2"/>
      <c r="G893" s="22"/>
      <c r="H893" s="17"/>
      <c r="I893" s="17"/>
      <c r="J893" s="17"/>
      <c r="K893" s="17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15"/>
      <c r="B894" s="2"/>
      <c r="C894" s="2"/>
      <c r="D894" s="15"/>
      <c r="E894" s="2"/>
      <c r="F894" s="2"/>
      <c r="G894" s="22"/>
      <c r="H894" s="17"/>
      <c r="I894" s="17"/>
      <c r="J894" s="17"/>
      <c r="K894" s="17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15"/>
      <c r="B895" s="2"/>
      <c r="C895" s="2"/>
      <c r="D895" s="15"/>
      <c r="E895" s="2"/>
      <c r="F895" s="2"/>
      <c r="G895" s="22"/>
      <c r="H895" s="17"/>
      <c r="I895" s="17"/>
      <c r="J895" s="17"/>
      <c r="K895" s="17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15"/>
      <c r="B896" s="2"/>
      <c r="C896" s="2"/>
      <c r="D896" s="15"/>
      <c r="E896" s="2"/>
      <c r="F896" s="2"/>
      <c r="G896" s="22"/>
      <c r="H896" s="17"/>
      <c r="I896" s="17"/>
      <c r="J896" s="17"/>
      <c r="K896" s="17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15"/>
      <c r="B897" s="2"/>
      <c r="C897" s="2"/>
      <c r="D897" s="15"/>
      <c r="E897" s="2"/>
      <c r="F897" s="2"/>
      <c r="G897" s="22"/>
      <c r="H897" s="17"/>
      <c r="I897" s="17"/>
      <c r="J897" s="17"/>
      <c r="K897" s="17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15"/>
      <c r="B898" s="2"/>
      <c r="C898" s="2"/>
      <c r="D898" s="15"/>
      <c r="E898" s="2"/>
      <c r="F898" s="2"/>
      <c r="G898" s="22"/>
      <c r="H898" s="17"/>
      <c r="I898" s="17"/>
      <c r="J898" s="17"/>
      <c r="K898" s="17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15"/>
      <c r="B899" s="2"/>
      <c r="C899" s="2"/>
      <c r="D899" s="15"/>
      <c r="E899" s="2"/>
      <c r="F899" s="2"/>
      <c r="G899" s="22"/>
      <c r="H899" s="17"/>
      <c r="I899" s="17"/>
      <c r="J899" s="17"/>
      <c r="K899" s="17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15"/>
      <c r="B900" s="2"/>
      <c r="C900" s="2"/>
      <c r="D900" s="15"/>
      <c r="E900" s="2"/>
      <c r="F900" s="2"/>
      <c r="G900" s="22"/>
      <c r="H900" s="17"/>
      <c r="I900" s="17"/>
      <c r="J900" s="17"/>
      <c r="K900" s="17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15"/>
      <c r="B901" s="2"/>
      <c r="C901" s="2"/>
      <c r="D901" s="15"/>
      <c r="E901" s="2"/>
      <c r="F901" s="2"/>
      <c r="G901" s="22"/>
      <c r="H901" s="17"/>
      <c r="I901" s="17"/>
      <c r="J901" s="17"/>
      <c r="K901" s="17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15"/>
      <c r="B902" s="2"/>
      <c r="C902" s="2"/>
      <c r="D902" s="15"/>
      <c r="E902" s="2"/>
      <c r="F902" s="2"/>
      <c r="G902" s="22"/>
      <c r="H902" s="17"/>
      <c r="I902" s="17"/>
      <c r="J902" s="17"/>
      <c r="K902" s="17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15"/>
      <c r="B903" s="2"/>
      <c r="C903" s="2"/>
      <c r="D903" s="15"/>
      <c r="E903" s="2"/>
      <c r="F903" s="2"/>
      <c r="G903" s="22"/>
      <c r="H903" s="17"/>
      <c r="I903" s="17"/>
      <c r="J903" s="17"/>
      <c r="K903" s="17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15"/>
      <c r="B904" s="2"/>
      <c r="C904" s="2"/>
      <c r="D904" s="15"/>
      <c r="E904" s="2"/>
      <c r="F904" s="2"/>
      <c r="G904" s="22"/>
      <c r="H904" s="17"/>
      <c r="I904" s="17"/>
      <c r="J904" s="17"/>
      <c r="K904" s="17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15"/>
      <c r="B905" s="2"/>
      <c r="C905" s="2"/>
      <c r="D905" s="15"/>
      <c r="E905" s="2"/>
      <c r="F905" s="2"/>
      <c r="G905" s="22"/>
      <c r="H905" s="17"/>
      <c r="I905" s="17"/>
      <c r="J905" s="17"/>
      <c r="K905" s="17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15"/>
      <c r="B906" s="2"/>
      <c r="C906" s="2"/>
      <c r="D906" s="15"/>
      <c r="E906" s="2"/>
      <c r="F906" s="2"/>
      <c r="G906" s="22"/>
      <c r="H906" s="17"/>
      <c r="I906" s="17"/>
      <c r="J906" s="17"/>
      <c r="K906" s="17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15"/>
      <c r="B907" s="2"/>
      <c r="C907" s="2"/>
      <c r="D907" s="15"/>
      <c r="E907" s="2"/>
      <c r="F907" s="2"/>
      <c r="G907" s="22"/>
      <c r="H907" s="17"/>
      <c r="I907" s="17"/>
      <c r="J907" s="17"/>
      <c r="K907" s="17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15"/>
      <c r="B908" s="2"/>
      <c r="C908" s="2"/>
      <c r="D908" s="15"/>
      <c r="E908" s="2"/>
      <c r="F908" s="2"/>
      <c r="G908" s="22"/>
      <c r="H908" s="17"/>
      <c r="I908" s="17"/>
      <c r="J908" s="17"/>
      <c r="K908" s="17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15"/>
      <c r="B909" s="2"/>
      <c r="C909" s="2"/>
      <c r="D909" s="15"/>
      <c r="E909" s="2"/>
      <c r="F909" s="2"/>
      <c r="G909" s="22"/>
      <c r="H909" s="17"/>
      <c r="I909" s="17"/>
      <c r="J909" s="17"/>
      <c r="K909" s="17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15"/>
      <c r="B910" s="2"/>
      <c r="C910" s="2"/>
      <c r="D910" s="15"/>
      <c r="E910" s="2"/>
      <c r="F910" s="2"/>
      <c r="G910" s="22"/>
      <c r="H910" s="17"/>
      <c r="I910" s="17"/>
      <c r="J910" s="17"/>
      <c r="K910" s="17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15"/>
      <c r="B911" s="2"/>
      <c r="C911" s="2"/>
      <c r="D911" s="15"/>
      <c r="E911" s="2"/>
      <c r="F911" s="2"/>
      <c r="G911" s="22"/>
      <c r="H911" s="17"/>
      <c r="I911" s="17"/>
      <c r="J911" s="17"/>
      <c r="K911" s="17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15"/>
      <c r="B912" s="2"/>
      <c r="C912" s="2"/>
      <c r="D912" s="15"/>
      <c r="E912" s="2"/>
      <c r="F912" s="2"/>
      <c r="G912" s="22"/>
      <c r="H912" s="17"/>
      <c r="I912" s="17"/>
      <c r="J912" s="17"/>
      <c r="K912" s="17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15"/>
      <c r="B913" s="2"/>
      <c r="C913" s="2"/>
      <c r="D913" s="15"/>
      <c r="E913" s="2"/>
      <c r="F913" s="2"/>
      <c r="G913" s="22"/>
      <c r="H913" s="17"/>
      <c r="I913" s="17"/>
      <c r="J913" s="17"/>
      <c r="K913" s="17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15"/>
      <c r="B914" s="2"/>
      <c r="C914" s="2"/>
      <c r="D914" s="15"/>
      <c r="E914" s="2"/>
      <c r="F914" s="2"/>
      <c r="G914" s="22"/>
      <c r="H914" s="17"/>
      <c r="I914" s="17"/>
      <c r="J914" s="17"/>
      <c r="K914" s="17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15"/>
      <c r="B915" s="2"/>
      <c r="C915" s="2"/>
      <c r="D915" s="15"/>
      <c r="E915" s="2"/>
      <c r="F915" s="2"/>
      <c r="G915" s="22"/>
      <c r="H915" s="17"/>
      <c r="I915" s="17"/>
      <c r="J915" s="17"/>
      <c r="K915" s="17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15"/>
      <c r="B916" s="2"/>
      <c r="C916" s="2"/>
      <c r="D916" s="15"/>
      <c r="E916" s="2"/>
      <c r="F916" s="2"/>
      <c r="G916" s="22"/>
      <c r="H916" s="17"/>
      <c r="I916" s="17"/>
      <c r="J916" s="17"/>
      <c r="K916" s="17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15"/>
      <c r="B917" s="2"/>
      <c r="C917" s="2"/>
      <c r="D917" s="15"/>
      <c r="E917" s="2"/>
      <c r="F917" s="2"/>
      <c r="G917" s="22"/>
      <c r="H917" s="17"/>
      <c r="I917" s="17"/>
      <c r="J917" s="17"/>
      <c r="K917" s="17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15"/>
      <c r="B918" s="2"/>
      <c r="C918" s="2"/>
      <c r="D918" s="15"/>
      <c r="E918" s="2"/>
      <c r="F918" s="2"/>
      <c r="G918" s="22"/>
      <c r="H918" s="17"/>
      <c r="I918" s="17"/>
      <c r="J918" s="17"/>
      <c r="K918" s="17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15"/>
      <c r="B919" s="2"/>
      <c r="C919" s="2"/>
      <c r="D919" s="15"/>
      <c r="E919" s="2"/>
      <c r="F919" s="2"/>
      <c r="G919" s="22"/>
      <c r="H919" s="17"/>
      <c r="I919" s="17"/>
      <c r="J919" s="17"/>
      <c r="K919" s="17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15"/>
      <c r="B920" s="2"/>
      <c r="C920" s="2"/>
      <c r="D920" s="15"/>
      <c r="E920" s="2"/>
      <c r="F920" s="2"/>
      <c r="G920" s="22"/>
      <c r="H920" s="17"/>
      <c r="I920" s="17"/>
      <c r="J920" s="17"/>
      <c r="K920" s="17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15"/>
      <c r="B921" s="2"/>
      <c r="C921" s="2"/>
      <c r="D921" s="15"/>
      <c r="E921" s="2"/>
      <c r="F921" s="2"/>
      <c r="G921" s="22"/>
      <c r="H921" s="17"/>
      <c r="I921" s="17"/>
      <c r="J921" s="17"/>
      <c r="K921" s="17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15"/>
      <c r="B922" s="2"/>
      <c r="C922" s="2"/>
      <c r="D922" s="15"/>
      <c r="E922" s="2"/>
      <c r="F922" s="2"/>
      <c r="G922" s="22"/>
      <c r="H922" s="17"/>
      <c r="I922" s="17"/>
      <c r="J922" s="17"/>
      <c r="K922" s="17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15"/>
      <c r="B923" s="2"/>
      <c r="C923" s="2"/>
      <c r="D923" s="15"/>
      <c r="E923" s="2"/>
      <c r="F923" s="2"/>
      <c r="G923" s="22"/>
      <c r="H923" s="17"/>
      <c r="I923" s="17"/>
      <c r="J923" s="17"/>
      <c r="K923" s="17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15"/>
      <c r="B924" s="2"/>
      <c r="C924" s="2"/>
      <c r="D924" s="15"/>
      <c r="E924" s="2"/>
      <c r="F924" s="2"/>
      <c r="G924" s="22"/>
      <c r="H924" s="17"/>
      <c r="I924" s="17"/>
      <c r="J924" s="17"/>
      <c r="K924" s="17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15"/>
      <c r="B925" s="2"/>
      <c r="C925" s="2"/>
      <c r="D925" s="15"/>
      <c r="E925" s="2"/>
      <c r="F925" s="2"/>
      <c r="G925" s="22"/>
      <c r="H925" s="17"/>
      <c r="I925" s="17"/>
      <c r="J925" s="17"/>
      <c r="K925" s="17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15"/>
      <c r="B926" s="2"/>
      <c r="C926" s="2"/>
      <c r="D926" s="15"/>
      <c r="E926" s="2"/>
      <c r="F926" s="2"/>
      <c r="G926" s="22"/>
      <c r="H926" s="17"/>
      <c r="I926" s="17"/>
      <c r="J926" s="17"/>
      <c r="K926" s="17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15"/>
      <c r="B927" s="2"/>
      <c r="C927" s="2"/>
      <c r="D927" s="15"/>
      <c r="E927" s="2"/>
      <c r="F927" s="2"/>
      <c r="G927" s="22"/>
      <c r="H927" s="17"/>
      <c r="I927" s="17"/>
      <c r="J927" s="17"/>
      <c r="K927" s="17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15"/>
      <c r="B928" s="2"/>
      <c r="C928" s="2"/>
      <c r="D928" s="15"/>
      <c r="E928" s="2"/>
      <c r="F928" s="2"/>
      <c r="G928" s="22"/>
      <c r="H928" s="17"/>
      <c r="I928" s="17"/>
      <c r="J928" s="17"/>
      <c r="K928" s="17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</sheetData>
  <autoFilter xmlns:etc="http://www.wps.cn/officeDocument/2017/etCustomData" ref="A2:AE466" etc:filterBottomFollowUsedRange="0">
    <extLst/>
  </autoFilter>
  <customSheetViews>
    <customSheetView guid="{3FEE1AD5-5085-46C1-B949-20E580490EEE}" filter="1" showAutoFilter="1">
      <pageMargins left="0.7" right="0.7" top="0.75" bottom="0.75" header="0.3" footer="0.3"/>
      <headerFooter/>
      <autoFilter ref="A2:AE544"/>
    </customSheetView>
    <customSheetView guid="{1EE957F7-2E57-4C1C-9156-1D558715E01E}" filter="1" showAutoFilter="1">
      <pageMargins left="0.7" right="0.7" top="0.75" bottom="0.75" header="0.3" footer="0.3"/>
      <headerFooter/>
      <autoFilter ref="A2:N77"/>
    </customSheetView>
    <customSheetView guid="{C1E3DABB-D22D-4E53-95C6-3D3F7F921711}" filter="1" showAutoFilter="1">
      <pageMargins left="0.7" right="0.7" top="0.75" bottom="0.75" header="0.3" footer="0.3"/>
      <headerFooter/>
      <autoFilter ref="A2:AE544"/>
    </customSheetView>
    <customSheetView guid="{EFD1D5E9-D7BD-427F-92E0-88FD678CA247}" filter="1" showAutoFilter="1">
      <pageMargins left="0.7" right="0.7" top="0.75" bottom="0.75" header="0.3" footer="0.3"/>
      <headerFooter/>
      <autoFilter ref="A2:AE408"/>
    </customSheetView>
    <customSheetView guid="{013E6FBA-9F2D-48FA-9CD7-9AE78C8E98CE}" filter="1" showAutoFilter="1">
      <pageMargins left="0.7" right="0.7" top="0.75" bottom="0.75" header="0.3" footer="0.3"/>
      <headerFooter/>
      <autoFilter ref="A2:AE466"/>
    </customSheetView>
    <customSheetView guid="{591E5CEE-2A8C-43D4-A9DA-707585E4C451}" filter="1" showAutoFilter="1">
      <pageMargins left="0.7" right="0.7" top="0.75" bottom="0.75" header="0.3" footer="0.3"/>
      <headerFooter/>
      <autoFilter ref="A2:N417"/>
    </customSheetView>
    <customSheetView guid="{9F5CA6FA-3603-46C5-B92A-AA18DF993A7B}" filter="1" showAutoFilter="1">
      <pageMargins left="0.7" right="0.7" top="0.75" bottom="0.75" header="0.3" footer="0.3"/>
      <headerFooter/>
      <autoFilter ref="A2:AE544"/>
    </customSheetView>
    <customSheetView guid="{7251771E-0DA3-4902-8E85-7962B86F6B3E}" filter="1" showAutoFilter="1">
      <pageMargins left="0.7" right="0.7" top="0.75" bottom="0.75" header="0.3" footer="0.3"/>
      <headerFooter/>
      <autoFilter ref="A2:N417"/>
    </customSheetView>
  </customSheetViews>
  <dataValidations count="2">
    <dataValidation type="custom" allowBlank="1" sqref="E179">
      <formula1>AND(ISNUMBER(E179),(NOT(OR(NOT(ISERROR(DATEVALUE(E179))),AND(ISNUMBER(E179),LEFT(CELL("format",E179))="D")))))</formula1>
    </dataValidation>
    <dataValidation type="list" allowBlank="1" showErrorMessage="1" sqref="L3:L928">
      <formula1>"√"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6.1428571428571" customWidth="1"/>
    <col min="2" max="2" width="9.57142857142857" customWidth="1"/>
    <col min="3" max="3" width="27.2857142857143" customWidth="1"/>
    <col min="4" max="4" width="22.1428571428571" customWidth="1"/>
    <col min="5" max="5" width="25.7142857142857" customWidth="1"/>
    <col min="6" max="6" width="24" customWidth="1"/>
    <col min="7" max="7" width="16" customWidth="1"/>
    <col min="9" max="9" width="22.4285714285714" customWidth="1"/>
    <col min="10" max="10" width="19.2857142857143" customWidth="1"/>
    <col min="11" max="11" width="17.8571428571429" customWidth="1"/>
    <col min="13" max="13" width="17.4285714285714" customWidth="1"/>
    <col min="14" max="14" width="54.7142857142857" customWidth="1"/>
  </cols>
  <sheetData>
    <row r="1" ht="19.5" spans="1:31">
      <c r="A1" s="1" t="s">
        <v>0</v>
      </c>
      <c r="B1" s="2"/>
      <c r="C1" s="2"/>
      <c r="D1" s="15"/>
      <c r="E1" s="2"/>
      <c r="F1" s="3" t="e">
        <f>SUBTOTAL(9,#REF!)</f>
        <v>#REF!</v>
      </c>
      <c r="G1" s="4">
        <f>SUBTOTAL(9,G58:G4530)</f>
        <v>40963.05</v>
      </c>
      <c r="H1" s="5" t="e">
        <f>F1+G1</f>
        <v>#REF!</v>
      </c>
      <c r="I1" s="17"/>
      <c r="J1" s="6"/>
      <c r="K1" s="28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8" customHeight="1" spans="1:31">
      <c r="A2" s="7" t="s">
        <v>1569</v>
      </c>
      <c r="B2" s="8" t="s">
        <v>2</v>
      </c>
      <c r="C2" s="7" t="s">
        <v>3</v>
      </c>
      <c r="D2" s="26" t="s">
        <v>4</v>
      </c>
      <c r="E2" s="9" t="s">
        <v>5</v>
      </c>
      <c r="F2" s="7" t="s">
        <v>6</v>
      </c>
      <c r="G2" s="10" t="s">
        <v>7</v>
      </c>
      <c r="H2" s="7" t="s">
        <v>8</v>
      </c>
      <c r="I2" s="11" t="s">
        <v>9</v>
      </c>
      <c r="J2" s="12" t="s">
        <v>10</v>
      </c>
      <c r="K2" s="29" t="s">
        <v>11</v>
      </c>
      <c r="L2" s="14" t="s">
        <v>12</v>
      </c>
      <c r="M2" s="13" t="s">
        <v>13</v>
      </c>
      <c r="N2" s="1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15">
        <v>46146</v>
      </c>
      <c r="B3" s="2"/>
      <c r="C3" s="2" t="s">
        <v>7418</v>
      </c>
      <c r="D3" s="15" t="s">
        <v>7419</v>
      </c>
      <c r="E3" s="2" t="s">
        <v>7420</v>
      </c>
      <c r="F3" s="21" t="s">
        <v>17</v>
      </c>
      <c r="G3" s="22">
        <v>10</v>
      </c>
      <c r="H3" s="17" t="s">
        <v>18</v>
      </c>
      <c r="I3" s="18" t="s">
        <v>27</v>
      </c>
      <c r="J3" s="17" t="s">
        <v>20</v>
      </c>
      <c r="K3" s="27" t="s">
        <v>7421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5">
        <v>46146</v>
      </c>
      <c r="B4" s="2"/>
      <c r="C4" s="2" t="s">
        <v>7422</v>
      </c>
      <c r="D4" s="15">
        <v>45919</v>
      </c>
      <c r="E4" s="2" t="s">
        <v>7423</v>
      </c>
      <c r="F4" s="21" t="s">
        <v>17</v>
      </c>
      <c r="G4" s="22">
        <v>3.12</v>
      </c>
      <c r="H4" s="17" t="s">
        <v>18</v>
      </c>
      <c r="I4" s="18" t="s">
        <v>27</v>
      </c>
      <c r="J4" s="17" t="s">
        <v>20</v>
      </c>
      <c r="K4" s="27" t="s">
        <v>7424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15">
        <v>46146</v>
      </c>
      <c r="B5" s="2"/>
      <c r="C5" s="2" t="s">
        <v>7422</v>
      </c>
      <c r="D5" s="15">
        <v>45680</v>
      </c>
      <c r="E5" s="2" t="s">
        <v>7425</v>
      </c>
      <c r="F5" s="21" t="s">
        <v>17</v>
      </c>
      <c r="G5" s="22">
        <v>11</v>
      </c>
      <c r="H5" s="17" t="s">
        <v>18</v>
      </c>
      <c r="I5" s="18" t="s">
        <v>27</v>
      </c>
      <c r="J5" s="17" t="s">
        <v>20</v>
      </c>
      <c r="K5" s="27" t="s">
        <v>7426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15">
        <v>46146</v>
      </c>
      <c r="B6" s="2"/>
      <c r="C6" s="2" t="s">
        <v>7427</v>
      </c>
      <c r="D6" s="15">
        <v>46139</v>
      </c>
      <c r="E6" s="2" t="s">
        <v>7428</v>
      </c>
      <c r="F6" s="21" t="s">
        <v>17</v>
      </c>
      <c r="G6" s="22">
        <v>57.43</v>
      </c>
      <c r="H6" s="17" t="s">
        <v>18</v>
      </c>
      <c r="I6" s="18" t="s">
        <v>27</v>
      </c>
      <c r="J6" s="17" t="s">
        <v>20</v>
      </c>
      <c r="K6" s="27" t="s">
        <v>7429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15">
        <v>46146</v>
      </c>
      <c r="B7" s="2"/>
      <c r="C7" s="2" t="s">
        <v>7430</v>
      </c>
      <c r="D7" s="15">
        <v>46112</v>
      </c>
      <c r="E7" s="2" t="s">
        <v>7431</v>
      </c>
      <c r="F7" s="21" t="s">
        <v>17</v>
      </c>
      <c r="G7" s="22">
        <v>149.25</v>
      </c>
      <c r="H7" s="17" t="s">
        <v>18</v>
      </c>
      <c r="I7" s="18" t="s">
        <v>27</v>
      </c>
      <c r="J7" s="17" t="s">
        <v>20</v>
      </c>
      <c r="K7" s="27" t="s">
        <v>7432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15">
        <v>46146</v>
      </c>
      <c r="B8" s="2"/>
      <c r="C8" s="2" t="s">
        <v>7433</v>
      </c>
      <c r="D8" s="15">
        <v>45952</v>
      </c>
      <c r="E8" s="2" t="s">
        <v>7434</v>
      </c>
      <c r="F8" s="21" t="s">
        <v>17</v>
      </c>
      <c r="G8" s="22">
        <v>0.89</v>
      </c>
      <c r="H8" s="17" t="s">
        <v>18</v>
      </c>
      <c r="I8" s="18" t="s">
        <v>27</v>
      </c>
      <c r="J8" s="17" t="s">
        <v>20</v>
      </c>
      <c r="K8" s="27" t="s">
        <v>7435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15">
        <v>46146</v>
      </c>
      <c r="B9" s="2"/>
      <c r="C9" s="2" t="s">
        <v>6948</v>
      </c>
      <c r="D9" s="15">
        <v>45922</v>
      </c>
      <c r="E9" s="2" t="s">
        <v>7436</v>
      </c>
      <c r="F9" s="21" t="s">
        <v>17</v>
      </c>
      <c r="G9" s="22">
        <v>1</v>
      </c>
      <c r="H9" s="17" t="s">
        <v>18</v>
      </c>
      <c r="I9" s="18" t="s">
        <v>27</v>
      </c>
      <c r="J9" s="17" t="s">
        <v>20</v>
      </c>
      <c r="K9" s="27" t="s">
        <v>7437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15">
        <v>46146</v>
      </c>
      <c r="B10" s="2"/>
      <c r="C10" s="2" t="s">
        <v>5776</v>
      </c>
      <c r="D10" s="15">
        <v>45989</v>
      </c>
      <c r="E10" s="2" t="s">
        <v>7438</v>
      </c>
      <c r="F10" s="21" t="s">
        <v>17</v>
      </c>
      <c r="G10" s="22">
        <v>1</v>
      </c>
      <c r="H10" s="17" t="s">
        <v>18</v>
      </c>
      <c r="I10" s="18" t="s">
        <v>27</v>
      </c>
      <c r="J10" s="17" t="s">
        <v>20</v>
      </c>
      <c r="K10" s="27" t="s">
        <v>7439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15">
        <v>46146</v>
      </c>
      <c r="B11" s="2"/>
      <c r="C11" s="2" t="s">
        <v>7440</v>
      </c>
      <c r="D11" s="15">
        <v>45941</v>
      </c>
      <c r="E11" s="2" t="s">
        <v>7441</v>
      </c>
      <c r="F11" s="21" t="s">
        <v>17</v>
      </c>
      <c r="G11" s="22">
        <v>1.05</v>
      </c>
      <c r="H11" s="17" t="s">
        <v>18</v>
      </c>
      <c r="I11" s="18" t="s">
        <v>27</v>
      </c>
      <c r="J11" s="17" t="s">
        <v>20</v>
      </c>
      <c r="K11" s="27" t="s">
        <v>7442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15">
        <v>46146</v>
      </c>
      <c r="B12" s="2"/>
      <c r="C12" s="2" t="s">
        <v>1875</v>
      </c>
      <c r="D12" s="15">
        <v>46129</v>
      </c>
      <c r="E12" s="2" t="s">
        <v>7443</v>
      </c>
      <c r="F12" s="21" t="s">
        <v>17</v>
      </c>
      <c r="G12" s="22">
        <v>2.8</v>
      </c>
      <c r="H12" s="17" t="s">
        <v>18</v>
      </c>
      <c r="I12" s="18" t="s">
        <v>27</v>
      </c>
      <c r="J12" s="17" t="s">
        <v>20</v>
      </c>
      <c r="K12" s="27" t="s">
        <v>7444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15">
        <v>46146</v>
      </c>
      <c r="B13" s="2"/>
      <c r="C13" s="2" t="s">
        <v>1875</v>
      </c>
      <c r="D13" s="15">
        <v>46133</v>
      </c>
      <c r="E13" s="2" t="s">
        <v>7445</v>
      </c>
      <c r="F13" s="21" t="s">
        <v>17</v>
      </c>
      <c r="G13" s="22">
        <v>4</v>
      </c>
      <c r="H13" s="17" t="s">
        <v>18</v>
      </c>
      <c r="I13" s="18" t="s">
        <v>27</v>
      </c>
      <c r="J13" s="17" t="s">
        <v>20</v>
      </c>
      <c r="K13" s="27" t="s">
        <v>7446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15">
        <v>46146</v>
      </c>
      <c r="B14" s="2"/>
      <c r="C14" s="2" t="s">
        <v>7447</v>
      </c>
      <c r="D14" s="15">
        <v>46139</v>
      </c>
      <c r="E14" s="2" t="s">
        <v>7448</v>
      </c>
      <c r="F14" s="21" t="s">
        <v>17</v>
      </c>
      <c r="G14" s="22">
        <v>10</v>
      </c>
      <c r="H14" s="17" t="s">
        <v>18</v>
      </c>
      <c r="I14" s="18" t="s">
        <v>27</v>
      </c>
      <c r="J14" s="17" t="s">
        <v>20</v>
      </c>
      <c r="K14" s="27" t="s">
        <v>7449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15">
        <v>46146</v>
      </c>
      <c r="B15" s="2"/>
      <c r="C15" s="2" t="s">
        <v>1364</v>
      </c>
      <c r="D15" s="15">
        <v>46024</v>
      </c>
      <c r="E15" s="2" t="s">
        <v>7450</v>
      </c>
      <c r="F15" s="21" t="s">
        <v>17</v>
      </c>
      <c r="G15" s="22">
        <v>19.01</v>
      </c>
      <c r="H15" s="17" t="s">
        <v>18</v>
      </c>
      <c r="I15" s="18" t="s">
        <v>27</v>
      </c>
      <c r="J15" s="17" t="s">
        <v>20</v>
      </c>
      <c r="K15" s="27" t="s">
        <v>7451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15">
        <v>46146</v>
      </c>
      <c r="B16" s="2"/>
      <c r="C16" s="2" t="s">
        <v>7452</v>
      </c>
      <c r="D16" s="15">
        <v>46024</v>
      </c>
      <c r="E16" s="2" t="s">
        <v>7453</v>
      </c>
      <c r="F16" s="21" t="s">
        <v>17</v>
      </c>
      <c r="G16" s="22">
        <v>19.98</v>
      </c>
      <c r="H16" s="17" t="s">
        <v>18</v>
      </c>
      <c r="I16" s="18" t="s">
        <v>27</v>
      </c>
      <c r="J16" s="17" t="s">
        <v>20</v>
      </c>
      <c r="K16" s="27" t="s">
        <v>7454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15">
        <v>46146</v>
      </c>
      <c r="B17" s="2"/>
      <c r="C17" s="2" t="s">
        <v>7455</v>
      </c>
      <c r="D17" s="15">
        <v>46088</v>
      </c>
      <c r="E17" s="2" t="s">
        <v>7456</v>
      </c>
      <c r="F17" s="21" t="s">
        <v>17</v>
      </c>
      <c r="G17" s="22">
        <v>26.88</v>
      </c>
      <c r="H17" s="17" t="s">
        <v>18</v>
      </c>
      <c r="I17" s="18" t="s">
        <v>27</v>
      </c>
      <c r="J17" s="17" t="s">
        <v>20</v>
      </c>
      <c r="K17" s="27" t="s">
        <v>7457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15">
        <v>46146</v>
      </c>
      <c r="B18" s="2"/>
      <c r="C18" s="2" t="s">
        <v>636</v>
      </c>
      <c r="D18" s="15">
        <v>45980</v>
      </c>
      <c r="E18" s="2" t="s">
        <v>3276</v>
      </c>
      <c r="F18" s="21" t="s">
        <v>17</v>
      </c>
      <c r="G18" s="22">
        <v>34.96</v>
      </c>
      <c r="H18" s="17" t="s">
        <v>18</v>
      </c>
      <c r="I18" s="18" t="s">
        <v>27</v>
      </c>
      <c r="J18" s="17" t="s">
        <v>20</v>
      </c>
      <c r="K18" s="27" t="s">
        <v>7458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15">
        <v>46146</v>
      </c>
      <c r="B19" s="2"/>
      <c r="C19" s="2" t="s">
        <v>7459</v>
      </c>
      <c r="D19" s="15">
        <v>46045</v>
      </c>
      <c r="E19" s="2" t="s">
        <v>7460</v>
      </c>
      <c r="F19" s="21" t="s">
        <v>17</v>
      </c>
      <c r="G19" s="22">
        <v>36.99</v>
      </c>
      <c r="H19" s="17" t="s">
        <v>18</v>
      </c>
      <c r="I19" s="18" t="s">
        <v>27</v>
      </c>
      <c r="J19" s="17" t="s">
        <v>20</v>
      </c>
      <c r="K19" s="27" t="s">
        <v>7461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15">
        <v>46146</v>
      </c>
      <c r="B20" s="2"/>
      <c r="C20" s="2" t="s">
        <v>7462</v>
      </c>
      <c r="D20" s="15">
        <v>46134</v>
      </c>
      <c r="E20" s="2" t="s">
        <v>7463</v>
      </c>
      <c r="F20" s="21" t="s">
        <v>17</v>
      </c>
      <c r="G20" s="22">
        <v>50</v>
      </c>
      <c r="H20" s="17" t="s">
        <v>18</v>
      </c>
      <c r="I20" s="18" t="s">
        <v>27</v>
      </c>
      <c r="J20" s="17" t="s">
        <v>20</v>
      </c>
      <c r="K20" s="27" t="s">
        <v>7464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15">
        <v>46146</v>
      </c>
      <c r="B21" s="2"/>
      <c r="C21" s="2" t="s">
        <v>7465</v>
      </c>
      <c r="D21" s="15">
        <v>46139</v>
      </c>
      <c r="E21" s="2" t="s">
        <v>7466</v>
      </c>
      <c r="F21" s="21" t="s">
        <v>17</v>
      </c>
      <c r="G21" s="22">
        <v>50.98</v>
      </c>
      <c r="H21" s="17" t="s">
        <v>18</v>
      </c>
      <c r="I21" s="18" t="s">
        <v>27</v>
      </c>
      <c r="J21" s="17" t="s">
        <v>20</v>
      </c>
      <c r="K21" s="27" t="s">
        <v>7467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15">
        <v>46146</v>
      </c>
      <c r="B22" s="2"/>
      <c r="C22" s="2" t="s">
        <v>7468</v>
      </c>
      <c r="D22" s="15">
        <v>46133</v>
      </c>
      <c r="E22" s="2" t="s">
        <v>7469</v>
      </c>
      <c r="F22" s="21" t="s">
        <v>17</v>
      </c>
      <c r="G22" s="22">
        <v>88</v>
      </c>
      <c r="H22" s="17" t="s">
        <v>18</v>
      </c>
      <c r="I22" s="18" t="s">
        <v>27</v>
      </c>
      <c r="J22" s="17" t="s">
        <v>20</v>
      </c>
      <c r="K22" s="27" t="s">
        <v>7470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15">
        <v>46146</v>
      </c>
      <c r="B23" s="2"/>
      <c r="C23" s="2" t="s">
        <v>7471</v>
      </c>
      <c r="D23" s="15">
        <v>46011</v>
      </c>
      <c r="E23" s="2" t="s">
        <v>7472</v>
      </c>
      <c r="F23" s="21" t="s">
        <v>17</v>
      </c>
      <c r="G23" s="22">
        <v>147</v>
      </c>
      <c r="H23" s="17" t="s">
        <v>18</v>
      </c>
      <c r="I23" s="18" t="s">
        <v>27</v>
      </c>
      <c r="J23" s="17" t="s">
        <v>20</v>
      </c>
      <c r="K23" s="27" t="s">
        <v>7473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15">
        <v>46146</v>
      </c>
      <c r="B24" s="2"/>
      <c r="C24" s="2" t="s">
        <v>7474</v>
      </c>
      <c r="D24" s="15">
        <v>45956</v>
      </c>
      <c r="E24" s="2" t="s">
        <v>7475</v>
      </c>
      <c r="F24" s="21" t="s">
        <v>17</v>
      </c>
      <c r="G24" s="22">
        <v>159</v>
      </c>
      <c r="H24" s="17" t="s">
        <v>18</v>
      </c>
      <c r="I24" s="18" t="s">
        <v>27</v>
      </c>
      <c r="J24" s="17" t="s">
        <v>20</v>
      </c>
      <c r="K24" s="27" t="s">
        <v>7476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15">
        <v>46146</v>
      </c>
      <c r="B25" s="2"/>
      <c r="C25" s="2" t="s">
        <v>940</v>
      </c>
      <c r="D25" s="15">
        <v>46137</v>
      </c>
      <c r="E25" s="2" t="s">
        <v>7477</v>
      </c>
      <c r="F25" s="21" t="s">
        <v>17</v>
      </c>
      <c r="G25" s="22">
        <v>264</v>
      </c>
      <c r="H25" s="17" t="s">
        <v>18</v>
      </c>
      <c r="I25" s="18" t="s">
        <v>27</v>
      </c>
      <c r="J25" s="17" t="s">
        <v>20</v>
      </c>
      <c r="K25" s="27" t="s">
        <v>7478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15">
        <v>46146</v>
      </c>
      <c r="B26" s="2"/>
      <c r="C26" s="2" t="s">
        <v>7455</v>
      </c>
      <c r="D26" s="15">
        <v>46097</v>
      </c>
      <c r="E26" s="2" t="s">
        <v>7479</v>
      </c>
      <c r="F26" s="21" t="s">
        <v>17</v>
      </c>
      <c r="G26" s="22">
        <v>12</v>
      </c>
      <c r="H26" s="17" t="s">
        <v>18</v>
      </c>
      <c r="I26" s="18" t="s">
        <v>27</v>
      </c>
      <c r="J26" s="17" t="s">
        <v>20</v>
      </c>
      <c r="K26" s="27" t="s">
        <v>7480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15">
        <v>46146</v>
      </c>
      <c r="B27" s="2"/>
      <c r="C27" s="2" t="s">
        <v>7455</v>
      </c>
      <c r="D27" s="15">
        <v>46097</v>
      </c>
      <c r="E27" s="2" t="s">
        <v>7479</v>
      </c>
      <c r="F27" s="21" t="s">
        <v>17</v>
      </c>
      <c r="G27" s="22">
        <v>788</v>
      </c>
      <c r="H27" s="17" t="s">
        <v>18</v>
      </c>
      <c r="I27" s="18" t="s">
        <v>27</v>
      </c>
      <c r="J27" s="17" t="s">
        <v>20</v>
      </c>
      <c r="K27" s="27" t="s">
        <v>7480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15">
        <v>46146</v>
      </c>
      <c r="B28" s="2"/>
      <c r="C28" s="2" t="s">
        <v>7481</v>
      </c>
      <c r="D28" s="15">
        <v>46124</v>
      </c>
      <c r="E28" s="2" t="s">
        <v>7482</v>
      </c>
      <c r="F28" s="21" t="s">
        <v>17</v>
      </c>
      <c r="G28" s="22">
        <v>807.93</v>
      </c>
      <c r="H28" s="17" t="s">
        <v>18</v>
      </c>
      <c r="I28" s="18" t="s">
        <v>27</v>
      </c>
      <c r="J28" s="17" t="s">
        <v>20</v>
      </c>
      <c r="K28" s="27" t="s">
        <v>7483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15">
        <v>46146</v>
      </c>
      <c r="B29" s="2"/>
      <c r="C29" s="2" t="s">
        <v>2541</v>
      </c>
      <c r="D29" s="15">
        <v>46025</v>
      </c>
      <c r="E29" s="2" t="s">
        <v>7484</v>
      </c>
      <c r="F29" s="21" t="s">
        <v>17</v>
      </c>
      <c r="G29" s="22">
        <v>13.98</v>
      </c>
      <c r="H29" s="17" t="s">
        <v>18</v>
      </c>
      <c r="I29" s="18" t="s">
        <v>27</v>
      </c>
      <c r="J29" s="17" t="s">
        <v>20</v>
      </c>
      <c r="K29" s="27" t="s">
        <v>7485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5">
        <v>46146</v>
      </c>
      <c r="B30" s="2"/>
      <c r="C30" s="2" t="s">
        <v>2541</v>
      </c>
      <c r="D30" s="15">
        <v>46129</v>
      </c>
      <c r="E30" s="2" t="s">
        <v>7486</v>
      </c>
      <c r="F30" s="21" t="s">
        <v>17</v>
      </c>
      <c r="G30" s="22">
        <v>11.97</v>
      </c>
      <c r="H30" s="17" t="s">
        <v>18</v>
      </c>
      <c r="I30" s="18" t="s">
        <v>27</v>
      </c>
      <c r="J30" s="17" t="s">
        <v>20</v>
      </c>
      <c r="K30" s="27" t="s">
        <v>7487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15">
        <v>46146</v>
      </c>
      <c r="B31" s="2"/>
      <c r="C31" s="2" t="s">
        <v>7488</v>
      </c>
      <c r="D31" s="15">
        <v>45971</v>
      </c>
      <c r="E31" s="2" t="s">
        <v>7489</v>
      </c>
      <c r="F31" s="21" t="s">
        <v>17</v>
      </c>
      <c r="G31" s="22">
        <v>10</v>
      </c>
      <c r="H31" s="17" t="s">
        <v>18</v>
      </c>
      <c r="I31" s="18" t="s">
        <v>27</v>
      </c>
      <c r="J31" s="17" t="s">
        <v>20</v>
      </c>
      <c r="K31" s="27" t="s">
        <v>7490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15">
        <v>46146</v>
      </c>
      <c r="B32" s="2"/>
      <c r="C32" s="2" t="s">
        <v>570</v>
      </c>
      <c r="D32" s="15">
        <v>46128</v>
      </c>
      <c r="E32" s="2" t="s">
        <v>7491</v>
      </c>
      <c r="F32" s="21" t="s">
        <v>17</v>
      </c>
      <c r="G32" s="22">
        <v>9.26</v>
      </c>
      <c r="H32" s="17" t="s">
        <v>18</v>
      </c>
      <c r="I32" s="18" t="s">
        <v>27</v>
      </c>
      <c r="J32" s="17" t="s">
        <v>20</v>
      </c>
      <c r="K32" s="27" t="s">
        <v>7492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15">
        <v>46146</v>
      </c>
      <c r="B33" s="2"/>
      <c r="C33" s="2" t="s">
        <v>7493</v>
      </c>
      <c r="D33" s="15">
        <v>45971</v>
      </c>
      <c r="E33" s="2" t="s">
        <v>7494</v>
      </c>
      <c r="F33" s="21" t="s">
        <v>17</v>
      </c>
      <c r="G33" s="22">
        <v>273.93</v>
      </c>
      <c r="H33" s="17" t="s">
        <v>18</v>
      </c>
      <c r="I33" s="18" t="s">
        <v>27</v>
      </c>
      <c r="J33" s="17" t="s">
        <v>20</v>
      </c>
      <c r="K33" s="27" t="s">
        <v>7495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5">
        <v>46146</v>
      </c>
      <c r="B34" s="2"/>
      <c r="C34" s="2" t="s">
        <v>617</v>
      </c>
      <c r="D34" s="15">
        <v>45929</v>
      </c>
      <c r="E34" s="2" t="s">
        <v>618</v>
      </c>
      <c r="F34" s="21" t="s">
        <v>17</v>
      </c>
      <c r="G34" s="22">
        <v>287</v>
      </c>
      <c r="H34" s="17" t="s">
        <v>18</v>
      </c>
      <c r="I34" s="18" t="s">
        <v>27</v>
      </c>
      <c r="J34" s="17" t="s">
        <v>20</v>
      </c>
      <c r="K34" s="27" t="s">
        <v>7496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15">
        <v>46149</v>
      </c>
      <c r="B35" s="2"/>
      <c r="C35" s="2" t="s">
        <v>7497</v>
      </c>
      <c r="D35" s="15">
        <v>46132</v>
      </c>
      <c r="E35" s="2" t="s">
        <v>7498</v>
      </c>
      <c r="F35" s="21" t="s">
        <v>17</v>
      </c>
      <c r="G35" s="22">
        <v>10</v>
      </c>
      <c r="H35" s="17" t="s">
        <v>18</v>
      </c>
      <c r="I35" s="18" t="s">
        <v>27</v>
      </c>
      <c r="J35" s="17" t="s">
        <v>20</v>
      </c>
      <c r="K35" s="27" t="s">
        <v>7499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15">
        <v>46146</v>
      </c>
      <c r="B36" s="2"/>
      <c r="C36" s="2" t="s">
        <v>729</v>
      </c>
      <c r="D36" s="15">
        <v>45975</v>
      </c>
      <c r="E36" s="2" t="s">
        <v>731</v>
      </c>
      <c r="F36" s="21" t="s">
        <v>17</v>
      </c>
      <c r="G36" s="22">
        <v>13.34</v>
      </c>
      <c r="H36" s="17" t="s">
        <v>18</v>
      </c>
      <c r="I36" s="18" t="s">
        <v>27</v>
      </c>
      <c r="J36" s="17" t="s">
        <v>20</v>
      </c>
      <c r="K36" s="27" t="s">
        <v>7500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15">
        <v>46146</v>
      </c>
      <c r="B37" s="2"/>
      <c r="C37" s="2" t="s">
        <v>7501</v>
      </c>
      <c r="D37" s="15">
        <v>46140</v>
      </c>
      <c r="E37" s="2" t="s">
        <v>7502</v>
      </c>
      <c r="F37" s="21" t="s">
        <v>17</v>
      </c>
      <c r="G37" s="22">
        <v>112.65</v>
      </c>
      <c r="H37" s="17" t="s">
        <v>18</v>
      </c>
      <c r="I37" s="18" t="s">
        <v>27</v>
      </c>
      <c r="J37" s="17" t="s">
        <v>20</v>
      </c>
      <c r="K37" s="27" t="s">
        <v>7503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15">
        <v>46146</v>
      </c>
      <c r="B38" s="2"/>
      <c r="C38" s="2" t="s">
        <v>7504</v>
      </c>
      <c r="D38" s="15">
        <v>46124</v>
      </c>
      <c r="E38" s="2" t="s">
        <v>7505</v>
      </c>
      <c r="F38" s="21" t="s">
        <v>17</v>
      </c>
      <c r="G38" s="22">
        <v>46.2</v>
      </c>
      <c r="H38" s="17" t="s">
        <v>18</v>
      </c>
      <c r="I38" s="18" t="s">
        <v>27</v>
      </c>
      <c r="J38" s="17" t="s">
        <v>20</v>
      </c>
      <c r="K38" s="27" t="s">
        <v>7506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15">
        <v>46146</v>
      </c>
      <c r="B39" s="2"/>
      <c r="C39" s="2" t="s">
        <v>7504</v>
      </c>
      <c r="D39" s="15">
        <v>46104</v>
      </c>
      <c r="E39" s="2" t="s">
        <v>7505</v>
      </c>
      <c r="F39" s="21" t="s">
        <v>17</v>
      </c>
      <c r="G39" s="22">
        <v>200</v>
      </c>
      <c r="H39" s="17" t="s">
        <v>18</v>
      </c>
      <c r="I39" s="18" t="s">
        <v>27</v>
      </c>
      <c r="J39" s="17" t="s">
        <v>20</v>
      </c>
      <c r="K39" s="27" t="s">
        <v>7506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15">
        <v>46146</v>
      </c>
      <c r="B40" s="2"/>
      <c r="C40" s="2" t="s">
        <v>7507</v>
      </c>
      <c r="D40" s="15">
        <v>45977</v>
      </c>
      <c r="E40" s="2" t="s">
        <v>7508</v>
      </c>
      <c r="F40" s="21" t="s">
        <v>17</v>
      </c>
      <c r="G40" s="22">
        <v>0.98</v>
      </c>
      <c r="H40" s="17" t="s">
        <v>18</v>
      </c>
      <c r="I40" s="18" t="s">
        <v>27</v>
      </c>
      <c r="J40" s="17" t="s">
        <v>20</v>
      </c>
      <c r="K40" s="27" t="s">
        <v>7509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15">
        <v>46146</v>
      </c>
      <c r="B41" s="2"/>
      <c r="C41" s="2" t="s">
        <v>7510</v>
      </c>
      <c r="D41" s="15">
        <v>45972</v>
      </c>
      <c r="E41" s="2" t="s">
        <v>7511</v>
      </c>
      <c r="F41" s="21" t="s">
        <v>17</v>
      </c>
      <c r="G41" s="22">
        <v>2.12</v>
      </c>
      <c r="H41" s="17" t="s">
        <v>18</v>
      </c>
      <c r="I41" s="18" t="s">
        <v>27</v>
      </c>
      <c r="J41" s="17" t="s">
        <v>20</v>
      </c>
      <c r="K41" s="27" t="s">
        <v>7512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15">
        <v>46146</v>
      </c>
      <c r="B42" s="2"/>
      <c r="C42" s="2" t="s">
        <v>2805</v>
      </c>
      <c r="D42" s="15">
        <v>45956</v>
      </c>
      <c r="E42" s="2" t="s">
        <v>7513</v>
      </c>
      <c r="F42" s="21" t="s">
        <v>17</v>
      </c>
      <c r="G42" s="22">
        <v>1.44</v>
      </c>
      <c r="H42" s="17" t="s">
        <v>18</v>
      </c>
      <c r="I42" s="18" t="s">
        <v>27</v>
      </c>
      <c r="J42" s="17" t="s">
        <v>20</v>
      </c>
      <c r="K42" s="27" t="s">
        <v>7514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15">
        <v>46146</v>
      </c>
      <c r="B43" s="2"/>
      <c r="C43" s="2" t="s">
        <v>2805</v>
      </c>
      <c r="D43" s="15">
        <v>45980</v>
      </c>
      <c r="E43" s="2" t="s">
        <v>7515</v>
      </c>
      <c r="F43" s="21" t="s">
        <v>17</v>
      </c>
      <c r="G43" s="22">
        <v>1</v>
      </c>
      <c r="H43" s="17" t="s">
        <v>18</v>
      </c>
      <c r="I43" s="18" t="s">
        <v>27</v>
      </c>
      <c r="J43" s="17" t="s">
        <v>20</v>
      </c>
      <c r="K43" s="27" t="s">
        <v>7516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5">
        <v>46146</v>
      </c>
      <c r="B44" s="2"/>
      <c r="C44" s="2" t="s">
        <v>7517</v>
      </c>
      <c r="D44" s="15">
        <v>45957</v>
      </c>
      <c r="E44" s="2" t="s">
        <v>7518</v>
      </c>
      <c r="F44" s="21" t="s">
        <v>17</v>
      </c>
      <c r="G44" s="22">
        <v>3</v>
      </c>
      <c r="H44" s="17" t="s">
        <v>18</v>
      </c>
      <c r="I44" s="18" t="s">
        <v>27</v>
      </c>
      <c r="J44" s="17" t="s">
        <v>20</v>
      </c>
      <c r="K44" s="27" t="s">
        <v>7519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15">
        <v>46146</v>
      </c>
      <c r="B45" s="2"/>
      <c r="C45" s="2" t="s">
        <v>7520</v>
      </c>
      <c r="D45" s="15">
        <v>45988</v>
      </c>
      <c r="E45" s="2" t="s">
        <v>7521</v>
      </c>
      <c r="F45" s="21" t="s">
        <v>17</v>
      </c>
      <c r="G45" s="22">
        <v>3.38</v>
      </c>
      <c r="H45" s="17" t="s">
        <v>18</v>
      </c>
      <c r="I45" s="18" t="s">
        <v>27</v>
      </c>
      <c r="J45" s="17" t="s">
        <v>20</v>
      </c>
      <c r="K45" s="27" t="s">
        <v>7522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15">
        <v>46146</v>
      </c>
      <c r="B46" s="2"/>
      <c r="C46" s="2" t="s">
        <v>7520</v>
      </c>
      <c r="D46" s="15" t="s">
        <v>7523</v>
      </c>
      <c r="E46" s="2" t="s">
        <v>7524</v>
      </c>
      <c r="F46" s="21" t="s">
        <v>17</v>
      </c>
      <c r="G46" s="22">
        <v>3.76</v>
      </c>
      <c r="H46" s="17" t="s">
        <v>18</v>
      </c>
      <c r="I46" s="18" t="s">
        <v>27</v>
      </c>
      <c r="J46" s="17" t="s">
        <v>20</v>
      </c>
      <c r="K46" s="27" t="s">
        <v>7525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15">
        <v>46146</v>
      </c>
      <c r="B47" s="2"/>
      <c r="C47" s="2" t="s">
        <v>7526</v>
      </c>
      <c r="D47" s="15">
        <v>45904</v>
      </c>
      <c r="E47" s="2" t="s">
        <v>7527</v>
      </c>
      <c r="F47" s="21" t="s">
        <v>17</v>
      </c>
      <c r="G47" s="22">
        <v>10</v>
      </c>
      <c r="H47" s="17" t="s">
        <v>18</v>
      </c>
      <c r="I47" s="18" t="s">
        <v>27</v>
      </c>
      <c r="J47" s="17" t="s">
        <v>20</v>
      </c>
      <c r="K47" s="27" t="s">
        <v>7528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15">
        <v>46146</v>
      </c>
      <c r="B48" s="2"/>
      <c r="C48" s="2" t="s">
        <v>7529</v>
      </c>
      <c r="D48" s="15">
        <v>45992</v>
      </c>
      <c r="E48" s="2" t="s">
        <v>7530</v>
      </c>
      <c r="F48" s="21" t="s">
        <v>17</v>
      </c>
      <c r="G48" s="22">
        <v>10</v>
      </c>
      <c r="H48" s="17" t="s">
        <v>18</v>
      </c>
      <c r="I48" s="18" t="s">
        <v>27</v>
      </c>
      <c r="J48" s="17" t="s">
        <v>20</v>
      </c>
      <c r="K48" s="27" t="s">
        <v>7531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15">
        <v>46146</v>
      </c>
      <c r="B49" s="2"/>
      <c r="C49" s="2" t="s">
        <v>2758</v>
      </c>
      <c r="D49" s="15">
        <v>46130</v>
      </c>
      <c r="E49" s="2" t="s">
        <v>7532</v>
      </c>
      <c r="F49" s="21" t="s">
        <v>17</v>
      </c>
      <c r="G49" s="22">
        <v>11</v>
      </c>
      <c r="H49" s="17" t="s">
        <v>18</v>
      </c>
      <c r="I49" s="18" t="s">
        <v>27</v>
      </c>
      <c r="J49" s="17" t="s">
        <v>20</v>
      </c>
      <c r="K49" s="27" t="s">
        <v>7533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15">
        <v>46146</v>
      </c>
      <c r="B50" s="2"/>
      <c r="C50" s="2" t="s">
        <v>4452</v>
      </c>
      <c r="D50" s="15">
        <v>46044</v>
      </c>
      <c r="E50" s="2" t="s">
        <v>7534</v>
      </c>
      <c r="F50" s="21" t="s">
        <v>17</v>
      </c>
      <c r="G50" s="22">
        <v>12</v>
      </c>
      <c r="H50" s="17" t="s">
        <v>18</v>
      </c>
      <c r="I50" s="18" t="s">
        <v>27</v>
      </c>
      <c r="J50" s="17" t="s">
        <v>20</v>
      </c>
      <c r="K50" s="27" t="s">
        <v>7535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15">
        <v>46146</v>
      </c>
      <c r="B51" s="2"/>
      <c r="C51" s="2" t="s">
        <v>7536</v>
      </c>
      <c r="D51" s="15">
        <v>46022</v>
      </c>
      <c r="E51" s="2" t="s">
        <v>7537</v>
      </c>
      <c r="F51" s="21" t="s">
        <v>17</v>
      </c>
      <c r="G51" s="22">
        <v>10</v>
      </c>
      <c r="H51" s="17" t="s">
        <v>18</v>
      </c>
      <c r="I51" s="18" t="s">
        <v>27</v>
      </c>
      <c r="J51" s="17" t="s">
        <v>20</v>
      </c>
      <c r="K51" s="27" t="s">
        <v>7538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15">
        <v>46146</v>
      </c>
      <c r="B52" s="2"/>
      <c r="C52" s="2" t="s">
        <v>7539</v>
      </c>
      <c r="D52" s="15">
        <v>46024</v>
      </c>
      <c r="E52" s="2" t="s">
        <v>7540</v>
      </c>
      <c r="F52" s="21" t="s">
        <v>17</v>
      </c>
      <c r="G52" s="22">
        <v>10</v>
      </c>
      <c r="H52" s="17" t="s">
        <v>18</v>
      </c>
      <c r="I52" s="18" t="s">
        <v>27</v>
      </c>
      <c r="J52" s="17" t="s">
        <v>20</v>
      </c>
      <c r="K52" s="27" t="s">
        <v>7541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15">
        <v>46146</v>
      </c>
      <c r="B53" s="2"/>
      <c r="C53" s="2" t="s">
        <v>7542</v>
      </c>
      <c r="D53" s="15">
        <v>45983</v>
      </c>
      <c r="E53" s="2" t="s">
        <v>7543</v>
      </c>
      <c r="F53" s="21" t="s">
        <v>17</v>
      </c>
      <c r="G53" s="22">
        <v>45</v>
      </c>
      <c r="H53" s="17" t="s">
        <v>18</v>
      </c>
      <c r="I53" s="18" t="s">
        <v>27</v>
      </c>
      <c r="J53" s="17" t="s">
        <v>20</v>
      </c>
      <c r="K53" s="27" t="s">
        <v>7544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15">
        <v>46146</v>
      </c>
      <c r="B54" s="2"/>
      <c r="C54" s="2" t="s">
        <v>7545</v>
      </c>
      <c r="D54" s="15">
        <v>46140</v>
      </c>
      <c r="E54" s="2" t="s">
        <v>7546</v>
      </c>
      <c r="F54" s="21" t="s">
        <v>17</v>
      </c>
      <c r="G54" s="22">
        <v>144.8</v>
      </c>
      <c r="H54" s="17" t="s">
        <v>18</v>
      </c>
      <c r="I54" s="18" t="s">
        <v>27</v>
      </c>
      <c r="J54" s="17" t="s">
        <v>20</v>
      </c>
      <c r="K54" s="27" t="s">
        <v>7547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15">
        <v>46146</v>
      </c>
      <c r="B55" s="2"/>
      <c r="C55" s="2" t="s">
        <v>5427</v>
      </c>
      <c r="D55" s="15">
        <v>46021</v>
      </c>
      <c r="E55" s="2" t="s">
        <v>7548</v>
      </c>
      <c r="F55" s="21" t="s">
        <v>17</v>
      </c>
      <c r="G55" s="22">
        <v>10</v>
      </c>
      <c r="H55" s="17" t="s">
        <v>18</v>
      </c>
      <c r="I55" s="18" t="s">
        <v>27</v>
      </c>
      <c r="J55" s="17" t="s">
        <v>20</v>
      </c>
      <c r="K55" s="27" t="s">
        <v>7549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15">
        <v>46146</v>
      </c>
      <c r="B56" s="2"/>
      <c r="C56" s="2" t="s">
        <v>7550</v>
      </c>
      <c r="D56" s="15">
        <v>46136</v>
      </c>
      <c r="E56" s="2" t="s">
        <v>7551</v>
      </c>
      <c r="F56" s="21" t="s">
        <v>17</v>
      </c>
      <c r="G56" s="22">
        <v>192.98</v>
      </c>
      <c r="H56" s="17" t="s">
        <v>18</v>
      </c>
      <c r="I56" s="18" t="s">
        <v>27</v>
      </c>
      <c r="J56" s="17" t="s">
        <v>20</v>
      </c>
      <c r="K56" s="27" t="s">
        <v>7552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15">
        <v>46148</v>
      </c>
      <c r="B57" s="2"/>
      <c r="C57" s="30" t="s">
        <v>7553</v>
      </c>
      <c r="D57" s="15">
        <v>46131</v>
      </c>
      <c r="E57" s="30" t="s">
        <v>7554</v>
      </c>
      <c r="F57" s="21" t="s">
        <v>17</v>
      </c>
      <c r="G57" s="4">
        <v>10</v>
      </c>
      <c r="H57" s="17" t="s">
        <v>18</v>
      </c>
      <c r="I57" s="18" t="s">
        <v>27</v>
      </c>
      <c r="J57" s="17" t="s">
        <v>20</v>
      </c>
      <c r="K57" s="27" t="s">
        <v>7555</v>
      </c>
      <c r="L57" s="31"/>
      <c r="M57" s="27"/>
      <c r="N57" s="3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15">
        <v>46148</v>
      </c>
      <c r="B58" s="2"/>
      <c r="C58" s="30" t="s">
        <v>7556</v>
      </c>
      <c r="D58" s="15">
        <v>46068</v>
      </c>
      <c r="E58" s="30" t="s">
        <v>7557</v>
      </c>
      <c r="F58" s="21" t="s">
        <v>17</v>
      </c>
      <c r="G58" s="4">
        <v>81</v>
      </c>
      <c r="H58" s="17" t="s">
        <v>18</v>
      </c>
      <c r="I58" s="18" t="s">
        <v>27</v>
      </c>
      <c r="J58" s="17" t="s">
        <v>20</v>
      </c>
      <c r="K58" s="27" t="s">
        <v>7558</v>
      </c>
      <c r="L58" s="31"/>
      <c r="M58" s="27"/>
      <c r="N58" s="3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15">
        <v>46148</v>
      </c>
      <c r="B59" s="2"/>
      <c r="C59" s="30" t="s">
        <v>7556</v>
      </c>
      <c r="D59" s="15">
        <v>46123</v>
      </c>
      <c r="E59" s="30" t="s">
        <v>7559</v>
      </c>
      <c r="F59" s="21" t="s">
        <v>17</v>
      </c>
      <c r="G59" s="4">
        <v>4.74</v>
      </c>
      <c r="H59" s="17" t="s">
        <v>18</v>
      </c>
      <c r="I59" s="18" t="s">
        <v>27</v>
      </c>
      <c r="J59" s="17" t="s">
        <v>20</v>
      </c>
      <c r="K59" s="27" t="s">
        <v>7558</v>
      </c>
      <c r="L59" s="31"/>
      <c r="M59" s="27"/>
      <c r="N59" s="3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15">
        <v>46148</v>
      </c>
      <c r="B60" s="2"/>
      <c r="C60" s="30" t="s">
        <v>537</v>
      </c>
      <c r="D60" s="15">
        <v>46129</v>
      </c>
      <c r="E60" s="30" t="s">
        <v>7560</v>
      </c>
      <c r="F60" s="21" t="s">
        <v>17</v>
      </c>
      <c r="G60" s="4">
        <v>2.17</v>
      </c>
      <c r="H60" s="17" t="s">
        <v>18</v>
      </c>
      <c r="I60" s="18" t="s">
        <v>27</v>
      </c>
      <c r="J60" s="17" t="s">
        <v>20</v>
      </c>
      <c r="K60" s="27" t="s">
        <v>7561</v>
      </c>
      <c r="L60" s="31"/>
      <c r="M60" s="27"/>
      <c r="N60" s="3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15">
        <v>46148</v>
      </c>
      <c r="B61" s="2"/>
      <c r="C61" s="30" t="s">
        <v>1524</v>
      </c>
      <c r="D61" s="15">
        <v>46045</v>
      </c>
      <c r="E61" s="30" t="s">
        <v>7562</v>
      </c>
      <c r="F61" s="21" t="s">
        <v>17</v>
      </c>
      <c r="G61" s="4">
        <v>6.14</v>
      </c>
      <c r="H61" s="17" t="s">
        <v>18</v>
      </c>
      <c r="I61" s="18" t="s">
        <v>27</v>
      </c>
      <c r="J61" s="17" t="s">
        <v>20</v>
      </c>
      <c r="K61" s="27" t="s">
        <v>7563</v>
      </c>
      <c r="L61" s="31"/>
      <c r="M61" s="27"/>
      <c r="N61" s="3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15">
        <v>46148</v>
      </c>
      <c r="B62" s="2"/>
      <c r="C62" s="30" t="s">
        <v>7564</v>
      </c>
      <c r="D62" s="15">
        <v>46140</v>
      </c>
      <c r="E62" s="30" t="s">
        <v>7565</v>
      </c>
      <c r="F62" s="21" t="s">
        <v>17</v>
      </c>
      <c r="G62" s="4">
        <v>53.53</v>
      </c>
      <c r="H62" s="17" t="s">
        <v>18</v>
      </c>
      <c r="I62" s="18" t="s">
        <v>27</v>
      </c>
      <c r="J62" s="17" t="s">
        <v>20</v>
      </c>
      <c r="K62" s="27" t="s">
        <v>7566</v>
      </c>
      <c r="L62" s="31"/>
      <c r="M62" s="27"/>
      <c r="N62" s="3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15">
        <v>46148</v>
      </c>
      <c r="B63" s="2"/>
      <c r="C63" s="30" t="s">
        <v>7567</v>
      </c>
      <c r="D63" s="15">
        <v>46140</v>
      </c>
      <c r="E63" s="30" t="s">
        <v>7568</v>
      </c>
      <c r="F63" s="21" t="s">
        <v>17</v>
      </c>
      <c r="G63" s="4">
        <v>89</v>
      </c>
      <c r="H63" s="17" t="s">
        <v>18</v>
      </c>
      <c r="I63" s="18" t="s">
        <v>27</v>
      </c>
      <c r="J63" s="17" t="s">
        <v>20</v>
      </c>
      <c r="K63" s="27" t="s">
        <v>7569</v>
      </c>
      <c r="L63" s="31"/>
      <c r="M63" s="27"/>
      <c r="N63" s="3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15">
        <v>46148</v>
      </c>
      <c r="B64" s="2"/>
      <c r="C64" s="30" t="s">
        <v>5147</v>
      </c>
      <c r="D64" s="15">
        <v>46129</v>
      </c>
      <c r="E64" s="30" t="s">
        <v>7570</v>
      </c>
      <c r="F64" s="21" t="s">
        <v>17</v>
      </c>
      <c r="G64" s="4">
        <v>2</v>
      </c>
      <c r="H64" s="17" t="s">
        <v>18</v>
      </c>
      <c r="I64" s="18" t="s">
        <v>27</v>
      </c>
      <c r="J64" s="17" t="s">
        <v>20</v>
      </c>
      <c r="K64" s="27" t="s">
        <v>7571</v>
      </c>
      <c r="L64" s="31"/>
      <c r="M64" s="27"/>
      <c r="N64" s="3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15">
        <v>46148</v>
      </c>
      <c r="B65" s="2"/>
      <c r="C65" s="30" t="s">
        <v>7572</v>
      </c>
      <c r="D65" s="15">
        <v>45944</v>
      </c>
      <c r="E65" s="30" t="s">
        <v>7573</v>
      </c>
      <c r="F65" s="21" t="s">
        <v>17</v>
      </c>
      <c r="G65" s="4">
        <v>4.8</v>
      </c>
      <c r="H65" s="17" t="s">
        <v>18</v>
      </c>
      <c r="I65" s="18" t="s">
        <v>27</v>
      </c>
      <c r="J65" s="17" t="s">
        <v>20</v>
      </c>
      <c r="K65" s="27" t="s">
        <v>7574</v>
      </c>
      <c r="L65" s="31"/>
      <c r="M65" s="27"/>
      <c r="N65" s="3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15">
        <v>46148</v>
      </c>
      <c r="B66" s="2"/>
      <c r="C66" s="30" t="s">
        <v>7575</v>
      </c>
      <c r="D66" s="15">
        <v>46135</v>
      </c>
      <c r="E66" s="30" t="s">
        <v>7576</v>
      </c>
      <c r="F66" s="21" t="s">
        <v>17</v>
      </c>
      <c r="G66" s="4">
        <v>5</v>
      </c>
      <c r="H66" s="17" t="s">
        <v>18</v>
      </c>
      <c r="I66" s="18" t="s">
        <v>27</v>
      </c>
      <c r="J66" s="17" t="s">
        <v>20</v>
      </c>
      <c r="K66" s="27" t="s">
        <v>7577</v>
      </c>
      <c r="L66" s="31"/>
      <c r="M66" s="27"/>
      <c r="N66" s="3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15">
        <v>46148</v>
      </c>
      <c r="B67" s="2"/>
      <c r="C67" s="30" t="s">
        <v>1094</v>
      </c>
      <c r="D67" s="15">
        <v>46113</v>
      </c>
      <c r="E67" s="30" t="s">
        <v>7578</v>
      </c>
      <c r="F67" s="21" t="s">
        <v>17</v>
      </c>
      <c r="G67" s="4">
        <v>5.5</v>
      </c>
      <c r="H67" s="17" t="s">
        <v>18</v>
      </c>
      <c r="I67" s="18" t="s">
        <v>27</v>
      </c>
      <c r="J67" s="17" t="s">
        <v>20</v>
      </c>
      <c r="K67" s="27" t="s">
        <v>7579</v>
      </c>
      <c r="L67" s="31"/>
      <c r="M67" s="27"/>
      <c r="N67" s="3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15">
        <v>46148</v>
      </c>
      <c r="B68" s="2"/>
      <c r="C68" s="30" t="s">
        <v>513</v>
      </c>
      <c r="D68" s="15">
        <v>46048</v>
      </c>
      <c r="E68" s="30" t="s">
        <v>7580</v>
      </c>
      <c r="F68" s="21" t="s">
        <v>17</v>
      </c>
      <c r="G68" s="4">
        <v>6.06</v>
      </c>
      <c r="H68" s="17" t="s">
        <v>18</v>
      </c>
      <c r="I68" s="18" t="s">
        <v>27</v>
      </c>
      <c r="J68" s="17" t="s">
        <v>20</v>
      </c>
      <c r="K68" s="27" t="s">
        <v>7581</v>
      </c>
      <c r="L68" s="31"/>
      <c r="M68" s="27"/>
      <c r="N68" s="3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15">
        <v>46148</v>
      </c>
      <c r="B69" s="2"/>
      <c r="C69" s="30" t="s">
        <v>513</v>
      </c>
      <c r="D69" s="15">
        <v>46024</v>
      </c>
      <c r="E69" s="30" t="s">
        <v>7582</v>
      </c>
      <c r="F69" s="21" t="s">
        <v>17</v>
      </c>
      <c r="G69" s="4">
        <v>0.73</v>
      </c>
      <c r="H69" s="17" t="s">
        <v>18</v>
      </c>
      <c r="I69" s="18" t="s">
        <v>27</v>
      </c>
      <c r="J69" s="17" t="s">
        <v>20</v>
      </c>
      <c r="K69" s="27" t="s">
        <v>7583</v>
      </c>
      <c r="L69" s="31"/>
      <c r="M69" s="27"/>
      <c r="N69" s="3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15">
        <v>46148</v>
      </c>
      <c r="B70" s="2"/>
      <c r="C70" s="30" t="s">
        <v>513</v>
      </c>
      <c r="D70" s="15">
        <v>45895</v>
      </c>
      <c r="E70" s="30" t="s">
        <v>7584</v>
      </c>
      <c r="F70" s="21" t="s">
        <v>17</v>
      </c>
      <c r="G70" s="4">
        <v>0.03</v>
      </c>
      <c r="H70" s="17" t="s">
        <v>18</v>
      </c>
      <c r="I70" s="18" t="s">
        <v>27</v>
      </c>
      <c r="J70" s="17" t="s">
        <v>20</v>
      </c>
      <c r="K70" s="27" t="s">
        <v>7585</v>
      </c>
      <c r="L70" s="31"/>
      <c r="M70" s="27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15">
        <v>46148</v>
      </c>
      <c r="B71" s="2"/>
      <c r="C71" s="30" t="s">
        <v>7586</v>
      </c>
      <c r="D71" s="15">
        <v>45978</v>
      </c>
      <c r="E71" s="30" t="s">
        <v>7587</v>
      </c>
      <c r="F71" s="21" t="s">
        <v>17</v>
      </c>
      <c r="G71" s="4">
        <v>7.04</v>
      </c>
      <c r="H71" s="17" t="s">
        <v>18</v>
      </c>
      <c r="I71" s="18" t="s">
        <v>27</v>
      </c>
      <c r="J71" s="17" t="s">
        <v>20</v>
      </c>
      <c r="K71" s="27" t="s">
        <v>7588</v>
      </c>
      <c r="L71" s="31"/>
      <c r="M71" s="27"/>
      <c r="N71" s="3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15">
        <v>46148</v>
      </c>
      <c r="B72" s="2"/>
      <c r="C72" s="30" t="s">
        <v>7586</v>
      </c>
      <c r="D72" s="15">
        <v>45945</v>
      </c>
      <c r="E72" s="30" t="s">
        <v>7589</v>
      </c>
      <c r="F72" s="21" t="s">
        <v>17</v>
      </c>
      <c r="G72" s="4">
        <v>0.42</v>
      </c>
      <c r="H72" s="17" t="s">
        <v>18</v>
      </c>
      <c r="I72" s="18" t="s">
        <v>27</v>
      </c>
      <c r="J72" s="17" t="s">
        <v>20</v>
      </c>
      <c r="K72" s="27" t="s">
        <v>7590</v>
      </c>
      <c r="L72" s="31"/>
      <c r="M72" s="27"/>
      <c r="N72" s="3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15">
        <v>46148</v>
      </c>
      <c r="B73" s="2"/>
      <c r="C73" s="30" t="s">
        <v>6068</v>
      </c>
      <c r="D73" s="15">
        <v>45977</v>
      </c>
      <c r="E73" s="30" t="s">
        <v>7591</v>
      </c>
      <c r="F73" s="21" t="s">
        <v>17</v>
      </c>
      <c r="G73" s="4">
        <v>8.02</v>
      </c>
      <c r="H73" s="17" t="s">
        <v>18</v>
      </c>
      <c r="I73" s="18" t="s">
        <v>27</v>
      </c>
      <c r="J73" s="17" t="s">
        <v>20</v>
      </c>
      <c r="K73" s="27" t="s">
        <v>7592</v>
      </c>
      <c r="L73" s="31"/>
      <c r="M73" s="27"/>
      <c r="N73" s="3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15">
        <v>46148</v>
      </c>
      <c r="B74" s="2"/>
      <c r="C74" s="30" t="s">
        <v>7593</v>
      </c>
      <c r="D74" s="15">
        <v>46024</v>
      </c>
      <c r="E74" s="30" t="s">
        <v>7594</v>
      </c>
      <c r="F74" s="21" t="s">
        <v>17</v>
      </c>
      <c r="G74" s="4">
        <v>9.99</v>
      </c>
      <c r="H74" s="17" t="s">
        <v>18</v>
      </c>
      <c r="I74" s="18" t="s">
        <v>27</v>
      </c>
      <c r="J74" s="17" t="s">
        <v>20</v>
      </c>
      <c r="K74" s="27" t="s">
        <v>7595</v>
      </c>
      <c r="L74" s="31"/>
      <c r="M74" s="27"/>
      <c r="N74" s="3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15">
        <v>46148</v>
      </c>
      <c r="B75" s="2"/>
      <c r="C75" s="30" t="s">
        <v>7596</v>
      </c>
      <c r="D75" s="15">
        <v>46027</v>
      </c>
      <c r="E75" s="30" t="s">
        <v>7597</v>
      </c>
      <c r="F75" s="21" t="s">
        <v>17</v>
      </c>
      <c r="G75" s="4">
        <v>10</v>
      </c>
      <c r="H75" s="17" t="s">
        <v>18</v>
      </c>
      <c r="I75" s="18" t="s">
        <v>27</v>
      </c>
      <c r="J75" s="17" t="s">
        <v>20</v>
      </c>
      <c r="K75" s="27" t="s">
        <v>7598</v>
      </c>
      <c r="L75" s="31"/>
      <c r="M75" s="27"/>
      <c r="N75" s="3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15">
        <v>46148</v>
      </c>
      <c r="B76" s="2"/>
      <c r="C76" s="30" t="s">
        <v>7599</v>
      </c>
      <c r="D76" s="15">
        <v>46021</v>
      </c>
      <c r="E76" s="30" t="s">
        <v>7600</v>
      </c>
      <c r="F76" s="21" t="s">
        <v>17</v>
      </c>
      <c r="G76" s="4">
        <v>10</v>
      </c>
      <c r="H76" s="17" t="s">
        <v>18</v>
      </c>
      <c r="I76" s="18" t="s">
        <v>27</v>
      </c>
      <c r="J76" s="17" t="s">
        <v>20</v>
      </c>
      <c r="K76" s="27" t="s">
        <v>7601</v>
      </c>
      <c r="L76" s="31"/>
      <c r="M76" s="27"/>
      <c r="N76" s="3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15">
        <v>46148</v>
      </c>
      <c r="B77" s="2"/>
      <c r="C77" s="30" t="s">
        <v>7602</v>
      </c>
      <c r="D77" s="15">
        <v>46042</v>
      </c>
      <c r="E77" s="30" t="s">
        <v>7603</v>
      </c>
      <c r="F77" s="21" t="s">
        <v>17</v>
      </c>
      <c r="G77" s="4">
        <v>10</v>
      </c>
      <c r="H77" s="17" t="s">
        <v>18</v>
      </c>
      <c r="I77" s="18" t="s">
        <v>27</v>
      </c>
      <c r="J77" s="17" t="s">
        <v>20</v>
      </c>
      <c r="K77" s="27" t="s">
        <v>7604</v>
      </c>
      <c r="L77" s="31"/>
      <c r="M77" s="27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15">
        <v>46148</v>
      </c>
      <c r="B78" s="2"/>
      <c r="C78" s="30" t="s">
        <v>7605</v>
      </c>
      <c r="D78" s="15">
        <v>46036</v>
      </c>
      <c r="E78" s="30" t="s">
        <v>7606</v>
      </c>
      <c r="F78" s="21" t="s">
        <v>17</v>
      </c>
      <c r="G78" s="4">
        <v>1</v>
      </c>
      <c r="H78" s="17" t="s">
        <v>18</v>
      </c>
      <c r="I78" s="18" t="s">
        <v>27</v>
      </c>
      <c r="J78" s="17" t="s">
        <v>20</v>
      </c>
      <c r="K78" s="27" t="s">
        <v>7607</v>
      </c>
      <c r="L78" s="31"/>
      <c r="M78" s="27"/>
      <c r="N78" s="3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15">
        <v>46148</v>
      </c>
      <c r="B79" s="2"/>
      <c r="C79" s="30" t="s">
        <v>7608</v>
      </c>
      <c r="D79" s="15">
        <v>46118</v>
      </c>
      <c r="E79" s="30" t="s">
        <v>7609</v>
      </c>
      <c r="F79" s="21" t="s">
        <v>17</v>
      </c>
      <c r="G79" s="4">
        <v>25</v>
      </c>
      <c r="H79" s="17" t="s">
        <v>18</v>
      </c>
      <c r="I79" s="18" t="s">
        <v>27</v>
      </c>
      <c r="J79" s="17" t="s">
        <v>20</v>
      </c>
      <c r="K79" s="27" t="s">
        <v>7610</v>
      </c>
      <c r="L79" s="31"/>
      <c r="M79" s="27"/>
      <c r="N79" s="3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15">
        <v>46148</v>
      </c>
      <c r="B80" s="2"/>
      <c r="C80" s="30" t="s">
        <v>2849</v>
      </c>
      <c r="D80" s="15">
        <v>46012</v>
      </c>
      <c r="E80" s="30" t="s">
        <v>7611</v>
      </c>
      <c r="F80" s="21" t="s">
        <v>17</v>
      </c>
      <c r="G80" s="4">
        <v>44.73</v>
      </c>
      <c r="H80" s="17" t="s">
        <v>18</v>
      </c>
      <c r="I80" s="18" t="s">
        <v>27</v>
      </c>
      <c r="J80" s="17" t="s">
        <v>20</v>
      </c>
      <c r="K80" s="27" t="s">
        <v>7612</v>
      </c>
      <c r="L80" s="31"/>
      <c r="M80" s="27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15">
        <v>46148</v>
      </c>
      <c r="B81" s="2"/>
      <c r="C81" s="30" t="s">
        <v>7613</v>
      </c>
      <c r="D81" s="15">
        <v>45910</v>
      </c>
      <c r="E81" s="30" t="s">
        <v>7614</v>
      </c>
      <c r="F81" s="21" t="s">
        <v>17</v>
      </c>
      <c r="G81" s="4">
        <v>77.68</v>
      </c>
      <c r="H81" s="17" t="s">
        <v>18</v>
      </c>
      <c r="I81" s="18" t="s">
        <v>27</v>
      </c>
      <c r="J81" s="17" t="s">
        <v>20</v>
      </c>
      <c r="K81" s="27" t="s">
        <v>7615</v>
      </c>
      <c r="L81" s="31"/>
      <c r="M81" s="27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15">
        <v>46148</v>
      </c>
      <c r="B82" s="2"/>
      <c r="C82" s="30" t="s">
        <v>7616</v>
      </c>
      <c r="D82" s="15">
        <v>46054</v>
      </c>
      <c r="E82" s="30" t="s">
        <v>7617</v>
      </c>
      <c r="F82" s="21" t="s">
        <v>17</v>
      </c>
      <c r="G82" s="4">
        <v>86.68</v>
      </c>
      <c r="H82" s="17" t="s">
        <v>18</v>
      </c>
      <c r="I82" s="18" t="s">
        <v>27</v>
      </c>
      <c r="J82" s="17" t="s">
        <v>20</v>
      </c>
      <c r="K82" s="27" t="s">
        <v>7618</v>
      </c>
      <c r="L82" s="31"/>
      <c r="M82" s="27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5">
        <v>46148</v>
      </c>
      <c r="B83" s="2"/>
      <c r="C83" s="30" t="s">
        <v>7619</v>
      </c>
      <c r="D83" s="15">
        <v>45911</v>
      </c>
      <c r="E83" s="30" t="s">
        <v>7620</v>
      </c>
      <c r="F83" s="21" t="s">
        <v>17</v>
      </c>
      <c r="G83" s="4">
        <v>90</v>
      </c>
      <c r="H83" s="17" t="s">
        <v>18</v>
      </c>
      <c r="I83" s="18" t="s">
        <v>27</v>
      </c>
      <c r="J83" s="17" t="s">
        <v>20</v>
      </c>
      <c r="K83" s="27" t="s">
        <v>7621</v>
      </c>
      <c r="L83" s="31"/>
      <c r="M83" s="27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15">
        <v>46148</v>
      </c>
      <c r="B84" s="2"/>
      <c r="C84" s="30" t="s">
        <v>7622</v>
      </c>
      <c r="D84" s="15">
        <v>45990</v>
      </c>
      <c r="E84" s="30" t="s">
        <v>7623</v>
      </c>
      <c r="F84" s="21" t="s">
        <v>17</v>
      </c>
      <c r="G84" s="4">
        <v>94.58</v>
      </c>
      <c r="H84" s="17" t="s">
        <v>18</v>
      </c>
      <c r="I84" s="18" t="s">
        <v>27</v>
      </c>
      <c r="J84" s="17" t="s">
        <v>20</v>
      </c>
      <c r="K84" s="27" t="s">
        <v>7624</v>
      </c>
      <c r="L84" s="31"/>
      <c r="M84" s="27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15">
        <v>46148</v>
      </c>
      <c r="B85" s="2"/>
      <c r="C85" s="30" t="s">
        <v>7625</v>
      </c>
      <c r="D85" s="15">
        <v>46134</v>
      </c>
      <c r="E85" s="30" t="s">
        <v>7626</v>
      </c>
      <c r="F85" s="21" t="s">
        <v>17</v>
      </c>
      <c r="G85" s="4">
        <v>98.96</v>
      </c>
      <c r="H85" s="17" t="s">
        <v>18</v>
      </c>
      <c r="I85" s="18" t="s">
        <v>27</v>
      </c>
      <c r="J85" s="17" t="s">
        <v>20</v>
      </c>
      <c r="K85" s="27" t="s">
        <v>7627</v>
      </c>
      <c r="L85" s="31"/>
      <c r="M85" s="27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15">
        <v>46148</v>
      </c>
      <c r="B86" s="2"/>
      <c r="C86" s="30" t="s">
        <v>7628</v>
      </c>
      <c r="D86" s="15">
        <v>46048</v>
      </c>
      <c r="E86" s="30" t="s">
        <v>7629</v>
      </c>
      <c r="F86" s="21" t="s">
        <v>17</v>
      </c>
      <c r="G86" s="4">
        <v>103.2</v>
      </c>
      <c r="H86" s="17" t="s">
        <v>18</v>
      </c>
      <c r="I86" s="18" t="s">
        <v>27</v>
      </c>
      <c r="J86" s="17" t="s">
        <v>20</v>
      </c>
      <c r="K86" s="27" t="s">
        <v>7630</v>
      </c>
      <c r="L86" s="31"/>
      <c r="M86" s="27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15">
        <v>46148</v>
      </c>
      <c r="B87" s="2"/>
      <c r="C87" s="30" t="s">
        <v>7631</v>
      </c>
      <c r="D87" s="15">
        <v>45926</v>
      </c>
      <c r="E87" s="30" t="s">
        <v>7632</v>
      </c>
      <c r="F87" s="21" t="s">
        <v>17</v>
      </c>
      <c r="G87" s="4">
        <v>43.29</v>
      </c>
      <c r="H87" s="17" t="s">
        <v>18</v>
      </c>
      <c r="I87" s="18" t="s">
        <v>27</v>
      </c>
      <c r="J87" s="17" t="s">
        <v>20</v>
      </c>
      <c r="K87" s="27" t="s">
        <v>7633</v>
      </c>
      <c r="L87" s="31"/>
      <c r="M87" s="27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15">
        <v>46148</v>
      </c>
      <c r="B88" s="2"/>
      <c r="C88" s="30" t="s">
        <v>7631</v>
      </c>
      <c r="D88" s="15">
        <v>45935</v>
      </c>
      <c r="E88" s="30" t="s">
        <v>7634</v>
      </c>
      <c r="F88" s="21" t="s">
        <v>17</v>
      </c>
      <c r="G88" s="4">
        <v>43.29</v>
      </c>
      <c r="H88" s="17" t="s">
        <v>18</v>
      </c>
      <c r="I88" s="18" t="s">
        <v>27</v>
      </c>
      <c r="J88" s="17" t="s">
        <v>20</v>
      </c>
      <c r="K88" s="27" t="s">
        <v>7633</v>
      </c>
      <c r="L88" s="31"/>
      <c r="M88" s="27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15">
        <v>46148</v>
      </c>
      <c r="B89" s="2"/>
      <c r="C89" s="30" t="s">
        <v>7631</v>
      </c>
      <c r="D89" s="15">
        <v>45936</v>
      </c>
      <c r="E89" s="30" t="s">
        <v>7634</v>
      </c>
      <c r="F89" s="21" t="s">
        <v>17</v>
      </c>
      <c r="G89" s="4">
        <v>43.29</v>
      </c>
      <c r="H89" s="17" t="s">
        <v>18</v>
      </c>
      <c r="I89" s="18" t="s">
        <v>27</v>
      </c>
      <c r="J89" s="17" t="s">
        <v>20</v>
      </c>
      <c r="K89" s="27" t="s">
        <v>7633</v>
      </c>
      <c r="L89" s="31"/>
      <c r="M89" s="27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15">
        <v>46148</v>
      </c>
      <c r="B90" s="2"/>
      <c r="C90" s="30" t="s">
        <v>2849</v>
      </c>
      <c r="D90" s="15">
        <v>46068</v>
      </c>
      <c r="E90" s="30" t="s">
        <v>7635</v>
      </c>
      <c r="F90" s="21" t="s">
        <v>17</v>
      </c>
      <c r="G90" s="4">
        <v>253.9</v>
      </c>
      <c r="H90" s="17" t="s">
        <v>18</v>
      </c>
      <c r="I90" s="18" t="s">
        <v>27</v>
      </c>
      <c r="J90" s="17" t="s">
        <v>20</v>
      </c>
      <c r="K90" s="27" t="s">
        <v>7636</v>
      </c>
      <c r="L90" s="31"/>
      <c r="M90" s="27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15">
        <v>46148</v>
      </c>
      <c r="B91" s="2"/>
      <c r="C91" s="30" t="s">
        <v>5804</v>
      </c>
      <c r="D91" s="15">
        <v>46048</v>
      </c>
      <c r="E91" s="30" t="s">
        <v>7637</v>
      </c>
      <c r="F91" s="21" t="s">
        <v>17</v>
      </c>
      <c r="G91" s="4">
        <v>5.6</v>
      </c>
      <c r="H91" s="17" t="s">
        <v>18</v>
      </c>
      <c r="I91" s="18" t="s">
        <v>27</v>
      </c>
      <c r="J91" s="17" t="s">
        <v>20</v>
      </c>
      <c r="K91" s="27" t="s">
        <v>7638</v>
      </c>
      <c r="L91" s="31"/>
      <c r="M91" s="27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15">
        <v>46148</v>
      </c>
      <c r="B92" s="2"/>
      <c r="C92" s="30" t="s">
        <v>7639</v>
      </c>
      <c r="D92" s="15">
        <v>45987</v>
      </c>
      <c r="E92" s="30" t="s">
        <v>7640</v>
      </c>
      <c r="F92" s="21" t="s">
        <v>17</v>
      </c>
      <c r="G92" s="4">
        <v>10</v>
      </c>
      <c r="H92" s="17" t="s">
        <v>18</v>
      </c>
      <c r="I92" s="18" t="s">
        <v>27</v>
      </c>
      <c r="J92" s="17" t="s">
        <v>20</v>
      </c>
      <c r="K92" s="27" t="s">
        <v>7641</v>
      </c>
      <c r="L92" s="31"/>
      <c r="M92" s="27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15">
        <v>46148</v>
      </c>
      <c r="B93" s="2"/>
      <c r="C93" s="30" t="s">
        <v>7459</v>
      </c>
      <c r="D93" s="15">
        <v>45984</v>
      </c>
      <c r="E93" s="30" t="s">
        <v>7642</v>
      </c>
      <c r="F93" s="21" t="s">
        <v>17</v>
      </c>
      <c r="G93" s="4">
        <v>50</v>
      </c>
      <c r="H93" s="17" t="s">
        <v>18</v>
      </c>
      <c r="I93" s="18" t="s">
        <v>27</v>
      </c>
      <c r="J93" s="17" t="s">
        <v>20</v>
      </c>
      <c r="K93" s="27" t="s">
        <v>7643</v>
      </c>
      <c r="L93" s="31"/>
      <c r="M93" s="27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15">
        <v>46148</v>
      </c>
      <c r="B94" s="2"/>
      <c r="C94" s="30" t="s">
        <v>5794</v>
      </c>
      <c r="D94" s="15">
        <v>46140</v>
      </c>
      <c r="E94" s="30" t="s">
        <v>7644</v>
      </c>
      <c r="F94" s="21" t="s">
        <v>17</v>
      </c>
      <c r="G94" s="4">
        <v>1</v>
      </c>
      <c r="H94" s="17" t="s">
        <v>18</v>
      </c>
      <c r="I94" s="18" t="s">
        <v>27</v>
      </c>
      <c r="J94" s="17" t="s">
        <v>20</v>
      </c>
      <c r="K94" s="27" t="s">
        <v>7645</v>
      </c>
      <c r="L94" s="31"/>
      <c r="M94" s="27"/>
      <c r="N94" s="3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15">
        <v>46148</v>
      </c>
      <c r="B95" s="2"/>
      <c r="C95" s="30" t="s">
        <v>1329</v>
      </c>
      <c r="D95" s="15">
        <v>45939</v>
      </c>
      <c r="E95" s="30" t="s">
        <v>1332</v>
      </c>
      <c r="F95" s="21" t="s">
        <v>17</v>
      </c>
      <c r="G95" s="4">
        <v>1</v>
      </c>
      <c r="H95" s="17" t="s">
        <v>18</v>
      </c>
      <c r="I95" s="18" t="s">
        <v>27</v>
      </c>
      <c r="J95" s="17" t="s">
        <v>20</v>
      </c>
      <c r="K95" s="27" t="s">
        <v>7646</v>
      </c>
      <c r="L95" s="31"/>
      <c r="M95" s="27"/>
      <c r="N95" s="3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15">
        <v>46148</v>
      </c>
      <c r="B96" s="2"/>
      <c r="C96" s="30" t="s">
        <v>5903</v>
      </c>
      <c r="D96" s="15">
        <v>46141</v>
      </c>
      <c r="E96" s="30" t="s">
        <v>7647</v>
      </c>
      <c r="F96" s="21" t="s">
        <v>17</v>
      </c>
      <c r="G96" s="4">
        <v>9.01</v>
      </c>
      <c r="H96" s="17" t="s">
        <v>18</v>
      </c>
      <c r="I96" s="18" t="s">
        <v>27</v>
      </c>
      <c r="J96" s="17" t="s">
        <v>20</v>
      </c>
      <c r="K96" s="27" t="s">
        <v>7648</v>
      </c>
      <c r="L96" s="31"/>
      <c r="M96" s="27"/>
      <c r="N96" s="3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15">
        <v>46148</v>
      </c>
      <c r="B97" s="2"/>
      <c r="C97" s="33" t="s">
        <v>7649</v>
      </c>
      <c r="D97" s="34">
        <v>45928</v>
      </c>
      <c r="E97" s="33" t="s">
        <v>7650</v>
      </c>
      <c r="F97" s="21" t="s">
        <v>17</v>
      </c>
      <c r="G97" s="33">
        <v>30</v>
      </c>
      <c r="H97" s="17" t="s">
        <v>18</v>
      </c>
      <c r="I97" s="18" t="s">
        <v>27</v>
      </c>
      <c r="J97" s="17" t="s">
        <v>20</v>
      </c>
      <c r="K97" s="35" t="s">
        <v>7651</v>
      </c>
    </row>
    <row r="98" spans="1:31">
      <c r="A98" s="15">
        <v>46148</v>
      </c>
      <c r="B98" s="2"/>
      <c r="C98" s="2" t="s">
        <v>7652</v>
      </c>
      <c r="D98" s="15">
        <v>46116</v>
      </c>
      <c r="E98" s="2" t="s">
        <v>7653</v>
      </c>
      <c r="F98" s="21" t="s">
        <v>17</v>
      </c>
      <c r="G98" s="22">
        <v>49.98</v>
      </c>
      <c r="H98" s="17" t="s">
        <v>18</v>
      </c>
      <c r="I98" s="18" t="s">
        <v>27</v>
      </c>
      <c r="J98" s="17" t="s">
        <v>20</v>
      </c>
      <c r="K98" s="27" t="s">
        <v>7654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15">
        <v>46148</v>
      </c>
      <c r="B99" s="2"/>
      <c r="C99" s="2" t="s">
        <v>7655</v>
      </c>
      <c r="D99" s="15">
        <v>46142</v>
      </c>
      <c r="E99" s="2" t="s">
        <v>7656</v>
      </c>
      <c r="F99" s="21" t="s">
        <v>17</v>
      </c>
      <c r="G99" s="22">
        <v>99</v>
      </c>
      <c r="H99" s="17" t="s">
        <v>18</v>
      </c>
      <c r="I99" s="18" t="s">
        <v>27</v>
      </c>
      <c r="J99" s="17" t="s">
        <v>20</v>
      </c>
      <c r="K99" s="27" t="s">
        <v>7657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15">
        <v>46148</v>
      </c>
      <c r="B100" s="2"/>
      <c r="C100" s="2" t="s">
        <v>7658</v>
      </c>
      <c r="D100" s="15">
        <v>46084</v>
      </c>
      <c r="E100" s="2" t="s">
        <v>7659</v>
      </c>
      <c r="F100" s="21" t="s">
        <v>17</v>
      </c>
      <c r="G100" s="22">
        <v>258</v>
      </c>
      <c r="H100" s="17" t="s">
        <v>18</v>
      </c>
      <c r="I100" s="18" t="s">
        <v>27</v>
      </c>
      <c r="J100" s="17" t="s">
        <v>20</v>
      </c>
      <c r="K100" s="27" t="s">
        <v>7660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15">
        <v>46148</v>
      </c>
      <c r="B101" s="2"/>
      <c r="C101" s="2" t="s">
        <v>5099</v>
      </c>
      <c r="D101" s="15">
        <v>45920</v>
      </c>
      <c r="E101" s="2" t="s">
        <v>7661</v>
      </c>
      <c r="F101" s="21" t="s">
        <v>17</v>
      </c>
      <c r="G101" s="22">
        <v>0.68</v>
      </c>
      <c r="H101" s="17" t="s">
        <v>18</v>
      </c>
      <c r="I101" s="18" t="s">
        <v>27</v>
      </c>
      <c r="J101" s="17" t="s">
        <v>20</v>
      </c>
      <c r="K101" s="27" t="s">
        <v>7662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15">
        <v>46148</v>
      </c>
      <c r="B102" s="2"/>
      <c r="C102" s="2" t="s">
        <v>7663</v>
      </c>
      <c r="D102" s="15">
        <v>46014</v>
      </c>
      <c r="E102" s="2" t="s">
        <v>7664</v>
      </c>
      <c r="F102" s="21" t="s">
        <v>17</v>
      </c>
      <c r="G102" s="22">
        <v>0.7</v>
      </c>
      <c r="H102" s="17" t="s">
        <v>18</v>
      </c>
      <c r="I102" s="18" t="s">
        <v>27</v>
      </c>
      <c r="J102" s="17" t="s">
        <v>20</v>
      </c>
      <c r="K102" s="27" t="s">
        <v>7665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15">
        <v>46148</v>
      </c>
      <c r="B103" s="2"/>
      <c r="C103" s="2" t="s">
        <v>7666</v>
      </c>
      <c r="D103" s="15">
        <v>45990</v>
      </c>
      <c r="E103" s="2" t="s">
        <v>7667</v>
      </c>
      <c r="F103" s="21" t="s">
        <v>17</v>
      </c>
      <c r="G103" s="22">
        <v>0.76</v>
      </c>
      <c r="H103" s="17" t="s">
        <v>18</v>
      </c>
      <c r="I103" s="18" t="s">
        <v>27</v>
      </c>
      <c r="J103" s="17" t="s">
        <v>20</v>
      </c>
      <c r="K103" s="27" t="s">
        <v>7668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15">
        <v>46148</v>
      </c>
      <c r="B104" s="2"/>
      <c r="C104" s="2" t="s">
        <v>1889</v>
      </c>
      <c r="D104" s="15">
        <v>45930</v>
      </c>
      <c r="E104" s="2" t="s">
        <v>7669</v>
      </c>
      <c r="F104" s="21" t="s">
        <v>17</v>
      </c>
      <c r="G104" s="22">
        <v>0.78</v>
      </c>
      <c r="H104" s="17" t="s">
        <v>18</v>
      </c>
      <c r="I104" s="18" t="s">
        <v>27</v>
      </c>
      <c r="J104" s="17" t="s">
        <v>20</v>
      </c>
      <c r="K104" s="27" t="s">
        <v>7670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15">
        <v>46148</v>
      </c>
      <c r="B105" s="2"/>
      <c r="C105" s="2" t="s">
        <v>7671</v>
      </c>
      <c r="D105" s="15">
        <v>45990</v>
      </c>
      <c r="E105" s="2" t="s">
        <v>7672</v>
      </c>
      <c r="F105" s="21" t="s">
        <v>17</v>
      </c>
      <c r="G105" s="22">
        <v>0.8</v>
      </c>
      <c r="H105" s="17" t="s">
        <v>18</v>
      </c>
      <c r="I105" s="18" t="s">
        <v>27</v>
      </c>
      <c r="J105" s="17" t="s">
        <v>20</v>
      </c>
      <c r="K105" s="27" t="s">
        <v>7673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15">
        <v>46148</v>
      </c>
      <c r="B106" s="2"/>
      <c r="C106" s="2" t="s">
        <v>7674</v>
      </c>
      <c r="D106" s="15">
        <v>45966</v>
      </c>
      <c r="E106" s="2" t="s">
        <v>7675</v>
      </c>
      <c r="F106" s="21" t="s">
        <v>17</v>
      </c>
      <c r="G106" s="22">
        <v>0.91</v>
      </c>
      <c r="H106" s="17" t="s">
        <v>18</v>
      </c>
      <c r="I106" s="18" t="s">
        <v>27</v>
      </c>
      <c r="J106" s="17" t="s">
        <v>20</v>
      </c>
      <c r="K106" s="27" t="s">
        <v>7676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15">
        <v>46148</v>
      </c>
      <c r="B107" s="2"/>
      <c r="C107" s="2" t="s">
        <v>748</v>
      </c>
      <c r="D107" s="15">
        <v>46113</v>
      </c>
      <c r="E107" s="2" t="s">
        <v>7677</v>
      </c>
      <c r="F107" s="21" t="s">
        <v>17</v>
      </c>
      <c r="G107" s="22">
        <v>1</v>
      </c>
      <c r="H107" s="17" t="s">
        <v>18</v>
      </c>
      <c r="I107" s="18" t="s">
        <v>27</v>
      </c>
      <c r="J107" s="17" t="s">
        <v>20</v>
      </c>
      <c r="K107" s="17" t="s">
        <v>7678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15">
        <v>46148</v>
      </c>
      <c r="B108" s="2"/>
      <c r="C108" s="2" t="s">
        <v>7679</v>
      </c>
      <c r="D108" s="15">
        <v>45951</v>
      </c>
      <c r="E108" s="2" t="s">
        <v>7680</v>
      </c>
      <c r="F108" s="21" t="s">
        <v>17</v>
      </c>
      <c r="G108" s="22">
        <v>1.1</v>
      </c>
      <c r="H108" s="17" t="s">
        <v>18</v>
      </c>
      <c r="I108" s="18" t="s">
        <v>27</v>
      </c>
      <c r="J108" s="17" t="s">
        <v>20</v>
      </c>
      <c r="K108" s="27" t="s">
        <v>7681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15">
        <v>46148</v>
      </c>
      <c r="B109" s="2"/>
      <c r="C109" s="2" t="s">
        <v>7679</v>
      </c>
      <c r="D109" s="15">
        <v>46024</v>
      </c>
      <c r="E109" s="2" t="s">
        <v>7682</v>
      </c>
      <c r="F109" s="21" t="s">
        <v>17</v>
      </c>
      <c r="G109" s="22">
        <v>3.4</v>
      </c>
      <c r="H109" s="17" t="s">
        <v>18</v>
      </c>
      <c r="I109" s="18" t="s">
        <v>27</v>
      </c>
      <c r="J109" s="17" t="s">
        <v>20</v>
      </c>
      <c r="K109" s="27" t="s">
        <v>7683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15">
        <v>46148</v>
      </c>
      <c r="B110" s="2"/>
      <c r="C110" s="2" t="s">
        <v>7684</v>
      </c>
      <c r="D110" s="15">
        <v>46024</v>
      </c>
      <c r="E110" s="2" t="s">
        <v>7685</v>
      </c>
      <c r="F110" s="21" t="s">
        <v>17</v>
      </c>
      <c r="G110" s="22">
        <v>9.91</v>
      </c>
      <c r="H110" s="17" t="s">
        <v>18</v>
      </c>
      <c r="I110" s="18" t="s">
        <v>27</v>
      </c>
      <c r="J110" s="17" t="s">
        <v>20</v>
      </c>
      <c r="K110" s="27" t="s">
        <v>7686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15">
        <v>46148</v>
      </c>
      <c r="B111" s="2"/>
      <c r="C111" s="2" t="s">
        <v>7687</v>
      </c>
      <c r="D111" s="15">
        <v>46024</v>
      </c>
      <c r="E111" s="2" t="s">
        <v>7688</v>
      </c>
      <c r="F111" s="21" t="s">
        <v>17</v>
      </c>
      <c r="G111" s="22">
        <v>9.99</v>
      </c>
      <c r="H111" s="17" t="s">
        <v>18</v>
      </c>
      <c r="I111" s="18" t="s">
        <v>27</v>
      </c>
      <c r="J111" s="17" t="s">
        <v>20</v>
      </c>
      <c r="K111" s="27" t="s">
        <v>7689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15">
        <v>46148</v>
      </c>
      <c r="B112" s="2"/>
      <c r="C112" s="2" t="s">
        <v>1046</v>
      </c>
      <c r="D112" s="15">
        <v>46061</v>
      </c>
      <c r="E112" s="2" t="s">
        <v>7690</v>
      </c>
      <c r="F112" s="21" t="s">
        <v>17</v>
      </c>
      <c r="G112" s="22">
        <v>28.88</v>
      </c>
      <c r="H112" s="17" t="s">
        <v>18</v>
      </c>
      <c r="I112" s="18" t="s">
        <v>27</v>
      </c>
      <c r="J112" s="17" t="s">
        <v>20</v>
      </c>
      <c r="K112" s="27" t="s">
        <v>7691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15">
        <v>46148</v>
      </c>
      <c r="B113" s="2"/>
      <c r="C113" s="2" t="s">
        <v>7692</v>
      </c>
      <c r="D113" s="15">
        <v>46142</v>
      </c>
      <c r="E113" s="2" t="s">
        <v>7693</v>
      </c>
      <c r="F113" s="21" t="s">
        <v>17</v>
      </c>
      <c r="G113" s="22">
        <v>43.88</v>
      </c>
      <c r="H113" s="17" t="s">
        <v>18</v>
      </c>
      <c r="I113" s="18" t="s">
        <v>27</v>
      </c>
      <c r="J113" s="17" t="s">
        <v>20</v>
      </c>
      <c r="K113" s="27" t="s">
        <v>7694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15">
        <v>46148</v>
      </c>
      <c r="B114" s="2"/>
      <c r="C114" s="2" t="s">
        <v>7695</v>
      </c>
      <c r="D114" s="15">
        <v>46144</v>
      </c>
      <c r="E114" s="2" t="s">
        <v>7696</v>
      </c>
      <c r="F114" s="21" t="s">
        <v>17</v>
      </c>
      <c r="G114" s="22">
        <v>60</v>
      </c>
      <c r="H114" s="17" t="s">
        <v>18</v>
      </c>
      <c r="I114" s="18" t="s">
        <v>27</v>
      </c>
      <c r="J114" s="17" t="s">
        <v>20</v>
      </c>
      <c r="K114" s="27" t="s">
        <v>7697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15">
        <v>46148</v>
      </c>
      <c r="B115" s="2"/>
      <c r="C115" s="2" t="s">
        <v>7698</v>
      </c>
      <c r="D115" s="15">
        <v>46000</v>
      </c>
      <c r="E115" s="2" t="s">
        <v>7699</v>
      </c>
      <c r="F115" s="21" t="s">
        <v>17</v>
      </c>
      <c r="G115" s="22">
        <v>25</v>
      </c>
      <c r="H115" s="17" t="s">
        <v>18</v>
      </c>
      <c r="I115" s="18" t="s">
        <v>27</v>
      </c>
      <c r="J115" s="17" t="s">
        <v>20</v>
      </c>
      <c r="K115" s="27" t="s">
        <v>7700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15">
        <v>46148</v>
      </c>
      <c r="B116" s="2"/>
      <c r="C116" s="2" t="s">
        <v>7701</v>
      </c>
      <c r="D116" s="15">
        <v>45981</v>
      </c>
      <c r="E116" s="2" t="s">
        <v>7702</v>
      </c>
      <c r="F116" s="21" t="s">
        <v>17</v>
      </c>
      <c r="G116" s="22">
        <v>70</v>
      </c>
      <c r="H116" s="17" t="s">
        <v>18</v>
      </c>
      <c r="I116" s="18" t="s">
        <v>27</v>
      </c>
      <c r="J116" s="17" t="s">
        <v>20</v>
      </c>
      <c r="K116" s="27" t="s">
        <v>7703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15">
        <v>46148</v>
      </c>
      <c r="B117" s="2"/>
      <c r="C117" s="2" t="s">
        <v>7704</v>
      </c>
      <c r="D117" s="15">
        <v>46141</v>
      </c>
      <c r="E117" s="2" t="s">
        <v>7705</v>
      </c>
      <c r="F117" s="21" t="s">
        <v>17</v>
      </c>
      <c r="G117" s="22">
        <v>99</v>
      </c>
      <c r="H117" s="17" t="s">
        <v>18</v>
      </c>
      <c r="I117" s="18" t="s">
        <v>27</v>
      </c>
      <c r="J117" s="17" t="s">
        <v>20</v>
      </c>
      <c r="K117" s="27" t="s">
        <v>7706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15">
        <v>46148</v>
      </c>
      <c r="B118" s="2"/>
      <c r="C118" s="2" t="s">
        <v>7362</v>
      </c>
      <c r="D118" s="15">
        <v>46142</v>
      </c>
      <c r="E118" s="2" t="s">
        <v>7707</v>
      </c>
      <c r="F118" s="21" t="s">
        <v>17</v>
      </c>
      <c r="G118" s="22">
        <v>99</v>
      </c>
      <c r="H118" s="17" t="s">
        <v>18</v>
      </c>
      <c r="I118" s="18" t="s">
        <v>27</v>
      </c>
      <c r="J118" s="17" t="s">
        <v>20</v>
      </c>
      <c r="K118" s="27" t="s">
        <v>7708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15">
        <v>46148</v>
      </c>
      <c r="B119" s="2"/>
      <c r="C119" s="2" t="s">
        <v>3862</v>
      </c>
      <c r="D119" s="15">
        <v>46034</v>
      </c>
      <c r="E119" s="2" t="s">
        <v>7709</v>
      </c>
      <c r="F119" s="21" t="s">
        <v>17</v>
      </c>
      <c r="G119" s="22">
        <v>128.5</v>
      </c>
      <c r="H119" s="17" t="s">
        <v>18</v>
      </c>
      <c r="I119" s="18" t="s">
        <v>27</v>
      </c>
      <c r="J119" s="17" t="s">
        <v>20</v>
      </c>
      <c r="K119" s="27" t="s">
        <v>7710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15">
        <v>46148</v>
      </c>
      <c r="B120" s="2"/>
      <c r="C120" s="2" t="s">
        <v>7711</v>
      </c>
      <c r="D120" s="15">
        <v>46141</v>
      </c>
      <c r="E120" s="2" t="s">
        <v>7712</v>
      </c>
      <c r="F120" s="21" t="s">
        <v>17</v>
      </c>
      <c r="G120" s="22">
        <v>144</v>
      </c>
      <c r="H120" s="17" t="s">
        <v>18</v>
      </c>
      <c r="I120" s="18" t="s">
        <v>27</v>
      </c>
      <c r="J120" s="17" t="s">
        <v>20</v>
      </c>
      <c r="K120" s="27" t="s">
        <v>7713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15">
        <v>46148</v>
      </c>
      <c r="B121" s="2"/>
      <c r="C121" s="2" t="s">
        <v>7714</v>
      </c>
      <c r="D121" s="15">
        <v>46141</v>
      </c>
      <c r="E121" s="2" t="s">
        <v>7715</v>
      </c>
      <c r="F121" s="21" t="s">
        <v>17</v>
      </c>
      <c r="G121" s="22">
        <v>198</v>
      </c>
      <c r="H121" s="17" t="s">
        <v>18</v>
      </c>
      <c r="I121" s="18" t="s">
        <v>27</v>
      </c>
      <c r="J121" s="17" t="s">
        <v>20</v>
      </c>
      <c r="K121" s="27" t="s">
        <v>7716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15">
        <v>46148</v>
      </c>
      <c r="B122" s="2"/>
      <c r="C122" s="2" t="s">
        <v>7717</v>
      </c>
      <c r="D122" s="15">
        <v>46141</v>
      </c>
      <c r="E122" s="2" t="s">
        <v>7718</v>
      </c>
      <c r="F122" s="21" t="s">
        <v>17</v>
      </c>
      <c r="G122" s="22">
        <v>636.2</v>
      </c>
      <c r="H122" s="17" t="s">
        <v>18</v>
      </c>
      <c r="I122" s="18" t="s">
        <v>27</v>
      </c>
      <c r="J122" s="17" t="s">
        <v>20</v>
      </c>
      <c r="K122" s="27" t="s">
        <v>7719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15">
        <v>46148</v>
      </c>
      <c r="B123" s="2"/>
      <c r="C123" s="2" t="s">
        <v>7720</v>
      </c>
      <c r="D123" s="15">
        <v>46141</v>
      </c>
      <c r="E123" s="2" t="s">
        <v>7721</v>
      </c>
      <c r="F123" s="21" t="s">
        <v>17</v>
      </c>
      <c r="G123" s="22">
        <v>371</v>
      </c>
      <c r="H123" s="17" t="s">
        <v>18</v>
      </c>
      <c r="I123" s="18" t="s">
        <v>27</v>
      </c>
      <c r="J123" s="17" t="s">
        <v>20</v>
      </c>
      <c r="K123" s="27" t="s">
        <v>7722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3.5" customHeight="1" spans="1:31">
      <c r="A124" s="15">
        <v>46148</v>
      </c>
      <c r="B124" s="2"/>
      <c r="C124" s="2" t="s">
        <v>7720</v>
      </c>
      <c r="D124" s="15">
        <v>46141</v>
      </c>
      <c r="E124" s="2" t="s">
        <v>7723</v>
      </c>
      <c r="F124" s="21" t="s">
        <v>17</v>
      </c>
      <c r="G124" s="22">
        <v>1451</v>
      </c>
      <c r="H124" s="17" t="s">
        <v>18</v>
      </c>
      <c r="I124" s="18" t="s">
        <v>27</v>
      </c>
      <c r="J124" s="17" t="s">
        <v>20</v>
      </c>
      <c r="K124" s="27" t="s">
        <v>7722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15">
        <v>46146</v>
      </c>
      <c r="B125" s="2"/>
      <c r="C125" s="2" t="s">
        <v>7724</v>
      </c>
      <c r="D125" s="15">
        <v>45875</v>
      </c>
      <c r="E125" s="2" t="s">
        <v>7725</v>
      </c>
      <c r="F125" s="21" t="s">
        <v>17</v>
      </c>
      <c r="G125" s="22">
        <v>10.02</v>
      </c>
      <c r="H125" s="17" t="s">
        <v>18</v>
      </c>
      <c r="I125" s="17" t="s">
        <v>19</v>
      </c>
      <c r="J125" s="17" t="s">
        <v>20</v>
      </c>
      <c r="K125" s="27" t="s">
        <v>7726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15">
        <v>46146</v>
      </c>
      <c r="B126" s="2"/>
      <c r="C126" s="2" t="s">
        <v>4349</v>
      </c>
      <c r="D126" s="15">
        <v>45846</v>
      </c>
      <c r="E126" s="2" t="s">
        <v>7727</v>
      </c>
      <c r="F126" s="21" t="s">
        <v>17</v>
      </c>
      <c r="G126" s="22">
        <v>10</v>
      </c>
      <c r="H126" s="17" t="s">
        <v>18</v>
      </c>
      <c r="I126" s="17" t="s">
        <v>19</v>
      </c>
      <c r="J126" s="17" t="s">
        <v>20</v>
      </c>
      <c r="K126" s="27" t="s">
        <v>7728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15">
        <v>46146</v>
      </c>
      <c r="B127" s="2"/>
      <c r="C127" s="2" t="s">
        <v>7729</v>
      </c>
      <c r="D127" s="15">
        <v>45775</v>
      </c>
      <c r="E127" s="2" t="s">
        <v>7730</v>
      </c>
      <c r="F127" s="21" t="s">
        <v>17</v>
      </c>
      <c r="G127" s="22">
        <v>10</v>
      </c>
      <c r="H127" s="17" t="s">
        <v>18</v>
      </c>
      <c r="I127" s="17" t="s">
        <v>19</v>
      </c>
      <c r="J127" s="17" t="s">
        <v>20</v>
      </c>
      <c r="K127" s="27" t="s">
        <v>7512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15">
        <v>46146</v>
      </c>
      <c r="B128" s="2"/>
      <c r="C128" s="2" t="s">
        <v>7731</v>
      </c>
      <c r="D128" s="15">
        <v>45834</v>
      </c>
      <c r="E128" s="2" t="s">
        <v>7732</v>
      </c>
      <c r="F128" s="21" t="s">
        <v>17</v>
      </c>
      <c r="G128" s="22">
        <v>10</v>
      </c>
      <c r="H128" s="17" t="s">
        <v>18</v>
      </c>
      <c r="I128" s="17" t="s">
        <v>19</v>
      </c>
      <c r="J128" s="17" t="s">
        <v>20</v>
      </c>
      <c r="K128" s="27" t="s">
        <v>7444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15">
        <v>46146</v>
      </c>
      <c r="B129" s="2"/>
      <c r="C129" s="2" t="s">
        <v>7731</v>
      </c>
      <c r="D129" s="15">
        <v>45822</v>
      </c>
      <c r="E129" s="2" t="s">
        <v>7733</v>
      </c>
      <c r="F129" s="21" t="s">
        <v>17</v>
      </c>
      <c r="G129" s="22">
        <v>1</v>
      </c>
      <c r="H129" s="17" t="s">
        <v>18</v>
      </c>
      <c r="I129" s="17" t="s">
        <v>19</v>
      </c>
      <c r="J129" s="17" t="s">
        <v>20</v>
      </c>
      <c r="K129" s="27" t="s">
        <v>7734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15">
        <v>46146</v>
      </c>
      <c r="B130" s="2"/>
      <c r="C130" s="2" t="s">
        <v>7735</v>
      </c>
      <c r="D130" s="15">
        <v>45797</v>
      </c>
      <c r="E130" s="2" t="s">
        <v>7736</v>
      </c>
      <c r="F130" s="21" t="s">
        <v>17</v>
      </c>
      <c r="G130" s="22">
        <v>21.34</v>
      </c>
      <c r="H130" s="17" t="s">
        <v>18</v>
      </c>
      <c r="I130" s="17" t="s">
        <v>19</v>
      </c>
      <c r="J130" s="17" t="s">
        <v>20</v>
      </c>
      <c r="K130" s="27" t="s">
        <v>7449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15">
        <v>46146</v>
      </c>
      <c r="B131" s="2"/>
      <c r="C131" s="2" t="s">
        <v>3699</v>
      </c>
      <c r="D131" s="15">
        <v>45766</v>
      </c>
      <c r="E131" s="2" t="s">
        <v>7737</v>
      </c>
      <c r="F131" s="21" t="s">
        <v>17</v>
      </c>
      <c r="G131" s="22">
        <v>0.72</v>
      </c>
      <c r="H131" s="17" t="s">
        <v>18</v>
      </c>
      <c r="I131" s="17" t="s">
        <v>19</v>
      </c>
      <c r="J131" s="17" t="s">
        <v>20</v>
      </c>
      <c r="K131" s="27" t="s">
        <v>7435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15">
        <v>46146</v>
      </c>
      <c r="B132" s="22"/>
      <c r="C132" s="2" t="s">
        <v>5723</v>
      </c>
      <c r="D132" s="15">
        <v>45768</v>
      </c>
      <c r="E132" s="2" t="s">
        <v>7385</v>
      </c>
      <c r="F132" s="21" t="s">
        <v>17</v>
      </c>
      <c r="G132" s="22">
        <v>5.67</v>
      </c>
      <c r="H132" s="17" t="s">
        <v>18</v>
      </c>
      <c r="I132" s="17" t="s">
        <v>19</v>
      </c>
      <c r="J132" s="17" t="s">
        <v>20</v>
      </c>
      <c r="K132" s="27" t="s">
        <v>7509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15">
        <v>46146</v>
      </c>
      <c r="B133" s="2"/>
      <c r="C133" s="2" t="s">
        <v>2465</v>
      </c>
      <c r="D133" s="15">
        <v>45798</v>
      </c>
      <c r="E133" s="2" t="s">
        <v>7738</v>
      </c>
      <c r="F133" s="21" t="s">
        <v>17</v>
      </c>
      <c r="G133" s="22">
        <v>0.8</v>
      </c>
      <c r="H133" s="17" t="s">
        <v>18</v>
      </c>
      <c r="I133" s="17" t="s">
        <v>19</v>
      </c>
      <c r="J133" s="17" t="s">
        <v>20</v>
      </c>
      <c r="K133" s="27" t="s">
        <v>7439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15">
        <v>46146</v>
      </c>
      <c r="B134" s="2"/>
      <c r="C134" s="2" t="s">
        <v>2465</v>
      </c>
      <c r="D134" s="15">
        <v>45818</v>
      </c>
      <c r="E134" s="2" t="s">
        <v>7739</v>
      </c>
      <c r="F134" s="21" t="s">
        <v>17</v>
      </c>
      <c r="G134" s="22">
        <v>4.24</v>
      </c>
      <c r="H134" s="17" t="s">
        <v>18</v>
      </c>
      <c r="I134" s="17" t="s">
        <v>19</v>
      </c>
      <c r="J134" s="17" t="s">
        <v>20</v>
      </c>
      <c r="K134" s="17" t="s">
        <v>7740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15">
        <v>46146</v>
      </c>
      <c r="B135" s="2"/>
      <c r="C135" s="2" t="s">
        <v>2465</v>
      </c>
      <c r="D135" s="15">
        <v>45845</v>
      </c>
      <c r="E135" s="2" t="s">
        <v>7741</v>
      </c>
      <c r="F135" s="21" t="s">
        <v>17</v>
      </c>
      <c r="G135" s="22">
        <v>1.28</v>
      </c>
      <c r="H135" s="17" t="s">
        <v>18</v>
      </c>
      <c r="I135" s="17" t="s">
        <v>19</v>
      </c>
      <c r="J135" s="17" t="s">
        <v>20</v>
      </c>
      <c r="K135" s="27" t="s">
        <v>7742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15">
        <v>46146</v>
      </c>
      <c r="B136" s="2"/>
      <c r="C136" s="2" t="s">
        <v>7743</v>
      </c>
      <c r="D136" s="15">
        <v>45782</v>
      </c>
      <c r="E136" s="2" t="s">
        <v>7744</v>
      </c>
      <c r="F136" s="21" t="s">
        <v>17</v>
      </c>
      <c r="G136" s="22">
        <v>10</v>
      </c>
      <c r="H136" s="17" t="s">
        <v>18</v>
      </c>
      <c r="I136" s="17" t="s">
        <v>19</v>
      </c>
      <c r="J136" s="17" t="s">
        <v>20</v>
      </c>
      <c r="K136" s="27" t="s">
        <v>7745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15">
        <v>46146</v>
      </c>
      <c r="B137" s="2"/>
      <c r="C137" s="2" t="s">
        <v>7746</v>
      </c>
      <c r="D137" s="15">
        <v>45758</v>
      </c>
      <c r="E137" s="2" t="s">
        <v>7747</v>
      </c>
      <c r="F137" s="21" t="s">
        <v>17</v>
      </c>
      <c r="G137" s="22">
        <v>10</v>
      </c>
      <c r="H137" s="17" t="s">
        <v>18</v>
      </c>
      <c r="I137" s="17" t="s">
        <v>19</v>
      </c>
      <c r="J137" s="17" t="s">
        <v>20</v>
      </c>
      <c r="K137" s="27" t="s">
        <v>7748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15">
        <v>46146</v>
      </c>
      <c r="B138" s="2"/>
      <c r="C138" s="2" t="s">
        <v>7749</v>
      </c>
      <c r="D138" s="15">
        <v>45825</v>
      </c>
      <c r="E138" s="2" t="s">
        <v>7750</v>
      </c>
      <c r="F138" s="21" t="s">
        <v>17</v>
      </c>
      <c r="G138" s="22">
        <v>10</v>
      </c>
      <c r="H138" s="17" t="s">
        <v>18</v>
      </c>
      <c r="I138" s="17" t="s">
        <v>19</v>
      </c>
      <c r="J138" s="17" t="s">
        <v>20</v>
      </c>
      <c r="K138" s="27" t="s">
        <v>7751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15">
        <v>46146</v>
      </c>
      <c r="B139" s="2"/>
      <c r="C139" s="2" t="s">
        <v>7752</v>
      </c>
      <c r="D139" s="15">
        <v>45798</v>
      </c>
      <c r="E139" s="2" t="s">
        <v>7753</v>
      </c>
      <c r="F139" s="21" t="s">
        <v>17</v>
      </c>
      <c r="G139" s="22">
        <v>10</v>
      </c>
      <c r="H139" s="17" t="s">
        <v>18</v>
      </c>
      <c r="I139" s="17" t="s">
        <v>19</v>
      </c>
      <c r="J139" s="17" t="s">
        <v>20</v>
      </c>
      <c r="K139" s="27" t="s">
        <v>7754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15">
        <v>46146</v>
      </c>
      <c r="B140" s="2"/>
      <c r="C140" s="2" t="s">
        <v>7755</v>
      </c>
      <c r="D140" s="15">
        <v>45760</v>
      </c>
      <c r="E140" s="2" t="s">
        <v>7756</v>
      </c>
      <c r="F140" s="21" t="s">
        <v>17</v>
      </c>
      <c r="G140" s="22">
        <v>3.67</v>
      </c>
      <c r="H140" s="17" t="s">
        <v>18</v>
      </c>
      <c r="I140" s="17" t="s">
        <v>19</v>
      </c>
      <c r="J140" s="17" t="s">
        <v>20</v>
      </c>
      <c r="K140" s="27" t="s">
        <v>7757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15">
        <v>46146</v>
      </c>
      <c r="B141" s="2"/>
      <c r="C141" s="2" t="s">
        <v>7755</v>
      </c>
      <c r="D141" s="15">
        <v>45764</v>
      </c>
      <c r="E141" s="2" t="s">
        <v>7758</v>
      </c>
      <c r="F141" s="21" t="s">
        <v>17</v>
      </c>
      <c r="G141" s="22">
        <v>1.81</v>
      </c>
      <c r="H141" s="17" t="s">
        <v>18</v>
      </c>
      <c r="I141" s="17" t="s">
        <v>19</v>
      </c>
      <c r="J141" s="17" t="s">
        <v>20</v>
      </c>
      <c r="K141" s="27" t="s">
        <v>7759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15">
        <v>46146</v>
      </c>
      <c r="B142" s="2"/>
      <c r="C142" s="2" t="s">
        <v>7755</v>
      </c>
      <c r="D142" s="15">
        <v>45767</v>
      </c>
      <c r="E142" s="2" t="s">
        <v>7760</v>
      </c>
      <c r="F142" s="21" t="s">
        <v>17</v>
      </c>
      <c r="G142" s="22">
        <v>5.5</v>
      </c>
      <c r="H142" s="17" t="s">
        <v>18</v>
      </c>
      <c r="I142" s="17" t="s">
        <v>19</v>
      </c>
      <c r="J142" s="17" t="s">
        <v>20</v>
      </c>
      <c r="K142" s="27" t="s">
        <v>7761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15">
        <v>46146</v>
      </c>
      <c r="B143" s="2"/>
      <c r="C143" s="2" t="s">
        <v>7762</v>
      </c>
      <c r="D143" s="15">
        <v>45759</v>
      </c>
      <c r="E143" s="2" t="s">
        <v>7763</v>
      </c>
      <c r="F143" s="21" t="s">
        <v>17</v>
      </c>
      <c r="G143" s="22">
        <v>11.97</v>
      </c>
      <c r="H143" s="17" t="s">
        <v>18</v>
      </c>
      <c r="I143" s="17" t="s">
        <v>19</v>
      </c>
      <c r="J143" s="17" t="s">
        <v>20</v>
      </c>
      <c r="K143" s="27" t="s">
        <v>7764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15">
        <v>46146</v>
      </c>
      <c r="B144" s="2"/>
      <c r="C144" s="2" t="s">
        <v>7765</v>
      </c>
      <c r="D144" s="15">
        <v>45810</v>
      </c>
      <c r="E144" s="2" t="s">
        <v>7766</v>
      </c>
      <c r="F144" s="21" t="s">
        <v>17</v>
      </c>
      <c r="G144" s="22">
        <v>16.6</v>
      </c>
      <c r="H144" s="17" t="s">
        <v>18</v>
      </c>
      <c r="I144" s="17" t="s">
        <v>19</v>
      </c>
      <c r="J144" s="17" t="s">
        <v>20</v>
      </c>
      <c r="K144" s="27" t="s">
        <v>7767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15">
        <v>46148</v>
      </c>
      <c r="B145" s="2"/>
      <c r="C145" s="30" t="s">
        <v>7768</v>
      </c>
      <c r="D145" s="15">
        <v>45753</v>
      </c>
      <c r="E145" s="30" t="s">
        <v>7769</v>
      </c>
      <c r="F145" s="21" t="s">
        <v>17</v>
      </c>
      <c r="G145" s="4">
        <v>19</v>
      </c>
      <c r="H145" s="17" t="s">
        <v>18</v>
      </c>
      <c r="I145" s="17" t="s">
        <v>19</v>
      </c>
      <c r="J145" s="17" t="s">
        <v>20</v>
      </c>
      <c r="K145" s="27" t="s">
        <v>7770</v>
      </c>
      <c r="L145" s="31"/>
      <c r="M145" s="27"/>
      <c r="N145" s="3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15">
        <v>46146</v>
      </c>
      <c r="B146" s="2"/>
      <c r="C146" s="2" t="s">
        <v>7771</v>
      </c>
      <c r="D146" s="15">
        <v>45827</v>
      </c>
      <c r="E146" s="2" t="s">
        <v>7772</v>
      </c>
      <c r="F146" s="21" t="s">
        <v>17</v>
      </c>
      <c r="G146" s="22">
        <v>26</v>
      </c>
      <c r="H146" s="17" t="s">
        <v>18</v>
      </c>
      <c r="I146" s="17" t="s">
        <v>19</v>
      </c>
      <c r="J146" s="17" t="s">
        <v>20</v>
      </c>
      <c r="K146" s="27" t="s">
        <v>7538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15">
        <v>46148</v>
      </c>
      <c r="B147" s="2"/>
      <c r="C147" s="2" t="s">
        <v>7773</v>
      </c>
      <c r="D147" s="15">
        <v>45785</v>
      </c>
      <c r="E147" s="2" t="s">
        <v>7774</v>
      </c>
      <c r="F147" s="21" t="s">
        <v>17</v>
      </c>
      <c r="G147" s="22">
        <v>18.88</v>
      </c>
      <c r="H147" s="17" t="s">
        <v>18</v>
      </c>
      <c r="I147" s="17" t="s">
        <v>19</v>
      </c>
      <c r="J147" s="17" t="s">
        <v>20</v>
      </c>
      <c r="K147" s="27" t="s">
        <v>7775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15">
        <v>46148</v>
      </c>
      <c r="B148" s="2"/>
      <c r="C148" s="2" t="s">
        <v>7776</v>
      </c>
      <c r="D148" s="15">
        <v>45842</v>
      </c>
      <c r="E148" s="2" t="s">
        <v>7777</v>
      </c>
      <c r="F148" s="21" t="s">
        <v>17</v>
      </c>
      <c r="G148" s="22">
        <v>1</v>
      </c>
      <c r="H148" s="17" t="s">
        <v>18</v>
      </c>
      <c r="I148" s="17" t="s">
        <v>19</v>
      </c>
      <c r="J148" s="17" t="s">
        <v>20</v>
      </c>
      <c r="K148" s="27" t="s">
        <v>7778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15">
        <v>46148</v>
      </c>
      <c r="B149" s="2"/>
      <c r="C149" s="2" t="s">
        <v>7779</v>
      </c>
      <c r="D149" s="15">
        <v>45824</v>
      </c>
      <c r="E149" s="2" t="s">
        <v>7780</v>
      </c>
      <c r="F149" s="21" t="s">
        <v>17</v>
      </c>
      <c r="G149" s="22">
        <v>2</v>
      </c>
      <c r="H149" s="17" t="s">
        <v>18</v>
      </c>
      <c r="I149" s="17" t="s">
        <v>19</v>
      </c>
      <c r="J149" s="17" t="s">
        <v>20</v>
      </c>
      <c r="K149" s="27" t="s">
        <v>7781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15">
        <v>46148</v>
      </c>
      <c r="B150" s="2"/>
      <c r="C150" s="2" t="s">
        <v>7782</v>
      </c>
      <c r="D150" s="15">
        <v>45873</v>
      </c>
      <c r="E150" s="2" t="s">
        <v>7783</v>
      </c>
      <c r="F150" s="21" t="s">
        <v>17</v>
      </c>
      <c r="G150" s="22">
        <v>237.7</v>
      </c>
      <c r="H150" s="17" t="s">
        <v>18</v>
      </c>
      <c r="I150" s="17" t="s">
        <v>19</v>
      </c>
      <c r="J150" s="17" t="s">
        <v>20</v>
      </c>
      <c r="K150" s="27" t="s">
        <v>7784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15">
        <v>46148</v>
      </c>
      <c r="B151" s="2"/>
      <c r="C151" s="2" t="s">
        <v>7785</v>
      </c>
      <c r="D151" s="15">
        <v>45841</v>
      </c>
      <c r="E151" s="2" t="s">
        <v>7786</v>
      </c>
      <c r="F151" s="21" t="s">
        <v>17</v>
      </c>
      <c r="G151" s="22">
        <v>0.88</v>
      </c>
      <c r="H151" s="17" t="s">
        <v>18</v>
      </c>
      <c r="I151" s="17" t="s">
        <v>19</v>
      </c>
      <c r="J151" s="17" t="s">
        <v>20</v>
      </c>
      <c r="K151" s="27" t="s">
        <v>7531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15">
        <v>46148</v>
      </c>
      <c r="B152" s="2"/>
      <c r="C152" s="2" t="s">
        <v>7787</v>
      </c>
      <c r="D152" s="15">
        <v>45794</v>
      </c>
      <c r="E152" s="2" t="s">
        <v>7788</v>
      </c>
      <c r="F152" s="21" t="s">
        <v>17</v>
      </c>
      <c r="G152" s="22">
        <v>1</v>
      </c>
      <c r="H152" s="17" t="s">
        <v>18</v>
      </c>
      <c r="I152" s="17" t="s">
        <v>19</v>
      </c>
      <c r="J152" s="17" t="s">
        <v>20</v>
      </c>
      <c r="K152" s="27" t="s">
        <v>7533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15">
        <v>46148</v>
      </c>
      <c r="B153" s="2"/>
      <c r="C153" s="2" t="s">
        <v>7789</v>
      </c>
      <c r="D153" s="15">
        <v>45755</v>
      </c>
      <c r="E153" s="2" t="s">
        <v>7790</v>
      </c>
      <c r="F153" s="21" t="s">
        <v>17</v>
      </c>
      <c r="G153" s="22">
        <v>1</v>
      </c>
      <c r="H153" s="17" t="s">
        <v>18</v>
      </c>
      <c r="I153" s="17" t="s">
        <v>19</v>
      </c>
      <c r="J153" s="17" t="s">
        <v>20</v>
      </c>
      <c r="K153" s="27" t="s">
        <v>7535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15">
        <v>46148</v>
      </c>
      <c r="B154" s="2"/>
      <c r="C154" s="2" t="s">
        <v>7791</v>
      </c>
      <c r="D154" s="15">
        <v>45848</v>
      </c>
      <c r="E154" s="2" t="s">
        <v>7792</v>
      </c>
      <c r="F154" s="21" t="s">
        <v>17</v>
      </c>
      <c r="G154" s="22">
        <v>1.3</v>
      </c>
      <c r="H154" s="17" t="s">
        <v>18</v>
      </c>
      <c r="I154" s="17" t="s">
        <v>19</v>
      </c>
      <c r="J154" s="17" t="s">
        <v>20</v>
      </c>
      <c r="K154" s="27" t="s">
        <v>7793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15">
        <v>46148</v>
      </c>
      <c r="B155" s="2"/>
      <c r="C155" s="2" t="s">
        <v>7794</v>
      </c>
      <c r="D155" s="15">
        <v>45866</v>
      </c>
      <c r="E155" s="2" t="s">
        <v>7795</v>
      </c>
      <c r="F155" s="21" t="s">
        <v>17</v>
      </c>
      <c r="G155" s="22">
        <v>1.42</v>
      </c>
      <c r="H155" s="17" t="s">
        <v>18</v>
      </c>
      <c r="I155" s="17" t="s">
        <v>19</v>
      </c>
      <c r="J155" s="17" t="s">
        <v>20</v>
      </c>
      <c r="K155" s="27" t="s">
        <v>7796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15">
        <v>46148</v>
      </c>
      <c r="B156" s="2"/>
      <c r="C156" s="2" t="s">
        <v>7797</v>
      </c>
      <c r="D156" s="15">
        <v>45764</v>
      </c>
      <c r="E156" s="2" t="s">
        <v>7798</v>
      </c>
      <c r="F156" s="21" t="s">
        <v>17</v>
      </c>
      <c r="G156" s="22">
        <v>1.95</v>
      </c>
      <c r="H156" s="17" t="s">
        <v>18</v>
      </c>
      <c r="I156" s="17" t="s">
        <v>19</v>
      </c>
      <c r="J156" s="17" t="s">
        <v>20</v>
      </c>
      <c r="K156" s="27" t="s">
        <v>7500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15">
        <v>46148</v>
      </c>
      <c r="B157" s="2"/>
      <c r="C157" s="2" t="s">
        <v>7799</v>
      </c>
      <c r="D157" s="15">
        <v>45825</v>
      </c>
      <c r="E157" s="2" t="s">
        <v>7800</v>
      </c>
      <c r="F157" s="21" t="s">
        <v>17</v>
      </c>
      <c r="G157" s="22">
        <v>2</v>
      </c>
      <c r="H157" s="17" t="s">
        <v>18</v>
      </c>
      <c r="I157" s="17" t="s">
        <v>19</v>
      </c>
      <c r="J157" s="17" t="s">
        <v>20</v>
      </c>
      <c r="K157" s="27" t="s">
        <v>7801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15">
        <v>46148</v>
      </c>
      <c r="B158" s="2"/>
      <c r="C158" s="2" t="s">
        <v>7572</v>
      </c>
      <c r="D158" s="15">
        <v>45848</v>
      </c>
      <c r="E158" s="2" t="s">
        <v>7802</v>
      </c>
      <c r="F158" s="21" t="s">
        <v>17</v>
      </c>
      <c r="G158" s="22">
        <v>6.84</v>
      </c>
      <c r="H158" s="17" t="s">
        <v>18</v>
      </c>
      <c r="I158" s="17" t="s">
        <v>19</v>
      </c>
      <c r="J158" s="17" t="s">
        <v>20</v>
      </c>
      <c r="K158" s="27" t="s">
        <v>7803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15">
        <v>46148</v>
      </c>
      <c r="B159" s="2"/>
      <c r="C159" s="2" t="s">
        <v>7804</v>
      </c>
      <c r="D159" s="15">
        <v>45799</v>
      </c>
      <c r="E159" s="2" t="s">
        <v>7805</v>
      </c>
      <c r="F159" s="21" t="s">
        <v>17</v>
      </c>
      <c r="G159" s="22">
        <v>10</v>
      </c>
      <c r="H159" s="17" t="s">
        <v>18</v>
      </c>
      <c r="I159" s="17" t="s">
        <v>19</v>
      </c>
      <c r="J159" s="17" t="s">
        <v>20</v>
      </c>
      <c r="K159" s="27" t="s">
        <v>7806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15">
        <v>46148</v>
      </c>
      <c r="B160" s="2"/>
      <c r="C160" s="2" t="s">
        <v>7807</v>
      </c>
      <c r="D160" s="15">
        <v>45855</v>
      </c>
      <c r="E160" s="2" t="s">
        <v>7808</v>
      </c>
      <c r="F160" s="21" t="s">
        <v>17</v>
      </c>
      <c r="G160" s="22">
        <v>10</v>
      </c>
      <c r="H160" s="17" t="s">
        <v>18</v>
      </c>
      <c r="I160" s="17" t="s">
        <v>19</v>
      </c>
      <c r="J160" s="17" t="s">
        <v>20</v>
      </c>
      <c r="K160" s="27" t="s">
        <v>7809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15">
        <v>46148</v>
      </c>
      <c r="B161" s="2"/>
      <c r="C161" s="2" t="s">
        <v>7613</v>
      </c>
      <c r="D161" s="15">
        <v>45775</v>
      </c>
      <c r="E161" s="2" t="s">
        <v>7810</v>
      </c>
      <c r="F161" s="21" t="s">
        <v>17</v>
      </c>
      <c r="G161" s="22">
        <v>10</v>
      </c>
      <c r="H161" s="17" t="s">
        <v>18</v>
      </c>
      <c r="I161" s="17" t="s">
        <v>19</v>
      </c>
      <c r="J161" s="17" t="s">
        <v>20</v>
      </c>
      <c r="K161" s="27" t="s">
        <v>7811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15">
        <v>46148</v>
      </c>
      <c r="B162" s="2"/>
      <c r="C162" s="2" t="s">
        <v>7812</v>
      </c>
      <c r="D162" s="15">
        <v>45786</v>
      </c>
      <c r="E162" s="2" t="s">
        <v>7813</v>
      </c>
      <c r="F162" s="21" t="s">
        <v>17</v>
      </c>
      <c r="G162" s="22">
        <v>195.88</v>
      </c>
      <c r="H162" s="17" t="s">
        <v>18</v>
      </c>
      <c r="I162" s="17" t="s">
        <v>19</v>
      </c>
      <c r="J162" s="17" t="s">
        <v>20</v>
      </c>
      <c r="K162" s="27" t="s">
        <v>7814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15">
        <v>46149</v>
      </c>
      <c r="B163" s="2"/>
      <c r="C163" s="2" t="s">
        <v>3157</v>
      </c>
      <c r="D163" s="15">
        <v>45921</v>
      </c>
      <c r="E163" s="2" t="s">
        <v>7815</v>
      </c>
      <c r="F163" s="21" t="s">
        <v>17</v>
      </c>
      <c r="G163" s="22">
        <v>0.68</v>
      </c>
      <c r="H163" s="17" t="s">
        <v>18</v>
      </c>
      <c r="I163" s="18" t="s">
        <v>27</v>
      </c>
      <c r="J163" s="17" t="s">
        <v>20</v>
      </c>
      <c r="K163" s="27" t="s">
        <v>7816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15">
        <v>46149</v>
      </c>
      <c r="B164" s="2"/>
      <c r="C164" s="2" t="s">
        <v>934</v>
      </c>
      <c r="D164" s="15">
        <v>45937</v>
      </c>
      <c r="E164" s="2" t="s">
        <v>7817</v>
      </c>
      <c r="F164" s="21" t="s">
        <v>17</v>
      </c>
      <c r="G164" s="22">
        <v>5.98</v>
      </c>
      <c r="H164" s="17" t="s">
        <v>18</v>
      </c>
      <c r="I164" s="18" t="s">
        <v>27</v>
      </c>
      <c r="J164" s="17" t="s">
        <v>20</v>
      </c>
      <c r="K164" s="27" t="s">
        <v>7818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15">
        <v>46149</v>
      </c>
      <c r="B165" s="2"/>
      <c r="C165" s="2" t="s">
        <v>934</v>
      </c>
      <c r="D165" s="15">
        <v>45922</v>
      </c>
      <c r="E165" s="2" t="s">
        <v>935</v>
      </c>
      <c r="F165" s="21" t="s">
        <v>17</v>
      </c>
      <c r="G165" s="22">
        <v>24.04</v>
      </c>
      <c r="H165" s="17" t="s">
        <v>18</v>
      </c>
      <c r="I165" s="18" t="s">
        <v>27</v>
      </c>
      <c r="J165" s="17" t="s">
        <v>20</v>
      </c>
      <c r="K165" s="27" t="s">
        <v>7819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15">
        <v>46149</v>
      </c>
      <c r="B166" s="2"/>
      <c r="C166" s="2" t="s">
        <v>547</v>
      </c>
      <c r="D166" s="15">
        <v>46142</v>
      </c>
      <c r="E166" s="2" t="s">
        <v>7820</v>
      </c>
      <c r="F166" s="21" t="s">
        <v>17</v>
      </c>
      <c r="G166" s="22">
        <v>3.03</v>
      </c>
      <c r="H166" s="17" t="s">
        <v>18</v>
      </c>
      <c r="I166" s="18" t="s">
        <v>27</v>
      </c>
      <c r="J166" s="17" t="s">
        <v>20</v>
      </c>
      <c r="K166" s="27" t="s">
        <v>7821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15">
        <v>46149</v>
      </c>
      <c r="B167" s="2"/>
      <c r="C167" s="2" t="s">
        <v>7497</v>
      </c>
      <c r="D167" s="15">
        <v>46132</v>
      </c>
      <c r="E167" s="2" t="s">
        <v>7498</v>
      </c>
      <c r="F167" s="21" t="s">
        <v>17</v>
      </c>
      <c r="G167" s="22">
        <v>10</v>
      </c>
      <c r="H167" s="17" t="s">
        <v>18</v>
      </c>
      <c r="I167" s="18" t="s">
        <v>27</v>
      </c>
      <c r="J167" s="17" t="s">
        <v>20</v>
      </c>
      <c r="K167" s="27" t="s">
        <v>7499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15">
        <v>46149</v>
      </c>
      <c r="B168" s="2"/>
      <c r="C168" s="2" t="s">
        <v>7822</v>
      </c>
      <c r="D168" s="15">
        <v>46127</v>
      </c>
      <c r="E168" s="2" t="s">
        <v>7823</v>
      </c>
      <c r="F168" s="21" t="s">
        <v>17</v>
      </c>
      <c r="G168" s="22">
        <v>10</v>
      </c>
      <c r="H168" s="17" t="s">
        <v>18</v>
      </c>
      <c r="I168" s="18" t="s">
        <v>27</v>
      </c>
      <c r="J168" s="17" t="s">
        <v>20</v>
      </c>
      <c r="K168" s="27" t="s">
        <v>7824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15">
        <v>46149</v>
      </c>
      <c r="B169" s="2"/>
      <c r="C169" s="2" t="s">
        <v>5083</v>
      </c>
      <c r="D169" s="15">
        <v>46084</v>
      </c>
      <c r="E169" s="2" t="s">
        <v>7825</v>
      </c>
      <c r="F169" s="21" t="s">
        <v>17</v>
      </c>
      <c r="G169" s="22">
        <v>99</v>
      </c>
      <c r="H169" s="17" t="s">
        <v>18</v>
      </c>
      <c r="I169" s="18" t="s">
        <v>27</v>
      </c>
      <c r="J169" s="17" t="s">
        <v>20</v>
      </c>
      <c r="K169" s="27" t="s">
        <v>7826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15">
        <v>46149</v>
      </c>
      <c r="B170" s="2"/>
      <c r="C170" s="2" t="s">
        <v>7827</v>
      </c>
      <c r="D170" s="15">
        <v>46005</v>
      </c>
      <c r="E170" s="2" t="s">
        <v>7828</v>
      </c>
      <c r="F170" s="21" t="s">
        <v>17</v>
      </c>
      <c r="G170" s="22">
        <v>1</v>
      </c>
      <c r="H170" s="17" t="s">
        <v>18</v>
      </c>
      <c r="I170" s="18" t="s">
        <v>27</v>
      </c>
      <c r="J170" s="17" t="s">
        <v>20</v>
      </c>
      <c r="K170" s="27" t="s">
        <v>7829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15">
        <v>46149</v>
      </c>
      <c r="B171" s="2"/>
      <c r="C171" s="2" t="s">
        <v>6163</v>
      </c>
      <c r="D171" s="15">
        <v>46134</v>
      </c>
      <c r="E171" s="2" t="s">
        <v>7830</v>
      </c>
      <c r="F171" s="21" t="s">
        <v>17</v>
      </c>
      <c r="G171" s="22">
        <v>5</v>
      </c>
      <c r="H171" s="17" t="s">
        <v>18</v>
      </c>
      <c r="I171" s="18" t="s">
        <v>27</v>
      </c>
      <c r="J171" s="17" t="s">
        <v>20</v>
      </c>
      <c r="K171" s="27" t="s">
        <v>7831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15">
        <v>46149</v>
      </c>
      <c r="B172" s="2"/>
      <c r="C172" s="2" t="s">
        <v>6169</v>
      </c>
      <c r="D172" s="15">
        <v>46142</v>
      </c>
      <c r="E172" s="2" t="s">
        <v>7832</v>
      </c>
      <c r="F172" s="21" t="s">
        <v>17</v>
      </c>
      <c r="G172" s="22">
        <v>10</v>
      </c>
      <c r="H172" s="17" t="s">
        <v>18</v>
      </c>
      <c r="I172" s="18" t="s">
        <v>27</v>
      </c>
      <c r="J172" s="17" t="s">
        <v>20</v>
      </c>
      <c r="K172" s="27" t="s">
        <v>7833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15">
        <v>46149</v>
      </c>
      <c r="B173" s="2"/>
      <c r="C173" s="2" t="s">
        <v>7834</v>
      </c>
      <c r="D173" s="15">
        <v>46142</v>
      </c>
      <c r="E173" s="2" t="s">
        <v>7835</v>
      </c>
      <c r="F173" s="21" t="s">
        <v>17</v>
      </c>
      <c r="G173" s="22">
        <v>10</v>
      </c>
      <c r="H173" s="17" t="s">
        <v>18</v>
      </c>
      <c r="I173" s="18" t="s">
        <v>27</v>
      </c>
      <c r="J173" s="17" t="s">
        <v>20</v>
      </c>
      <c r="K173" s="27" t="s">
        <v>7836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15">
        <v>46149</v>
      </c>
      <c r="B174" s="2"/>
      <c r="C174" s="2" t="s">
        <v>7837</v>
      </c>
      <c r="D174" s="15">
        <v>46143</v>
      </c>
      <c r="E174" s="2" t="s">
        <v>7838</v>
      </c>
      <c r="F174" s="21" t="s">
        <v>17</v>
      </c>
      <c r="G174" s="22">
        <v>10</v>
      </c>
      <c r="H174" s="17" t="s">
        <v>18</v>
      </c>
      <c r="I174" s="18" t="s">
        <v>27</v>
      </c>
      <c r="J174" s="17" t="s">
        <v>20</v>
      </c>
      <c r="K174" s="27" t="s">
        <v>7839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15">
        <v>46149</v>
      </c>
      <c r="B175" s="2"/>
      <c r="C175" s="2" t="s">
        <v>7840</v>
      </c>
      <c r="D175" s="15">
        <v>46146</v>
      </c>
      <c r="E175" s="2" t="s">
        <v>7841</v>
      </c>
      <c r="F175" s="21" t="s">
        <v>17</v>
      </c>
      <c r="G175" s="22">
        <v>10</v>
      </c>
      <c r="H175" s="17" t="s">
        <v>18</v>
      </c>
      <c r="I175" s="18" t="s">
        <v>27</v>
      </c>
      <c r="J175" s="17" t="s">
        <v>20</v>
      </c>
      <c r="K175" s="27" t="s">
        <v>7842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15">
        <v>46149</v>
      </c>
      <c r="B176" s="2"/>
      <c r="C176" s="2" t="s">
        <v>5113</v>
      </c>
      <c r="D176" s="15">
        <v>45988</v>
      </c>
      <c r="E176" s="2" t="s">
        <v>7843</v>
      </c>
      <c r="F176" s="21" t="s">
        <v>17</v>
      </c>
      <c r="G176" s="22">
        <v>20.1</v>
      </c>
      <c r="H176" s="17" t="s">
        <v>18</v>
      </c>
      <c r="I176" s="18" t="s">
        <v>27</v>
      </c>
      <c r="J176" s="17" t="s">
        <v>20</v>
      </c>
      <c r="K176" s="27" t="s">
        <v>7844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15">
        <v>46149</v>
      </c>
      <c r="B177" s="2"/>
      <c r="C177" s="2" t="s">
        <v>1543</v>
      </c>
      <c r="D177" s="15">
        <v>45979</v>
      </c>
      <c r="E177" s="2" t="s">
        <v>1546</v>
      </c>
      <c r="F177" s="21" t="s">
        <v>17</v>
      </c>
      <c r="G177" s="22">
        <v>24.72</v>
      </c>
      <c r="H177" s="17" t="s">
        <v>18</v>
      </c>
      <c r="I177" s="18" t="s">
        <v>27</v>
      </c>
      <c r="J177" s="17" t="s">
        <v>20</v>
      </c>
      <c r="K177" s="27" t="s">
        <v>7845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15">
        <v>46149</v>
      </c>
      <c r="B178" s="2"/>
      <c r="C178" s="2" t="s">
        <v>4523</v>
      </c>
      <c r="D178" s="15">
        <v>46103</v>
      </c>
      <c r="E178" s="2" t="s">
        <v>7846</v>
      </c>
      <c r="F178" s="21" t="s">
        <v>17</v>
      </c>
      <c r="G178" s="22">
        <v>25</v>
      </c>
      <c r="H178" s="17" t="s">
        <v>18</v>
      </c>
      <c r="I178" s="18" t="s">
        <v>27</v>
      </c>
      <c r="J178" s="17" t="s">
        <v>20</v>
      </c>
      <c r="K178" s="27" t="s">
        <v>7847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15">
        <v>46149</v>
      </c>
      <c r="B179" s="2"/>
      <c r="C179" s="2" t="s">
        <v>748</v>
      </c>
      <c r="D179" s="15">
        <v>46012</v>
      </c>
      <c r="E179" s="2" t="s">
        <v>7848</v>
      </c>
      <c r="F179" s="21" t="s">
        <v>17</v>
      </c>
      <c r="G179" s="22">
        <v>5.01</v>
      </c>
      <c r="H179" s="17" t="s">
        <v>18</v>
      </c>
      <c r="I179" s="18" t="s">
        <v>27</v>
      </c>
      <c r="J179" s="17" t="s">
        <v>20</v>
      </c>
      <c r="K179" s="27" t="s">
        <v>7849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15">
        <v>46149</v>
      </c>
      <c r="B180" s="2"/>
      <c r="C180" s="2" t="s">
        <v>748</v>
      </c>
      <c r="D180" s="15">
        <v>46006</v>
      </c>
      <c r="E180" s="2" t="s">
        <v>7850</v>
      </c>
      <c r="F180" s="21" t="s">
        <v>17</v>
      </c>
      <c r="G180" s="22">
        <v>47</v>
      </c>
      <c r="H180" s="17" t="s">
        <v>18</v>
      </c>
      <c r="I180" s="18" t="s">
        <v>27</v>
      </c>
      <c r="J180" s="17" t="s">
        <v>20</v>
      </c>
      <c r="K180" s="27" t="s">
        <v>7851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15">
        <v>46149</v>
      </c>
      <c r="B181" s="2"/>
      <c r="C181" s="2" t="s">
        <v>748</v>
      </c>
      <c r="D181" s="15">
        <v>45897</v>
      </c>
      <c r="E181" s="2" t="s">
        <v>7852</v>
      </c>
      <c r="F181" s="21" t="s">
        <v>17</v>
      </c>
      <c r="G181" s="22">
        <v>0.85</v>
      </c>
      <c r="H181" s="17" t="s">
        <v>18</v>
      </c>
      <c r="I181" s="18" t="s">
        <v>27</v>
      </c>
      <c r="J181" s="17" t="s">
        <v>20</v>
      </c>
      <c r="K181" s="27" t="s">
        <v>7853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15">
        <v>46149</v>
      </c>
      <c r="B182" s="2"/>
      <c r="C182" s="2" t="s">
        <v>748</v>
      </c>
      <c r="D182" s="15">
        <v>45981</v>
      </c>
      <c r="E182" s="2" t="s">
        <v>7854</v>
      </c>
      <c r="F182" s="21" t="s">
        <v>17</v>
      </c>
      <c r="G182" s="22">
        <v>4.57</v>
      </c>
      <c r="H182" s="17" t="s">
        <v>18</v>
      </c>
      <c r="I182" s="18" t="s">
        <v>27</v>
      </c>
      <c r="J182" s="17" t="s">
        <v>20</v>
      </c>
      <c r="K182" s="27" t="s">
        <v>7855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15">
        <v>46149</v>
      </c>
      <c r="B183" s="2"/>
      <c r="C183" s="2" t="s">
        <v>7856</v>
      </c>
      <c r="D183" s="15">
        <v>46141</v>
      </c>
      <c r="E183" s="2" t="s">
        <v>7857</v>
      </c>
      <c r="F183" s="21" t="s">
        <v>17</v>
      </c>
      <c r="G183" s="22">
        <v>96.97</v>
      </c>
      <c r="H183" s="17" t="s">
        <v>18</v>
      </c>
      <c r="I183" s="18" t="s">
        <v>27</v>
      </c>
      <c r="J183" s="17" t="s">
        <v>20</v>
      </c>
      <c r="K183" s="27" t="s">
        <v>7858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15">
        <v>46149</v>
      </c>
      <c r="B184" s="2"/>
      <c r="C184" s="2" t="s">
        <v>2568</v>
      </c>
      <c r="D184" s="15">
        <v>46100</v>
      </c>
      <c r="E184" s="2" t="s">
        <v>6954</v>
      </c>
      <c r="F184" s="21" t="s">
        <v>17</v>
      </c>
      <c r="G184" s="22">
        <v>147.01</v>
      </c>
      <c r="H184" s="17" t="s">
        <v>18</v>
      </c>
      <c r="I184" s="18" t="s">
        <v>27</v>
      </c>
      <c r="J184" s="17" t="s">
        <v>20</v>
      </c>
      <c r="K184" s="27" t="s">
        <v>7859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15">
        <v>46149</v>
      </c>
      <c r="B185" s="2"/>
      <c r="C185" s="2" t="s">
        <v>7860</v>
      </c>
      <c r="D185" s="15">
        <v>46085</v>
      </c>
      <c r="E185" s="2" t="s">
        <v>7861</v>
      </c>
      <c r="F185" s="21" t="s">
        <v>17</v>
      </c>
      <c r="G185" s="22">
        <v>245.76</v>
      </c>
      <c r="H185" s="17" t="s">
        <v>18</v>
      </c>
      <c r="I185" s="18" t="s">
        <v>27</v>
      </c>
      <c r="J185" s="17" t="s">
        <v>20</v>
      </c>
      <c r="K185" s="27" t="s">
        <v>7862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15">
        <v>46149</v>
      </c>
      <c r="B186" s="2"/>
      <c r="C186" s="2" t="s">
        <v>1260</v>
      </c>
      <c r="D186" s="15">
        <v>46083</v>
      </c>
      <c r="E186" s="2" t="s">
        <v>1261</v>
      </c>
      <c r="F186" s="21" t="s">
        <v>17</v>
      </c>
      <c r="G186" s="22">
        <v>260.04</v>
      </c>
      <c r="H186" s="17" t="s">
        <v>18</v>
      </c>
      <c r="I186" s="18" t="s">
        <v>27</v>
      </c>
      <c r="J186" s="17" t="s">
        <v>20</v>
      </c>
      <c r="K186" s="27" t="s">
        <v>7863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15">
        <v>46149</v>
      </c>
      <c r="B187" s="2"/>
      <c r="C187" s="2" t="s">
        <v>7864</v>
      </c>
      <c r="D187" s="15">
        <v>46142</v>
      </c>
      <c r="E187" s="2" t="s">
        <v>7865</v>
      </c>
      <c r="F187" s="21" t="s">
        <v>17</v>
      </c>
      <c r="G187" s="22">
        <v>297</v>
      </c>
      <c r="H187" s="17" t="s">
        <v>18</v>
      </c>
      <c r="I187" s="18" t="s">
        <v>27</v>
      </c>
      <c r="J187" s="17" t="s">
        <v>20</v>
      </c>
      <c r="K187" s="27" t="s">
        <v>7866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15">
        <v>46149</v>
      </c>
      <c r="B188" s="2"/>
      <c r="C188" s="2" t="s">
        <v>7867</v>
      </c>
      <c r="D188" s="15">
        <v>46146</v>
      </c>
      <c r="E188" s="2" t="s">
        <v>7868</v>
      </c>
      <c r="F188" s="21" t="s">
        <v>17</v>
      </c>
      <c r="G188" s="22">
        <v>297</v>
      </c>
      <c r="H188" s="17" t="s">
        <v>18</v>
      </c>
      <c r="I188" s="18" t="s">
        <v>27</v>
      </c>
      <c r="J188" s="17" t="s">
        <v>20</v>
      </c>
      <c r="K188" s="27" t="s">
        <v>7869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15">
        <v>46149</v>
      </c>
      <c r="B189" s="2"/>
      <c r="C189" s="2" t="s">
        <v>7870</v>
      </c>
      <c r="D189" s="15">
        <v>46131</v>
      </c>
      <c r="E189" s="2" t="s">
        <v>7871</v>
      </c>
      <c r="F189" s="21" t="s">
        <v>17</v>
      </c>
      <c r="G189" s="22">
        <v>356</v>
      </c>
      <c r="H189" s="17" t="s">
        <v>18</v>
      </c>
      <c r="I189" s="18" t="s">
        <v>27</v>
      </c>
      <c r="J189" s="17" t="s">
        <v>20</v>
      </c>
      <c r="K189" s="27" t="s">
        <v>7872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15">
        <v>46149</v>
      </c>
      <c r="B190" s="2"/>
      <c r="C190" s="2" t="s">
        <v>7873</v>
      </c>
      <c r="D190" s="15">
        <v>46141</v>
      </c>
      <c r="E190" s="2" t="s">
        <v>7874</v>
      </c>
      <c r="F190" s="21" t="s">
        <v>17</v>
      </c>
      <c r="G190" s="22">
        <v>399</v>
      </c>
      <c r="H190" s="17" t="s">
        <v>18</v>
      </c>
      <c r="I190" s="18" t="s">
        <v>27</v>
      </c>
      <c r="J190" s="17" t="s">
        <v>20</v>
      </c>
      <c r="K190" s="27" t="s">
        <v>7875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15">
        <v>46149</v>
      </c>
      <c r="B191" s="2"/>
      <c r="C191" s="2" t="s">
        <v>7876</v>
      </c>
      <c r="D191" s="15">
        <v>46105</v>
      </c>
      <c r="E191" s="2" t="s">
        <v>7877</v>
      </c>
      <c r="F191" s="21" t="s">
        <v>17</v>
      </c>
      <c r="G191" s="22">
        <v>399.48</v>
      </c>
      <c r="H191" s="17" t="s">
        <v>18</v>
      </c>
      <c r="I191" s="18" t="s">
        <v>27</v>
      </c>
      <c r="J191" s="17" t="s">
        <v>20</v>
      </c>
      <c r="K191" s="27" t="s">
        <v>7878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15">
        <v>46149</v>
      </c>
      <c r="B192" s="2"/>
      <c r="C192" s="2" t="s">
        <v>7879</v>
      </c>
      <c r="D192" s="15">
        <v>46119</v>
      </c>
      <c r="E192" s="2" t="s">
        <v>7880</v>
      </c>
      <c r="F192" s="21" t="s">
        <v>17</v>
      </c>
      <c r="G192" s="22">
        <v>800.8</v>
      </c>
      <c r="H192" s="17" t="s">
        <v>18</v>
      </c>
      <c r="I192" s="18" t="s">
        <v>27</v>
      </c>
      <c r="J192" s="17" t="s">
        <v>20</v>
      </c>
      <c r="K192" s="27" t="s">
        <v>7881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15">
        <v>46149</v>
      </c>
      <c r="B193" s="2"/>
      <c r="C193" s="2" t="s">
        <v>7882</v>
      </c>
      <c r="D193" s="15">
        <v>46146</v>
      </c>
      <c r="E193" s="2" t="s">
        <v>7883</v>
      </c>
      <c r="F193" s="21" t="s">
        <v>17</v>
      </c>
      <c r="G193" s="22">
        <v>1705</v>
      </c>
      <c r="H193" s="17" t="s">
        <v>18</v>
      </c>
      <c r="I193" s="18" t="s">
        <v>27</v>
      </c>
      <c r="J193" s="17" t="s">
        <v>20</v>
      </c>
      <c r="K193" s="27" t="s">
        <v>7884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15">
        <v>46149</v>
      </c>
      <c r="B194" s="2"/>
      <c r="C194" s="2" t="s">
        <v>7885</v>
      </c>
      <c r="D194" s="15">
        <v>45793</v>
      </c>
      <c r="E194" s="2" t="s">
        <v>7886</v>
      </c>
      <c r="F194" s="21" t="s">
        <v>17</v>
      </c>
      <c r="G194" s="22">
        <v>0.9</v>
      </c>
      <c r="H194" s="17" t="s">
        <v>18</v>
      </c>
      <c r="I194" s="17" t="s">
        <v>19</v>
      </c>
      <c r="J194" s="17" t="s">
        <v>20</v>
      </c>
      <c r="K194" s="27" t="s">
        <v>7887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15">
        <v>46149</v>
      </c>
      <c r="B195" s="2"/>
      <c r="C195" s="2" t="s">
        <v>5539</v>
      </c>
      <c r="D195" s="15">
        <v>45848</v>
      </c>
      <c r="E195" s="2" t="s">
        <v>7888</v>
      </c>
      <c r="F195" s="21" t="s">
        <v>17</v>
      </c>
      <c r="G195" s="22">
        <v>10.81</v>
      </c>
      <c r="H195" s="17" t="s">
        <v>18</v>
      </c>
      <c r="I195" s="17" t="s">
        <v>19</v>
      </c>
      <c r="J195" s="17" t="s">
        <v>20</v>
      </c>
      <c r="K195" s="27" t="s">
        <v>7683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15">
        <v>46149</v>
      </c>
      <c r="B196" s="2"/>
      <c r="C196" s="2" t="s">
        <v>5539</v>
      </c>
      <c r="D196" s="15">
        <v>45853</v>
      </c>
      <c r="E196" s="2" t="s">
        <v>7889</v>
      </c>
      <c r="F196" s="21" t="s">
        <v>17</v>
      </c>
      <c r="G196" s="22">
        <v>5</v>
      </c>
      <c r="H196" s="17" t="s">
        <v>18</v>
      </c>
      <c r="I196" s="17" t="s">
        <v>19</v>
      </c>
      <c r="J196" s="17" t="s">
        <v>20</v>
      </c>
      <c r="K196" s="27" t="s">
        <v>7890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15">
        <v>46149</v>
      </c>
      <c r="B197" s="2"/>
      <c r="C197" s="2" t="s">
        <v>5539</v>
      </c>
      <c r="D197" s="15">
        <v>45879</v>
      </c>
      <c r="E197" s="2" t="s">
        <v>7891</v>
      </c>
      <c r="F197" s="21" t="s">
        <v>17</v>
      </c>
      <c r="G197" s="22">
        <v>6.49</v>
      </c>
      <c r="H197" s="17" t="s">
        <v>18</v>
      </c>
      <c r="I197" s="17" t="s">
        <v>19</v>
      </c>
      <c r="J197" s="17" t="s">
        <v>20</v>
      </c>
      <c r="K197" s="27" t="s">
        <v>7892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15">
        <v>46149</v>
      </c>
      <c r="B198" s="2"/>
      <c r="C198" s="2" t="s">
        <v>4676</v>
      </c>
      <c r="D198" s="15">
        <v>45764</v>
      </c>
      <c r="E198" s="2" t="s">
        <v>7893</v>
      </c>
      <c r="F198" s="21" t="s">
        <v>17</v>
      </c>
      <c r="G198" s="22">
        <v>9.79</v>
      </c>
      <c r="H198" s="17" t="s">
        <v>18</v>
      </c>
      <c r="I198" s="17" t="s">
        <v>19</v>
      </c>
      <c r="J198" s="17" t="s">
        <v>20</v>
      </c>
      <c r="K198" s="27" t="s">
        <v>7894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15">
        <v>46149</v>
      </c>
      <c r="B199" s="2"/>
      <c r="C199" s="2" t="s">
        <v>4676</v>
      </c>
      <c r="D199" s="15">
        <v>45768</v>
      </c>
      <c r="E199" s="2" t="s">
        <v>7895</v>
      </c>
      <c r="F199" s="21" t="s">
        <v>17</v>
      </c>
      <c r="G199" s="22">
        <v>89.19</v>
      </c>
      <c r="H199" s="17" t="s">
        <v>18</v>
      </c>
      <c r="I199" s="17" t="s">
        <v>19</v>
      </c>
      <c r="J199" s="17" t="s">
        <v>20</v>
      </c>
      <c r="K199" s="27" t="s">
        <v>7896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15">
        <v>46149</v>
      </c>
      <c r="B200" s="2"/>
      <c r="C200" s="2" t="s">
        <v>4676</v>
      </c>
      <c r="D200" s="15">
        <v>45772</v>
      </c>
      <c r="E200" s="2" t="s">
        <v>7897</v>
      </c>
      <c r="F200" s="21" t="s">
        <v>17</v>
      </c>
      <c r="G200" s="22">
        <v>116.2</v>
      </c>
      <c r="H200" s="17" t="s">
        <v>18</v>
      </c>
      <c r="I200" s="17" t="s">
        <v>19</v>
      </c>
      <c r="J200" s="17" t="s">
        <v>20</v>
      </c>
      <c r="K200" s="27" t="s">
        <v>7898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15">
        <v>46149</v>
      </c>
      <c r="B201" s="2"/>
      <c r="C201" s="2" t="s">
        <v>4676</v>
      </c>
      <c r="D201" s="15">
        <v>45780</v>
      </c>
      <c r="E201" s="2" t="s">
        <v>7899</v>
      </c>
      <c r="F201" s="21" t="s">
        <v>17</v>
      </c>
      <c r="G201" s="22">
        <v>36.65</v>
      </c>
      <c r="H201" s="17" t="s">
        <v>18</v>
      </c>
      <c r="I201" s="17" t="s">
        <v>19</v>
      </c>
      <c r="J201" s="17" t="s">
        <v>20</v>
      </c>
      <c r="K201" s="27" t="s">
        <v>7900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15">
        <v>46149</v>
      </c>
      <c r="B202" s="2"/>
      <c r="C202" s="2" t="s">
        <v>4676</v>
      </c>
      <c r="D202" s="15">
        <v>45783</v>
      </c>
      <c r="E202" s="2" t="s">
        <v>7901</v>
      </c>
      <c r="F202" s="21" t="s">
        <v>17</v>
      </c>
      <c r="G202" s="22">
        <v>38.02</v>
      </c>
      <c r="H202" s="17" t="s">
        <v>18</v>
      </c>
      <c r="I202" s="17" t="s">
        <v>19</v>
      </c>
      <c r="J202" s="17" t="s">
        <v>20</v>
      </c>
      <c r="K202" s="27" t="s">
        <v>7902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15">
        <v>46149</v>
      </c>
      <c r="B203" s="2"/>
      <c r="C203" s="2" t="s">
        <v>4676</v>
      </c>
      <c r="D203" s="15">
        <v>45801</v>
      </c>
      <c r="E203" s="2" t="s">
        <v>7903</v>
      </c>
      <c r="F203" s="21" t="s">
        <v>17</v>
      </c>
      <c r="G203" s="22">
        <v>6.38</v>
      </c>
      <c r="H203" s="17" t="s">
        <v>18</v>
      </c>
      <c r="I203" s="17" t="s">
        <v>19</v>
      </c>
      <c r="J203" s="17" t="s">
        <v>20</v>
      </c>
      <c r="K203" s="27" t="s">
        <v>7904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15">
        <v>46149</v>
      </c>
      <c r="B204" s="2"/>
      <c r="C204" s="2" t="s">
        <v>7905</v>
      </c>
      <c r="D204" s="15">
        <v>45779</v>
      </c>
      <c r="E204" s="2" t="s">
        <v>7906</v>
      </c>
      <c r="F204" s="21" t="s">
        <v>17</v>
      </c>
      <c r="G204" s="22">
        <v>3.43</v>
      </c>
      <c r="H204" s="17" t="s">
        <v>18</v>
      </c>
      <c r="I204" s="17" t="s">
        <v>19</v>
      </c>
      <c r="J204" s="17" t="s">
        <v>20</v>
      </c>
      <c r="K204" s="27" t="s">
        <v>7907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15">
        <v>46149</v>
      </c>
      <c r="B205" s="2"/>
      <c r="C205" s="2" t="s">
        <v>7908</v>
      </c>
      <c r="D205" s="15">
        <v>45823</v>
      </c>
      <c r="E205" s="2" t="s">
        <v>7909</v>
      </c>
      <c r="F205" s="21" t="s">
        <v>17</v>
      </c>
      <c r="G205" s="22">
        <v>1.28</v>
      </c>
      <c r="H205" s="17" t="s">
        <v>18</v>
      </c>
      <c r="I205" s="17" t="s">
        <v>19</v>
      </c>
      <c r="J205" s="17" t="s">
        <v>20</v>
      </c>
      <c r="K205" s="27" t="s">
        <v>7910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15">
        <v>46149</v>
      </c>
      <c r="B206" s="2"/>
      <c r="C206" s="2" t="s">
        <v>7908</v>
      </c>
      <c r="D206" s="15">
        <v>45851</v>
      </c>
      <c r="E206" s="2" t="s">
        <v>7911</v>
      </c>
      <c r="F206" s="21" t="s">
        <v>17</v>
      </c>
      <c r="G206" s="22">
        <v>2.7</v>
      </c>
      <c r="H206" s="17" t="s">
        <v>18</v>
      </c>
      <c r="I206" s="17" t="s">
        <v>19</v>
      </c>
      <c r="J206" s="17" t="s">
        <v>20</v>
      </c>
      <c r="K206" s="27" t="s">
        <v>7912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15">
        <v>46149</v>
      </c>
      <c r="B207" s="2"/>
      <c r="C207" s="2" t="s">
        <v>2265</v>
      </c>
      <c r="D207" s="15">
        <v>45879</v>
      </c>
      <c r="E207" s="2" t="s">
        <v>7913</v>
      </c>
      <c r="F207" s="21" t="s">
        <v>17</v>
      </c>
      <c r="G207" s="22">
        <v>4.74</v>
      </c>
      <c r="H207" s="17" t="s">
        <v>18</v>
      </c>
      <c r="I207" s="17" t="s">
        <v>19</v>
      </c>
      <c r="J207" s="17" t="s">
        <v>20</v>
      </c>
      <c r="K207" s="27" t="s">
        <v>7914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15">
        <v>46149</v>
      </c>
      <c r="B208" s="2"/>
      <c r="C208" s="2" t="s">
        <v>2265</v>
      </c>
      <c r="D208" s="15">
        <v>45873</v>
      </c>
      <c r="E208" s="2" t="s">
        <v>7915</v>
      </c>
      <c r="F208" s="21" t="s">
        <v>17</v>
      </c>
      <c r="G208" s="22">
        <v>1.4</v>
      </c>
      <c r="H208" s="17" t="s">
        <v>18</v>
      </c>
      <c r="I208" s="17" t="s">
        <v>19</v>
      </c>
      <c r="J208" s="17" t="s">
        <v>20</v>
      </c>
      <c r="K208" s="27" t="s">
        <v>7916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15">
        <v>46149</v>
      </c>
      <c r="B209" s="2"/>
      <c r="C209" s="2" t="s">
        <v>7917</v>
      </c>
      <c r="D209" s="15">
        <v>45798</v>
      </c>
      <c r="E209" s="2" t="s">
        <v>7918</v>
      </c>
      <c r="F209" s="21" t="s">
        <v>17</v>
      </c>
      <c r="G209" s="22">
        <v>37.02</v>
      </c>
      <c r="H209" s="17" t="s">
        <v>18</v>
      </c>
      <c r="I209" s="17" t="s">
        <v>19</v>
      </c>
      <c r="J209" s="17" t="s">
        <v>20</v>
      </c>
      <c r="K209" s="27" t="s">
        <v>7676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15">
        <v>46149</v>
      </c>
      <c r="B210" s="2"/>
      <c r="C210" s="2" t="s">
        <v>3687</v>
      </c>
      <c r="D210" s="15">
        <v>45833</v>
      </c>
      <c r="E210" s="2" t="s">
        <v>7919</v>
      </c>
      <c r="F210" s="21" t="s">
        <v>17</v>
      </c>
      <c r="G210" s="22">
        <v>15</v>
      </c>
      <c r="H210" s="17" t="s">
        <v>18</v>
      </c>
      <c r="I210" s="17" t="s">
        <v>19</v>
      </c>
      <c r="J210" s="17" t="s">
        <v>20</v>
      </c>
      <c r="K210" s="27" t="s">
        <v>7920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15">
        <v>46149</v>
      </c>
      <c r="B211" s="2"/>
      <c r="C211" s="2" t="s">
        <v>3687</v>
      </c>
      <c r="D211" s="15">
        <v>45837</v>
      </c>
      <c r="E211" s="2" t="s">
        <v>7921</v>
      </c>
      <c r="F211" s="21" t="s">
        <v>17</v>
      </c>
      <c r="G211" s="22">
        <v>5</v>
      </c>
      <c r="H211" s="17" t="s">
        <v>18</v>
      </c>
      <c r="I211" s="17" t="s">
        <v>19</v>
      </c>
      <c r="J211" s="17" t="s">
        <v>20</v>
      </c>
      <c r="K211" s="27" t="s">
        <v>7922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15">
        <v>46149</v>
      </c>
      <c r="B212" s="2"/>
      <c r="C212" s="2" t="s">
        <v>3687</v>
      </c>
      <c r="D212" s="15">
        <v>45873</v>
      </c>
      <c r="E212" s="2" t="s">
        <v>7923</v>
      </c>
      <c r="F212" s="21" t="s">
        <v>17</v>
      </c>
      <c r="G212" s="22">
        <v>15</v>
      </c>
      <c r="H212" s="17" t="s">
        <v>18</v>
      </c>
      <c r="I212" s="17" t="s">
        <v>19</v>
      </c>
      <c r="J212" s="17" t="s">
        <v>20</v>
      </c>
      <c r="K212" s="27" t="s">
        <v>7924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15">
        <v>46149</v>
      </c>
      <c r="B213" s="2"/>
      <c r="C213" s="2" t="s">
        <v>3687</v>
      </c>
      <c r="D213" s="15">
        <v>45879</v>
      </c>
      <c r="E213" s="2" t="s">
        <v>7925</v>
      </c>
      <c r="F213" s="21" t="s">
        <v>17</v>
      </c>
      <c r="G213" s="22">
        <v>25</v>
      </c>
      <c r="H213" s="17" t="s">
        <v>18</v>
      </c>
      <c r="I213" s="17" t="s">
        <v>19</v>
      </c>
      <c r="J213" s="17" t="s">
        <v>20</v>
      </c>
      <c r="K213" s="27" t="s">
        <v>7926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15">
        <v>46149</v>
      </c>
      <c r="B214" s="2"/>
      <c r="C214" s="2" t="s">
        <v>7440</v>
      </c>
      <c r="D214" s="15">
        <v>45762</v>
      </c>
      <c r="E214" s="2" t="s">
        <v>7927</v>
      </c>
      <c r="F214" s="21" t="s">
        <v>17</v>
      </c>
      <c r="G214" s="22">
        <v>1</v>
      </c>
      <c r="H214" s="17" t="s">
        <v>18</v>
      </c>
      <c r="I214" s="17" t="s">
        <v>19</v>
      </c>
      <c r="J214" s="17" t="s">
        <v>20</v>
      </c>
      <c r="K214" s="27" t="s">
        <v>7928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15">
        <v>46149</v>
      </c>
      <c r="B215" s="2"/>
      <c r="C215" s="2" t="s">
        <v>7929</v>
      </c>
      <c r="D215" s="15">
        <v>45773</v>
      </c>
      <c r="E215" s="2" t="s">
        <v>7930</v>
      </c>
      <c r="F215" s="21" t="s">
        <v>17</v>
      </c>
      <c r="G215" s="22">
        <v>2.17</v>
      </c>
      <c r="H215" s="17" t="s">
        <v>18</v>
      </c>
      <c r="I215" s="17" t="s">
        <v>19</v>
      </c>
      <c r="J215" s="17" t="s">
        <v>20</v>
      </c>
      <c r="K215" s="27" t="s">
        <v>7457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15">
        <v>46149</v>
      </c>
      <c r="B216" s="2"/>
      <c r="C216" s="2" t="s">
        <v>2764</v>
      </c>
      <c r="D216" s="15">
        <v>45791</v>
      </c>
      <c r="E216" s="2" t="s">
        <v>7931</v>
      </c>
      <c r="F216" s="21" t="s">
        <v>17</v>
      </c>
      <c r="G216" s="22">
        <v>3.23</v>
      </c>
      <c r="H216" s="17" t="s">
        <v>18</v>
      </c>
      <c r="I216" s="17" t="s">
        <v>19</v>
      </c>
      <c r="J216" s="17" t="s">
        <v>20</v>
      </c>
      <c r="K216" s="27" t="s">
        <v>7932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15">
        <v>46149</v>
      </c>
      <c r="B217" s="2"/>
      <c r="C217" s="2" t="s">
        <v>7933</v>
      </c>
      <c r="D217" s="15" t="s">
        <v>7934</v>
      </c>
      <c r="E217" s="2" t="s">
        <v>7935</v>
      </c>
      <c r="F217" s="21" t="s">
        <v>17</v>
      </c>
      <c r="G217" s="22">
        <v>4</v>
      </c>
      <c r="H217" s="17" t="s">
        <v>18</v>
      </c>
      <c r="I217" s="17" t="s">
        <v>19</v>
      </c>
      <c r="J217" s="17" t="s">
        <v>20</v>
      </c>
      <c r="K217" s="27" t="s">
        <v>7936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15">
        <v>46149</v>
      </c>
      <c r="B218" s="2"/>
      <c r="C218" s="2" t="s">
        <v>1889</v>
      </c>
      <c r="D218" s="15">
        <v>45848</v>
      </c>
      <c r="E218" s="2" t="s">
        <v>7937</v>
      </c>
      <c r="F218" s="21" t="s">
        <v>17</v>
      </c>
      <c r="G218" s="22">
        <v>5.04</v>
      </c>
      <c r="H218" s="17" t="s">
        <v>18</v>
      </c>
      <c r="I218" s="17" t="s">
        <v>19</v>
      </c>
      <c r="J218" s="17" t="s">
        <v>20</v>
      </c>
      <c r="K218" s="27" t="s">
        <v>7544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15">
        <v>46149</v>
      </c>
      <c r="B219" s="2"/>
      <c r="C219" s="2" t="s">
        <v>7938</v>
      </c>
      <c r="D219" s="15" t="s">
        <v>7939</v>
      </c>
      <c r="E219" s="2" t="s">
        <v>7940</v>
      </c>
      <c r="F219" s="21" t="s">
        <v>17</v>
      </c>
      <c r="G219" s="22">
        <v>5.6</v>
      </c>
      <c r="H219" s="17" t="s">
        <v>18</v>
      </c>
      <c r="I219" s="17" t="s">
        <v>19</v>
      </c>
      <c r="J219" s="17" t="s">
        <v>20</v>
      </c>
      <c r="K219" s="27" t="s">
        <v>7464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15">
        <v>46149</v>
      </c>
      <c r="B220" s="2"/>
      <c r="C220" s="2" t="s">
        <v>7941</v>
      </c>
      <c r="D220" s="15">
        <v>45757</v>
      </c>
      <c r="E220" s="2" t="s">
        <v>7942</v>
      </c>
      <c r="F220" s="21" t="s">
        <v>17</v>
      </c>
      <c r="G220" s="22">
        <v>6</v>
      </c>
      <c r="H220" s="17" t="s">
        <v>18</v>
      </c>
      <c r="I220" s="17" t="s">
        <v>19</v>
      </c>
      <c r="J220" s="17" t="s">
        <v>20</v>
      </c>
      <c r="K220" s="27" t="s">
        <v>7943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15">
        <v>46149</v>
      </c>
      <c r="B221" s="2"/>
      <c r="C221" s="2" t="s">
        <v>7944</v>
      </c>
      <c r="D221" s="15" t="s">
        <v>7945</v>
      </c>
      <c r="E221" s="2" t="s">
        <v>7946</v>
      </c>
      <c r="F221" s="21" t="s">
        <v>17</v>
      </c>
      <c r="G221" s="22">
        <v>6.3</v>
      </c>
      <c r="H221" s="17" t="s">
        <v>18</v>
      </c>
      <c r="I221" s="17" t="s">
        <v>19</v>
      </c>
      <c r="J221" s="17" t="s">
        <v>20</v>
      </c>
      <c r="K221" s="27" t="s">
        <v>7947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15">
        <v>46149</v>
      </c>
      <c r="B222" s="2"/>
      <c r="C222" s="2" t="s">
        <v>7948</v>
      </c>
      <c r="D222" s="15" t="s">
        <v>7949</v>
      </c>
      <c r="E222" s="2" t="s">
        <v>7950</v>
      </c>
      <c r="F222" s="21" t="s">
        <v>17</v>
      </c>
      <c r="G222" s="22">
        <v>7.7</v>
      </c>
      <c r="H222" s="17" t="s">
        <v>18</v>
      </c>
      <c r="I222" s="17" t="s">
        <v>19</v>
      </c>
      <c r="J222" s="17" t="s">
        <v>20</v>
      </c>
      <c r="K222" s="27" t="s">
        <v>7503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15">
        <v>46149</v>
      </c>
      <c r="B223" s="2"/>
      <c r="C223" s="2" t="s">
        <v>7951</v>
      </c>
      <c r="D223" s="15" t="s">
        <v>7952</v>
      </c>
      <c r="E223" s="2" t="s">
        <v>7953</v>
      </c>
      <c r="F223" s="21" t="s">
        <v>17</v>
      </c>
      <c r="G223" s="22">
        <v>8.97</v>
      </c>
      <c r="H223" s="17" t="s">
        <v>18</v>
      </c>
      <c r="I223" s="17" t="s">
        <v>19</v>
      </c>
      <c r="J223" s="17" t="s">
        <v>20</v>
      </c>
      <c r="K223" s="27" t="s">
        <v>7954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15">
        <v>46149</v>
      </c>
      <c r="B224" s="2"/>
      <c r="C224" s="2" t="s">
        <v>2641</v>
      </c>
      <c r="D224" s="15" t="s">
        <v>7955</v>
      </c>
      <c r="E224" s="2" t="s">
        <v>7956</v>
      </c>
      <c r="F224" s="21" t="s">
        <v>17</v>
      </c>
      <c r="G224" s="22">
        <v>10</v>
      </c>
      <c r="H224" s="17" t="s">
        <v>18</v>
      </c>
      <c r="I224" s="17" t="s">
        <v>19</v>
      </c>
      <c r="J224" s="17" t="s">
        <v>20</v>
      </c>
      <c r="K224" s="27" t="s">
        <v>7957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15">
        <v>46149</v>
      </c>
      <c r="B225" s="2"/>
      <c r="C225" s="2" t="s">
        <v>3406</v>
      </c>
      <c r="D225" s="15">
        <v>45824</v>
      </c>
      <c r="E225" s="2" t="s">
        <v>7958</v>
      </c>
      <c r="F225" s="21" t="s">
        <v>17</v>
      </c>
      <c r="G225" s="22">
        <v>16</v>
      </c>
      <c r="H225" s="17" t="s">
        <v>18</v>
      </c>
      <c r="I225" s="17" t="s">
        <v>19</v>
      </c>
      <c r="J225" s="17" t="s">
        <v>20</v>
      </c>
      <c r="K225" s="27" t="s">
        <v>7480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15">
        <v>46149</v>
      </c>
      <c r="B226" s="2"/>
      <c r="C226" s="2" t="s">
        <v>7959</v>
      </c>
      <c r="D226" s="15">
        <v>45830</v>
      </c>
      <c r="E226" s="2" t="s">
        <v>7960</v>
      </c>
      <c r="F226" s="21" t="s">
        <v>17</v>
      </c>
      <c r="G226" s="22">
        <v>18</v>
      </c>
      <c r="H226" s="17" t="s">
        <v>18</v>
      </c>
      <c r="I226" s="17" t="s">
        <v>19</v>
      </c>
      <c r="J226" s="17" t="s">
        <v>20</v>
      </c>
      <c r="K226" s="27" t="s">
        <v>7961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15">
        <v>46149</v>
      </c>
      <c r="B227" s="2"/>
      <c r="C227" s="2" t="s">
        <v>7962</v>
      </c>
      <c r="D227" s="15">
        <v>45840</v>
      </c>
      <c r="E227" s="2" t="s">
        <v>7963</v>
      </c>
      <c r="F227" s="21" t="s">
        <v>17</v>
      </c>
      <c r="G227" s="22">
        <v>56.64</v>
      </c>
      <c r="H227" s="17" t="s">
        <v>18</v>
      </c>
      <c r="I227" s="17" t="s">
        <v>19</v>
      </c>
      <c r="J227" s="17" t="s">
        <v>20</v>
      </c>
      <c r="K227" s="27" t="s">
        <v>7571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15">
        <v>46149</v>
      </c>
      <c r="B228" s="2"/>
      <c r="C228" s="2" t="s">
        <v>7964</v>
      </c>
      <c r="D228" s="15">
        <v>45781</v>
      </c>
      <c r="E228" s="2" t="s">
        <v>7965</v>
      </c>
      <c r="F228" s="21" t="s">
        <v>17</v>
      </c>
      <c r="G228" s="22">
        <v>79</v>
      </c>
      <c r="H228" s="17" t="s">
        <v>18</v>
      </c>
      <c r="I228" s="17" t="s">
        <v>19</v>
      </c>
      <c r="J228" s="17" t="s">
        <v>20</v>
      </c>
      <c r="K228" s="27" t="s">
        <v>7966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15">
        <v>46149</v>
      </c>
      <c r="B229" s="2"/>
      <c r="C229" s="2" t="s">
        <v>7964</v>
      </c>
      <c r="D229" s="15">
        <v>45770</v>
      </c>
      <c r="E229" s="2" t="s">
        <v>7967</v>
      </c>
      <c r="F229" s="21" t="s">
        <v>17</v>
      </c>
      <c r="G229" s="22">
        <v>1.01</v>
      </c>
      <c r="H229" s="17" t="s">
        <v>18</v>
      </c>
      <c r="I229" s="17" t="s">
        <v>19</v>
      </c>
      <c r="J229" s="17" t="s">
        <v>20</v>
      </c>
      <c r="K229" s="27" t="s">
        <v>7966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15">
        <v>46149</v>
      </c>
      <c r="B230" s="2"/>
      <c r="C230" s="2" t="s">
        <v>7968</v>
      </c>
      <c r="D230" s="15">
        <v>45882</v>
      </c>
      <c r="E230" s="2" t="s">
        <v>1173</v>
      </c>
      <c r="F230" s="21" t="s">
        <v>17</v>
      </c>
      <c r="G230" s="22">
        <v>160</v>
      </c>
      <c r="H230" s="17" t="s">
        <v>18</v>
      </c>
      <c r="I230" s="17" t="s">
        <v>19</v>
      </c>
      <c r="J230" s="17" t="s">
        <v>20</v>
      </c>
      <c r="K230" s="27" t="s">
        <v>7574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15">
        <v>46149</v>
      </c>
      <c r="B231" s="2"/>
      <c r="C231" s="2" t="s">
        <v>2843</v>
      </c>
      <c r="D231" s="15">
        <v>45816</v>
      </c>
      <c r="E231" s="2" t="s">
        <v>7969</v>
      </c>
      <c r="F231" s="21" t="s">
        <v>17</v>
      </c>
      <c r="G231" s="22">
        <v>266</v>
      </c>
      <c r="H231" s="17" t="s">
        <v>18</v>
      </c>
      <c r="I231" s="17" t="s">
        <v>19</v>
      </c>
      <c r="J231" s="17" t="s">
        <v>20</v>
      </c>
      <c r="K231" s="27" t="s">
        <v>7970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15">
        <v>46150</v>
      </c>
      <c r="B232" s="2"/>
      <c r="C232" s="2" t="s">
        <v>7971</v>
      </c>
      <c r="D232" s="15">
        <v>45896</v>
      </c>
      <c r="E232" s="2" t="s">
        <v>7972</v>
      </c>
      <c r="F232" s="2" t="s">
        <v>17</v>
      </c>
      <c r="G232" s="22">
        <v>10</v>
      </c>
      <c r="H232" s="17" t="s">
        <v>712</v>
      </c>
      <c r="I232" s="17" t="s">
        <v>27</v>
      </c>
      <c r="J232" s="17" t="s">
        <v>20</v>
      </c>
      <c r="K232" s="27" t="s">
        <v>7973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15">
        <v>46150</v>
      </c>
      <c r="B233" s="2"/>
      <c r="C233" s="2" t="s">
        <v>7974</v>
      </c>
      <c r="D233" s="15">
        <v>45988</v>
      </c>
      <c r="E233" s="2" t="s">
        <v>7975</v>
      </c>
      <c r="F233" s="2" t="s">
        <v>17</v>
      </c>
      <c r="G233" s="22">
        <v>10</v>
      </c>
      <c r="H233" s="17" t="s">
        <v>712</v>
      </c>
      <c r="I233" s="17" t="s">
        <v>27</v>
      </c>
      <c r="J233" s="17" t="s">
        <v>20</v>
      </c>
      <c r="K233" s="27" t="s">
        <v>7976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15">
        <v>46150</v>
      </c>
      <c r="B234" s="2"/>
      <c r="C234" s="2" t="s">
        <v>7977</v>
      </c>
      <c r="D234" s="15">
        <v>45932</v>
      </c>
      <c r="E234" s="2" t="s">
        <v>7978</v>
      </c>
      <c r="F234" s="2" t="s">
        <v>17</v>
      </c>
      <c r="G234" s="36">
        <v>3.42</v>
      </c>
      <c r="H234" s="17" t="s">
        <v>712</v>
      </c>
      <c r="I234" s="17" t="s">
        <v>27</v>
      </c>
      <c r="J234" s="17" t="s">
        <v>20</v>
      </c>
      <c r="K234" s="27" t="s">
        <v>7979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15">
        <v>46150</v>
      </c>
      <c r="B235" s="2"/>
      <c r="C235" s="2" t="s">
        <v>7980</v>
      </c>
      <c r="D235" s="15" t="s">
        <v>7981</v>
      </c>
      <c r="E235" s="2" t="s">
        <v>7982</v>
      </c>
      <c r="F235" s="2" t="s">
        <v>17</v>
      </c>
      <c r="G235" s="36">
        <v>6.85</v>
      </c>
      <c r="H235" s="17" t="s">
        <v>712</v>
      </c>
      <c r="I235" s="17" t="s">
        <v>27</v>
      </c>
      <c r="J235" s="17" t="s">
        <v>20</v>
      </c>
      <c r="K235" s="27" t="s">
        <v>7983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15">
        <v>46150</v>
      </c>
      <c r="B236" s="2"/>
      <c r="C236" s="2" t="s">
        <v>3687</v>
      </c>
      <c r="D236" s="15">
        <v>45895</v>
      </c>
      <c r="E236" s="2" t="s">
        <v>7984</v>
      </c>
      <c r="F236" s="2" t="s">
        <v>17</v>
      </c>
      <c r="G236" s="36">
        <v>7</v>
      </c>
      <c r="H236" s="17" t="s">
        <v>712</v>
      </c>
      <c r="I236" s="17" t="s">
        <v>27</v>
      </c>
      <c r="J236" s="17" t="s">
        <v>20</v>
      </c>
      <c r="K236" s="27" t="s">
        <v>7985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15">
        <v>46150</v>
      </c>
      <c r="B237" s="2"/>
      <c r="C237" s="2" t="s">
        <v>7986</v>
      </c>
      <c r="D237" s="15" t="s">
        <v>7987</v>
      </c>
      <c r="E237" s="2" t="s">
        <v>7988</v>
      </c>
      <c r="F237" s="2" t="s">
        <v>17</v>
      </c>
      <c r="G237" s="36">
        <v>9.89</v>
      </c>
      <c r="H237" s="17" t="s">
        <v>712</v>
      </c>
      <c r="I237" s="17" t="s">
        <v>27</v>
      </c>
      <c r="J237" s="17" t="s">
        <v>20</v>
      </c>
      <c r="K237" s="27" t="s">
        <v>7989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15">
        <v>46150</v>
      </c>
      <c r="B238" s="2"/>
      <c r="C238" s="2" t="s">
        <v>7422</v>
      </c>
      <c r="D238" s="15">
        <v>45686</v>
      </c>
      <c r="E238" s="2" t="s">
        <v>7990</v>
      </c>
      <c r="F238" s="2" t="s">
        <v>17</v>
      </c>
      <c r="G238" s="36">
        <v>11</v>
      </c>
      <c r="H238" s="17" t="s">
        <v>712</v>
      </c>
      <c r="I238" s="17" t="s">
        <v>27</v>
      </c>
      <c r="J238" s="17" t="s">
        <v>20</v>
      </c>
      <c r="K238" s="27" t="s">
        <v>7991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15">
        <v>46150</v>
      </c>
      <c r="B239" s="2"/>
      <c r="C239" s="2" t="s">
        <v>7992</v>
      </c>
      <c r="D239" s="15">
        <v>46125</v>
      </c>
      <c r="E239" s="2" t="s">
        <v>7993</v>
      </c>
      <c r="F239" s="2" t="s">
        <v>17</v>
      </c>
      <c r="G239" s="36">
        <v>34.02</v>
      </c>
      <c r="H239" s="17" t="s">
        <v>712</v>
      </c>
      <c r="I239" s="17" t="s">
        <v>27</v>
      </c>
      <c r="J239" s="17" t="s">
        <v>20</v>
      </c>
      <c r="K239" s="27" t="s">
        <v>7994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15">
        <v>46150</v>
      </c>
      <c r="B240" s="2"/>
      <c r="C240" s="2" t="s">
        <v>7995</v>
      </c>
      <c r="D240" s="15">
        <v>45926</v>
      </c>
      <c r="E240" s="2" t="s">
        <v>7996</v>
      </c>
      <c r="F240" s="2" t="s">
        <v>17</v>
      </c>
      <c r="G240" s="36">
        <v>1</v>
      </c>
      <c r="H240" s="17" t="s">
        <v>712</v>
      </c>
      <c r="I240" s="17" t="s">
        <v>27</v>
      </c>
      <c r="J240" s="17" t="s">
        <v>20</v>
      </c>
      <c r="K240" s="27" t="s">
        <v>7997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15">
        <v>46150</v>
      </c>
      <c r="B241" s="2"/>
      <c r="C241" s="2" t="s">
        <v>3321</v>
      </c>
      <c r="D241" s="15">
        <v>46147</v>
      </c>
      <c r="E241" s="2" t="s">
        <v>7998</v>
      </c>
      <c r="F241" s="2" t="s">
        <v>17</v>
      </c>
      <c r="G241" s="36">
        <v>2</v>
      </c>
      <c r="H241" s="17" t="s">
        <v>712</v>
      </c>
      <c r="I241" s="17" t="s">
        <v>27</v>
      </c>
      <c r="J241" s="17" t="s">
        <v>20</v>
      </c>
      <c r="K241" s="27" t="s">
        <v>7999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15">
        <v>46150</v>
      </c>
      <c r="B242" s="2"/>
      <c r="C242" s="2" t="s">
        <v>8000</v>
      </c>
      <c r="D242" s="15">
        <v>46136</v>
      </c>
      <c r="E242" s="2" t="s">
        <v>8001</v>
      </c>
      <c r="F242" s="2" t="s">
        <v>17</v>
      </c>
      <c r="G242" s="36">
        <v>2.31</v>
      </c>
      <c r="H242" s="17" t="s">
        <v>712</v>
      </c>
      <c r="I242" s="17" t="s">
        <v>27</v>
      </c>
      <c r="J242" s="17" t="s">
        <v>20</v>
      </c>
      <c r="K242" s="27" t="s">
        <v>8002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15">
        <v>46150</v>
      </c>
      <c r="B243" s="2"/>
      <c r="C243" s="2" t="s">
        <v>8003</v>
      </c>
      <c r="D243" s="15">
        <v>45895</v>
      </c>
      <c r="E243" s="2" t="s">
        <v>8004</v>
      </c>
      <c r="F243" s="2" t="s">
        <v>17</v>
      </c>
      <c r="G243" s="36">
        <v>3.68</v>
      </c>
      <c r="H243" s="17" t="s">
        <v>712</v>
      </c>
      <c r="I243" s="17" t="s">
        <v>27</v>
      </c>
      <c r="J243" s="17" t="s">
        <v>20</v>
      </c>
      <c r="K243" s="27" t="s">
        <v>8005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15">
        <v>46150</v>
      </c>
      <c r="B244" s="2"/>
      <c r="C244" s="2" t="s">
        <v>2271</v>
      </c>
      <c r="D244" s="15">
        <v>46025</v>
      </c>
      <c r="E244" s="2" t="s">
        <v>3318</v>
      </c>
      <c r="F244" s="2" t="s">
        <v>17</v>
      </c>
      <c r="G244" s="36">
        <v>4.45</v>
      </c>
      <c r="H244" s="17" t="s">
        <v>712</v>
      </c>
      <c r="I244" s="17" t="s">
        <v>27</v>
      </c>
      <c r="J244" s="17" t="s">
        <v>20</v>
      </c>
      <c r="K244" s="27" t="s">
        <v>8006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15">
        <v>46150</v>
      </c>
      <c r="B245" s="2"/>
      <c r="C245" s="2" t="s">
        <v>8007</v>
      </c>
      <c r="D245" s="15">
        <v>46133</v>
      </c>
      <c r="E245" s="2" t="s">
        <v>8008</v>
      </c>
      <c r="F245" s="2" t="s">
        <v>17</v>
      </c>
      <c r="G245" s="36">
        <v>5</v>
      </c>
      <c r="H245" s="17" t="s">
        <v>712</v>
      </c>
      <c r="I245" s="17" t="s">
        <v>27</v>
      </c>
      <c r="J245" s="17" t="s">
        <v>20</v>
      </c>
      <c r="K245" s="27" t="s">
        <v>8009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15">
        <v>46150</v>
      </c>
      <c r="B246" s="2"/>
      <c r="C246" s="2" t="s">
        <v>8010</v>
      </c>
      <c r="D246" s="15">
        <v>46147</v>
      </c>
      <c r="E246" s="2" t="s">
        <v>8011</v>
      </c>
      <c r="F246" s="2" t="s">
        <v>17</v>
      </c>
      <c r="G246" s="36">
        <v>5</v>
      </c>
      <c r="H246" s="17" t="s">
        <v>712</v>
      </c>
      <c r="I246" s="17" t="s">
        <v>27</v>
      </c>
      <c r="J246" s="17" t="s">
        <v>20</v>
      </c>
      <c r="K246" s="27" t="s">
        <v>8012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15">
        <v>46150</v>
      </c>
      <c r="B247" s="2"/>
      <c r="C247" s="2" t="s">
        <v>8013</v>
      </c>
      <c r="D247" s="15">
        <v>46147</v>
      </c>
      <c r="E247" s="2" t="s">
        <v>8014</v>
      </c>
      <c r="F247" s="2" t="s">
        <v>17</v>
      </c>
      <c r="G247" s="36">
        <v>5</v>
      </c>
      <c r="H247" s="17" t="s">
        <v>712</v>
      </c>
      <c r="I247" s="17" t="s">
        <v>27</v>
      </c>
      <c r="J247" s="17" t="s">
        <v>20</v>
      </c>
      <c r="K247" s="27" t="s">
        <v>8015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15">
        <v>46150</v>
      </c>
      <c r="B248" s="2"/>
      <c r="C248" s="2" t="s">
        <v>1889</v>
      </c>
      <c r="D248" s="15">
        <v>45920</v>
      </c>
      <c r="E248" s="2" t="s">
        <v>8016</v>
      </c>
      <c r="F248" s="2" t="s">
        <v>17</v>
      </c>
      <c r="G248" s="36">
        <v>5.25</v>
      </c>
      <c r="H248" s="17" t="s">
        <v>712</v>
      </c>
      <c r="I248" s="17" t="s">
        <v>27</v>
      </c>
      <c r="J248" s="17" t="s">
        <v>20</v>
      </c>
      <c r="K248" s="27" t="s">
        <v>8017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15">
        <v>46150</v>
      </c>
      <c r="B249" s="2"/>
      <c r="C249" s="2" t="s">
        <v>8018</v>
      </c>
      <c r="D249" s="15" t="s">
        <v>8019</v>
      </c>
      <c r="E249" s="2" t="s">
        <v>8020</v>
      </c>
      <c r="F249" s="2" t="s">
        <v>17</v>
      </c>
      <c r="G249" s="36">
        <v>5.97</v>
      </c>
      <c r="H249" s="17" t="s">
        <v>712</v>
      </c>
      <c r="I249" s="17" t="s">
        <v>27</v>
      </c>
      <c r="J249" s="17" t="s">
        <v>20</v>
      </c>
      <c r="K249" s="27" t="s">
        <v>8021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15">
        <v>46150</v>
      </c>
      <c r="B250" s="2"/>
      <c r="C250" s="2" t="s">
        <v>8022</v>
      </c>
      <c r="D250" s="15">
        <v>46147</v>
      </c>
      <c r="E250" s="2" t="s">
        <v>8023</v>
      </c>
      <c r="F250" s="2" t="s">
        <v>17</v>
      </c>
      <c r="G250" s="36">
        <v>6</v>
      </c>
      <c r="H250" s="17" t="s">
        <v>712</v>
      </c>
      <c r="I250" s="17" t="s">
        <v>27</v>
      </c>
      <c r="J250" s="17" t="s">
        <v>20</v>
      </c>
      <c r="K250" s="27" t="s">
        <v>8024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15">
        <v>46150</v>
      </c>
      <c r="B251" s="2"/>
      <c r="C251" s="2" t="s">
        <v>2284</v>
      </c>
      <c r="D251" s="15" t="s">
        <v>8025</v>
      </c>
      <c r="E251" s="2" t="s">
        <v>8026</v>
      </c>
      <c r="F251" s="2" t="s">
        <v>17</v>
      </c>
      <c r="G251" s="36">
        <v>7.5</v>
      </c>
      <c r="H251" s="17" t="s">
        <v>712</v>
      </c>
      <c r="I251" s="17" t="s">
        <v>27</v>
      </c>
      <c r="J251" s="17" t="s">
        <v>20</v>
      </c>
      <c r="K251" s="27" t="s">
        <v>8027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15">
        <v>46150</v>
      </c>
      <c r="B252" s="2"/>
      <c r="C252" s="2" t="s">
        <v>8028</v>
      </c>
      <c r="D252" s="15" t="s">
        <v>8029</v>
      </c>
      <c r="E252" s="2" t="s">
        <v>8030</v>
      </c>
      <c r="F252" s="2" t="s">
        <v>17</v>
      </c>
      <c r="G252" s="36">
        <v>8.14</v>
      </c>
      <c r="H252" s="17" t="s">
        <v>712</v>
      </c>
      <c r="I252" s="17" t="s">
        <v>27</v>
      </c>
      <c r="J252" s="17" t="s">
        <v>20</v>
      </c>
      <c r="K252" s="27" t="s">
        <v>8031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15">
        <v>46150</v>
      </c>
      <c r="B253" s="2"/>
      <c r="C253" s="2" t="s">
        <v>3321</v>
      </c>
      <c r="D253" s="15">
        <v>46147</v>
      </c>
      <c r="E253" s="2" t="s">
        <v>8032</v>
      </c>
      <c r="F253" s="2" t="s">
        <v>17</v>
      </c>
      <c r="G253" s="36">
        <v>9</v>
      </c>
      <c r="H253" s="17" t="s">
        <v>712</v>
      </c>
      <c r="I253" s="17" t="s">
        <v>27</v>
      </c>
      <c r="J253" s="17" t="s">
        <v>20</v>
      </c>
      <c r="K253" s="27" t="s">
        <v>8033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15">
        <v>46150</v>
      </c>
      <c r="B254" s="2"/>
      <c r="C254" s="2" t="s">
        <v>8034</v>
      </c>
      <c r="D254" s="15">
        <v>45933</v>
      </c>
      <c r="E254" s="2" t="s">
        <v>8035</v>
      </c>
      <c r="F254" s="2" t="s">
        <v>17</v>
      </c>
      <c r="G254" s="36">
        <v>10</v>
      </c>
      <c r="H254" s="17" t="s">
        <v>712</v>
      </c>
      <c r="I254" s="17" t="s">
        <v>27</v>
      </c>
      <c r="J254" s="17" t="s">
        <v>20</v>
      </c>
      <c r="K254" s="27" t="s">
        <v>8036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15">
        <v>46150</v>
      </c>
      <c r="B255" s="2"/>
      <c r="C255" s="2" t="s">
        <v>6348</v>
      </c>
      <c r="D255" s="15">
        <v>46110</v>
      </c>
      <c r="E255" s="2" t="s">
        <v>6450</v>
      </c>
      <c r="F255" s="2" t="s">
        <v>17</v>
      </c>
      <c r="G255" s="36">
        <v>10</v>
      </c>
      <c r="H255" s="17" t="s">
        <v>712</v>
      </c>
      <c r="I255" s="17" t="s">
        <v>27</v>
      </c>
      <c r="J255" s="17" t="s">
        <v>20</v>
      </c>
      <c r="K255" s="27" t="s">
        <v>8037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15">
        <v>46150</v>
      </c>
      <c r="B256" s="2"/>
      <c r="C256" s="2" t="s">
        <v>8038</v>
      </c>
      <c r="D256" s="15">
        <v>46102</v>
      </c>
      <c r="E256" s="2" t="s">
        <v>8039</v>
      </c>
      <c r="F256" s="2" t="s">
        <v>17</v>
      </c>
      <c r="G256" s="36">
        <v>10.99</v>
      </c>
      <c r="H256" s="17" t="s">
        <v>712</v>
      </c>
      <c r="I256" s="17" t="s">
        <v>27</v>
      </c>
      <c r="J256" s="17" t="s">
        <v>20</v>
      </c>
      <c r="K256" s="27" t="s">
        <v>8040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15">
        <v>46150</v>
      </c>
      <c r="B257" s="2"/>
      <c r="C257" s="2" t="s">
        <v>8041</v>
      </c>
      <c r="D257" s="15">
        <v>46040</v>
      </c>
      <c r="E257" s="2" t="s">
        <v>8042</v>
      </c>
      <c r="F257" s="2" t="s">
        <v>17</v>
      </c>
      <c r="G257" s="36">
        <v>11.96</v>
      </c>
      <c r="H257" s="17" t="s">
        <v>712</v>
      </c>
      <c r="I257" s="17" t="s">
        <v>27</v>
      </c>
      <c r="J257" s="17" t="s">
        <v>20</v>
      </c>
      <c r="K257" s="27" t="s">
        <v>8043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15">
        <v>46150</v>
      </c>
      <c r="B258" s="2"/>
      <c r="C258" s="2" t="s">
        <v>8044</v>
      </c>
      <c r="D258" s="15">
        <v>6703166</v>
      </c>
      <c r="E258" s="2" t="s">
        <v>8045</v>
      </c>
      <c r="F258" s="2" t="s">
        <v>17</v>
      </c>
      <c r="G258" s="36">
        <v>11.97</v>
      </c>
      <c r="H258" s="17" t="s">
        <v>712</v>
      </c>
      <c r="I258" s="17" t="s">
        <v>27</v>
      </c>
      <c r="J258" s="17" t="s">
        <v>20</v>
      </c>
      <c r="K258" s="27" t="s">
        <v>8046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15">
        <v>46150</v>
      </c>
      <c r="B259" s="2"/>
      <c r="C259" s="2" t="s">
        <v>2349</v>
      </c>
      <c r="D259" s="15">
        <v>45895</v>
      </c>
      <c r="E259" s="2" t="s">
        <v>8047</v>
      </c>
      <c r="F259" s="2" t="s">
        <v>17</v>
      </c>
      <c r="G259" s="36">
        <v>16.12</v>
      </c>
      <c r="H259" s="17" t="s">
        <v>712</v>
      </c>
      <c r="I259" s="17" t="s">
        <v>27</v>
      </c>
      <c r="J259" s="17" t="s">
        <v>20</v>
      </c>
      <c r="K259" s="27" t="s">
        <v>8048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15">
        <v>46150</v>
      </c>
      <c r="B260" s="2"/>
      <c r="C260" s="2" t="s">
        <v>8049</v>
      </c>
      <c r="D260" s="15">
        <v>46111</v>
      </c>
      <c r="E260" s="2" t="s">
        <v>1686</v>
      </c>
      <c r="F260" s="2" t="s">
        <v>17</v>
      </c>
      <c r="G260" s="36">
        <v>16.8</v>
      </c>
      <c r="H260" s="17" t="s">
        <v>712</v>
      </c>
      <c r="I260" s="17" t="s">
        <v>27</v>
      </c>
      <c r="J260" s="17" t="s">
        <v>20</v>
      </c>
      <c r="K260" s="27" t="s">
        <v>8050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15">
        <v>46150</v>
      </c>
      <c r="B261" s="2"/>
      <c r="C261" s="2" t="s">
        <v>1547</v>
      </c>
      <c r="D261" s="15">
        <v>45895</v>
      </c>
      <c r="E261" s="2" t="s">
        <v>1550</v>
      </c>
      <c r="F261" s="2" t="s">
        <v>17</v>
      </c>
      <c r="G261" s="36">
        <v>17.37</v>
      </c>
      <c r="H261" s="17" t="s">
        <v>712</v>
      </c>
      <c r="I261" s="17" t="s">
        <v>27</v>
      </c>
      <c r="J261" s="17" t="s">
        <v>20</v>
      </c>
      <c r="K261" s="27" t="s">
        <v>8051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15">
        <v>46150</v>
      </c>
      <c r="B262" s="2"/>
      <c r="C262" s="2" t="s">
        <v>8052</v>
      </c>
      <c r="D262" s="15">
        <v>45977</v>
      </c>
      <c r="E262" s="2" t="s">
        <v>8053</v>
      </c>
      <c r="F262" s="2" t="s">
        <v>17</v>
      </c>
      <c r="G262" s="36">
        <v>18</v>
      </c>
      <c r="H262" s="17" t="s">
        <v>712</v>
      </c>
      <c r="I262" s="17" t="s">
        <v>27</v>
      </c>
      <c r="J262" s="17" t="s">
        <v>20</v>
      </c>
      <c r="K262" s="27" t="s">
        <v>8054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15">
        <v>46150</v>
      </c>
      <c r="B263" s="2"/>
      <c r="C263" s="2" t="s">
        <v>8055</v>
      </c>
      <c r="D263" s="15">
        <v>45890</v>
      </c>
      <c r="E263" s="2" t="s">
        <v>8056</v>
      </c>
      <c r="F263" s="2" t="s">
        <v>17</v>
      </c>
      <c r="G263" s="36">
        <v>18.97</v>
      </c>
      <c r="H263" s="17" t="s">
        <v>712</v>
      </c>
      <c r="I263" s="17" t="s">
        <v>27</v>
      </c>
      <c r="J263" s="17" t="s">
        <v>20</v>
      </c>
      <c r="K263" s="27" t="s">
        <v>8057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15">
        <v>46150</v>
      </c>
      <c r="B264" s="2"/>
      <c r="C264" s="2" t="s">
        <v>7995</v>
      </c>
      <c r="D264" s="15">
        <v>46119</v>
      </c>
      <c r="E264" s="2" t="s">
        <v>8058</v>
      </c>
      <c r="F264" s="2" t="s">
        <v>17</v>
      </c>
      <c r="G264" s="36">
        <v>20</v>
      </c>
      <c r="H264" s="17" t="s">
        <v>712</v>
      </c>
      <c r="I264" s="17" t="s">
        <v>27</v>
      </c>
      <c r="J264" s="17" t="s">
        <v>20</v>
      </c>
      <c r="K264" s="27" t="s">
        <v>8059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15">
        <v>46150</v>
      </c>
      <c r="B265" s="2"/>
      <c r="C265" s="2" t="s">
        <v>8060</v>
      </c>
      <c r="D265" s="15">
        <v>45890</v>
      </c>
      <c r="E265" s="2" t="s">
        <v>8061</v>
      </c>
      <c r="F265" s="2" t="s">
        <v>17</v>
      </c>
      <c r="G265" s="36">
        <v>20</v>
      </c>
      <c r="H265" s="17" t="s">
        <v>712</v>
      </c>
      <c r="I265" s="17" t="s">
        <v>27</v>
      </c>
      <c r="J265" s="17" t="s">
        <v>20</v>
      </c>
      <c r="K265" s="27" t="s">
        <v>8062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15">
        <v>46150</v>
      </c>
      <c r="B266" s="2"/>
      <c r="C266" s="2" t="s">
        <v>5740</v>
      </c>
      <c r="D266" s="15">
        <v>46135</v>
      </c>
      <c r="E266" s="2" t="s">
        <v>8063</v>
      </c>
      <c r="F266" s="2" t="s">
        <v>17</v>
      </c>
      <c r="G266" s="36">
        <v>20</v>
      </c>
      <c r="H266" s="17" t="s">
        <v>712</v>
      </c>
      <c r="I266" s="17" t="s">
        <v>27</v>
      </c>
      <c r="J266" s="17" t="s">
        <v>20</v>
      </c>
      <c r="K266" s="27" t="s">
        <v>8064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15">
        <v>46150</v>
      </c>
      <c r="B267" s="2"/>
      <c r="C267" s="2" t="s">
        <v>2805</v>
      </c>
      <c r="D267" s="15">
        <v>45921</v>
      </c>
      <c r="E267" s="2" t="s">
        <v>8065</v>
      </c>
      <c r="F267" s="2" t="s">
        <v>17</v>
      </c>
      <c r="G267" s="36">
        <v>21.39</v>
      </c>
      <c r="H267" s="17" t="s">
        <v>712</v>
      </c>
      <c r="I267" s="17" t="s">
        <v>27</v>
      </c>
      <c r="J267" s="17" t="s">
        <v>20</v>
      </c>
      <c r="K267" s="27" t="s">
        <v>8066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15">
        <v>46150</v>
      </c>
      <c r="B268" s="2"/>
      <c r="C268" s="2" t="s">
        <v>8067</v>
      </c>
      <c r="D268" s="15">
        <v>45978</v>
      </c>
      <c r="E268" s="2" t="s">
        <v>8068</v>
      </c>
      <c r="F268" s="2" t="s">
        <v>17</v>
      </c>
      <c r="G268" s="36">
        <v>22.94</v>
      </c>
      <c r="H268" s="17" t="s">
        <v>712</v>
      </c>
      <c r="I268" s="17" t="s">
        <v>27</v>
      </c>
      <c r="J268" s="17" t="s">
        <v>20</v>
      </c>
      <c r="K268" s="27" t="s">
        <v>8069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15">
        <v>46150</v>
      </c>
      <c r="B269" s="2"/>
      <c r="C269" s="2" t="s">
        <v>8070</v>
      </c>
      <c r="D269" s="15">
        <v>46147</v>
      </c>
      <c r="E269" s="2" t="s">
        <v>8071</v>
      </c>
      <c r="F269" s="2" t="s">
        <v>17</v>
      </c>
      <c r="G269" s="36">
        <v>38.88</v>
      </c>
      <c r="H269" s="17" t="s">
        <v>712</v>
      </c>
      <c r="I269" s="17" t="s">
        <v>27</v>
      </c>
      <c r="J269" s="17" t="s">
        <v>20</v>
      </c>
      <c r="K269" s="27" t="s">
        <v>8072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15">
        <v>46150</v>
      </c>
      <c r="B270" s="2"/>
      <c r="C270" s="2" t="s">
        <v>4676</v>
      </c>
      <c r="D270" s="15">
        <v>46147</v>
      </c>
      <c r="E270" s="2" t="s">
        <v>8073</v>
      </c>
      <c r="F270" s="2" t="s">
        <v>17</v>
      </c>
      <c r="G270" s="36">
        <v>49.01</v>
      </c>
      <c r="H270" s="17" t="s">
        <v>712</v>
      </c>
      <c r="I270" s="17" t="s">
        <v>27</v>
      </c>
      <c r="J270" s="17" t="s">
        <v>20</v>
      </c>
      <c r="K270" s="27" t="s">
        <v>8074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15">
        <v>46150</v>
      </c>
      <c r="B271" s="2"/>
      <c r="C271" s="2" t="s">
        <v>8075</v>
      </c>
      <c r="D271" s="15">
        <v>46110</v>
      </c>
      <c r="E271" s="2" t="s">
        <v>8076</v>
      </c>
      <c r="F271" s="2" t="s">
        <v>17</v>
      </c>
      <c r="G271" s="36">
        <v>65.98</v>
      </c>
      <c r="H271" s="17" t="s">
        <v>712</v>
      </c>
      <c r="I271" s="17" t="s">
        <v>27</v>
      </c>
      <c r="J271" s="17" t="s">
        <v>20</v>
      </c>
      <c r="K271" s="27" t="s">
        <v>8077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15">
        <v>46150</v>
      </c>
      <c r="B272" s="2"/>
      <c r="C272" s="2" t="s">
        <v>8078</v>
      </c>
      <c r="D272" s="15">
        <v>45893</v>
      </c>
      <c r="E272" s="2" t="s">
        <v>8079</v>
      </c>
      <c r="F272" s="2" t="s">
        <v>17</v>
      </c>
      <c r="G272" s="36">
        <v>70</v>
      </c>
      <c r="H272" s="17" t="s">
        <v>712</v>
      </c>
      <c r="I272" s="17" t="s">
        <v>27</v>
      </c>
      <c r="J272" s="17" t="s">
        <v>20</v>
      </c>
      <c r="K272" s="27" t="s">
        <v>8080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15">
        <v>46150</v>
      </c>
      <c r="B273" s="2"/>
      <c r="C273" s="2" t="s">
        <v>1153</v>
      </c>
      <c r="D273" s="15">
        <v>46147</v>
      </c>
      <c r="E273" s="2" t="s">
        <v>8081</v>
      </c>
      <c r="F273" s="2" t="s">
        <v>17</v>
      </c>
      <c r="G273" s="36">
        <v>81.55</v>
      </c>
      <c r="H273" s="17" t="s">
        <v>712</v>
      </c>
      <c r="I273" s="17" t="s">
        <v>27</v>
      </c>
      <c r="J273" s="17" t="s">
        <v>20</v>
      </c>
      <c r="K273" s="27" t="s">
        <v>8082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15">
        <v>46150</v>
      </c>
      <c r="B274" s="2"/>
      <c r="C274" s="2" t="s">
        <v>8083</v>
      </c>
      <c r="D274" s="15">
        <v>46145</v>
      </c>
      <c r="E274" s="2" t="s">
        <v>8084</v>
      </c>
      <c r="F274" s="2" t="s">
        <v>17</v>
      </c>
      <c r="G274" s="36">
        <v>100</v>
      </c>
      <c r="H274" s="17" t="s">
        <v>712</v>
      </c>
      <c r="I274" s="17" t="s">
        <v>27</v>
      </c>
      <c r="J274" s="17" t="s">
        <v>20</v>
      </c>
      <c r="K274" s="27" t="s">
        <v>8085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15">
        <v>46150</v>
      </c>
      <c r="B275" s="2"/>
      <c r="C275" s="2" t="s">
        <v>1220</v>
      </c>
      <c r="D275" s="15">
        <v>46108</v>
      </c>
      <c r="E275" s="2" t="s">
        <v>8086</v>
      </c>
      <c r="F275" s="2" t="s">
        <v>17</v>
      </c>
      <c r="G275" s="36">
        <v>113.2</v>
      </c>
      <c r="H275" s="17" t="s">
        <v>712</v>
      </c>
      <c r="I275" s="17" t="s">
        <v>27</v>
      </c>
      <c r="J275" s="17" t="s">
        <v>20</v>
      </c>
      <c r="K275" s="27" t="s">
        <v>8087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15">
        <v>46150</v>
      </c>
      <c r="B276" s="2"/>
      <c r="C276" s="2" t="s">
        <v>8088</v>
      </c>
      <c r="D276" s="15">
        <v>46088</v>
      </c>
      <c r="E276" s="2" t="s">
        <v>8089</v>
      </c>
      <c r="F276" s="2" t="s">
        <v>17</v>
      </c>
      <c r="G276" s="36">
        <v>149.99</v>
      </c>
      <c r="H276" s="17" t="s">
        <v>712</v>
      </c>
      <c r="I276" s="17" t="s">
        <v>27</v>
      </c>
      <c r="J276" s="17" t="s">
        <v>20</v>
      </c>
      <c r="K276" s="27" t="s">
        <v>8090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15">
        <v>46150</v>
      </c>
      <c r="B277" s="2"/>
      <c r="C277" s="2" t="s">
        <v>8091</v>
      </c>
      <c r="D277" s="15">
        <v>46026</v>
      </c>
      <c r="E277" s="2" t="s">
        <v>8092</v>
      </c>
      <c r="F277" s="2" t="s">
        <v>17</v>
      </c>
      <c r="G277" s="36">
        <v>156.57</v>
      </c>
      <c r="H277" s="17" t="s">
        <v>712</v>
      </c>
      <c r="I277" s="17" t="s">
        <v>27</v>
      </c>
      <c r="J277" s="17" t="s">
        <v>20</v>
      </c>
      <c r="K277" s="27" t="s">
        <v>8093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15">
        <v>46150</v>
      </c>
      <c r="B278" s="2"/>
      <c r="C278" s="2" t="s">
        <v>8094</v>
      </c>
      <c r="D278" s="15">
        <v>45893</v>
      </c>
      <c r="E278" s="2" t="s">
        <v>8095</v>
      </c>
      <c r="F278" s="2" t="s">
        <v>17</v>
      </c>
      <c r="G278" s="36">
        <v>244</v>
      </c>
      <c r="H278" s="17" t="s">
        <v>712</v>
      </c>
      <c r="I278" s="17" t="s">
        <v>27</v>
      </c>
      <c r="J278" s="17" t="s">
        <v>20</v>
      </c>
      <c r="K278" s="27" t="s">
        <v>8096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15">
        <v>46150</v>
      </c>
      <c r="B279" s="2"/>
      <c r="C279" s="2" t="s">
        <v>8097</v>
      </c>
      <c r="D279" s="15">
        <v>46118</v>
      </c>
      <c r="E279" s="2" t="s">
        <v>8098</v>
      </c>
      <c r="F279" s="2" t="s">
        <v>17</v>
      </c>
      <c r="G279" s="36">
        <v>292.98</v>
      </c>
      <c r="H279" s="17" t="s">
        <v>712</v>
      </c>
      <c r="I279" s="17" t="s">
        <v>27</v>
      </c>
      <c r="J279" s="17" t="s">
        <v>20</v>
      </c>
      <c r="K279" s="27" t="s">
        <v>8099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15">
        <v>46150</v>
      </c>
      <c r="B280" s="2"/>
      <c r="C280" s="2" t="s">
        <v>8100</v>
      </c>
      <c r="D280" s="15">
        <v>46125</v>
      </c>
      <c r="E280" s="2" t="s">
        <v>8101</v>
      </c>
      <c r="F280" s="2" t="s">
        <v>17</v>
      </c>
      <c r="G280" s="36">
        <v>444.2</v>
      </c>
      <c r="H280" s="17" t="s">
        <v>712</v>
      </c>
      <c r="I280" s="17" t="s">
        <v>27</v>
      </c>
      <c r="J280" s="17" t="s">
        <v>20</v>
      </c>
      <c r="K280" s="27" t="s">
        <v>8102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15">
        <v>46150</v>
      </c>
      <c r="B281" s="2"/>
      <c r="C281" s="2" t="s">
        <v>8100</v>
      </c>
      <c r="D281" s="15">
        <v>46104</v>
      </c>
      <c r="E281" s="2" t="s">
        <v>8103</v>
      </c>
      <c r="F281" s="2" t="s">
        <v>17</v>
      </c>
      <c r="G281" s="36">
        <v>447</v>
      </c>
      <c r="H281" s="17" t="s">
        <v>712</v>
      </c>
      <c r="I281" s="17" t="s">
        <v>27</v>
      </c>
      <c r="J281" s="17" t="s">
        <v>20</v>
      </c>
      <c r="K281" s="27" t="s">
        <v>8104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15">
        <v>46150</v>
      </c>
      <c r="B282" s="2"/>
      <c r="C282" s="2" t="s">
        <v>6391</v>
      </c>
      <c r="D282" s="15">
        <v>46106</v>
      </c>
      <c r="E282" s="2" t="s">
        <v>8105</v>
      </c>
      <c r="F282" s="2" t="s">
        <v>17</v>
      </c>
      <c r="G282" s="36">
        <v>1194</v>
      </c>
      <c r="H282" s="17" t="s">
        <v>712</v>
      </c>
      <c r="I282" s="17" t="s">
        <v>27</v>
      </c>
      <c r="J282" s="17" t="s">
        <v>20</v>
      </c>
      <c r="K282" s="27" t="s">
        <v>8106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15">
        <v>46153</v>
      </c>
      <c r="B283" s="2"/>
      <c r="C283" s="2" t="s">
        <v>7422</v>
      </c>
      <c r="D283" s="15">
        <v>45768</v>
      </c>
      <c r="E283" s="2" t="s">
        <v>8107</v>
      </c>
      <c r="F283" s="2" t="s">
        <v>17</v>
      </c>
      <c r="G283" s="37">
        <v>14</v>
      </c>
      <c r="H283" s="27" t="s">
        <v>712</v>
      </c>
      <c r="I283" s="27" t="s">
        <v>19</v>
      </c>
      <c r="J283" s="17" t="s">
        <v>20</v>
      </c>
      <c r="K283" s="27" t="s">
        <v>7563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15">
        <v>46153</v>
      </c>
      <c r="B284" s="2"/>
      <c r="C284" s="2" t="s">
        <v>2774</v>
      </c>
      <c r="D284" s="15">
        <v>45762</v>
      </c>
      <c r="E284" s="2" t="s">
        <v>8108</v>
      </c>
      <c r="F284" s="2" t="s">
        <v>17</v>
      </c>
      <c r="G284" s="37">
        <v>5</v>
      </c>
      <c r="H284" s="27" t="s">
        <v>712</v>
      </c>
      <c r="I284" s="27" t="s">
        <v>19</v>
      </c>
      <c r="J284" s="17" t="s">
        <v>20</v>
      </c>
      <c r="K284" s="27" t="s">
        <v>7583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15">
        <v>46153</v>
      </c>
      <c r="B285" s="2"/>
      <c r="C285" s="2" t="s">
        <v>2774</v>
      </c>
      <c r="D285" s="15">
        <v>45766</v>
      </c>
      <c r="E285" s="2" t="s">
        <v>8109</v>
      </c>
      <c r="F285" s="2" t="s">
        <v>17</v>
      </c>
      <c r="G285" s="37">
        <v>2</v>
      </c>
      <c r="H285" s="27" t="s">
        <v>712</v>
      </c>
      <c r="I285" s="27" t="s">
        <v>19</v>
      </c>
      <c r="J285" s="17" t="s">
        <v>20</v>
      </c>
      <c r="K285" s="27" t="s">
        <v>7585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15">
        <v>46153</v>
      </c>
      <c r="B286" s="2"/>
      <c r="C286" s="2" t="s">
        <v>8110</v>
      </c>
      <c r="D286" s="15">
        <v>45781</v>
      </c>
      <c r="E286" s="2" t="s">
        <v>8111</v>
      </c>
      <c r="F286" s="2" t="s">
        <v>17</v>
      </c>
      <c r="G286" s="37">
        <v>0.9</v>
      </c>
      <c r="H286" s="27" t="s">
        <v>712</v>
      </c>
      <c r="I286" s="27" t="s">
        <v>19</v>
      </c>
      <c r="J286" s="17" t="s">
        <v>20</v>
      </c>
      <c r="K286" s="27" t="s">
        <v>8112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15">
        <v>46153</v>
      </c>
      <c r="B287" s="2"/>
      <c r="C287" s="2" t="s">
        <v>8113</v>
      </c>
      <c r="D287" s="15">
        <v>45867</v>
      </c>
      <c r="E287" s="2" t="s">
        <v>8114</v>
      </c>
      <c r="F287" s="2" t="s">
        <v>17</v>
      </c>
      <c r="G287" s="37">
        <v>1.01</v>
      </c>
      <c r="H287" s="27" t="s">
        <v>712</v>
      </c>
      <c r="I287" s="27" t="s">
        <v>19</v>
      </c>
      <c r="J287" s="17" t="s">
        <v>20</v>
      </c>
      <c r="K287" s="27" t="s">
        <v>8115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15">
        <v>46153</v>
      </c>
      <c r="B288" s="2"/>
      <c r="C288" s="2" t="s">
        <v>3157</v>
      </c>
      <c r="D288" s="15">
        <v>45771</v>
      </c>
      <c r="E288" s="2" t="s">
        <v>8116</v>
      </c>
      <c r="F288" s="2" t="s">
        <v>17</v>
      </c>
      <c r="G288" s="37">
        <v>4.14</v>
      </c>
      <c r="H288" s="27" t="s">
        <v>712</v>
      </c>
      <c r="I288" s="27" t="s">
        <v>19</v>
      </c>
      <c r="J288" s="17" t="s">
        <v>20</v>
      </c>
      <c r="K288" s="27" t="s">
        <v>8117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15">
        <v>46153</v>
      </c>
      <c r="B289" s="2"/>
      <c r="C289" s="2" t="s">
        <v>3157</v>
      </c>
      <c r="D289" s="15">
        <v>45788</v>
      </c>
      <c r="E289" s="2" t="s">
        <v>8118</v>
      </c>
      <c r="F289" s="2" t="s">
        <v>17</v>
      </c>
      <c r="G289" s="37">
        <v>9.31</v>
      </c>
      <c r="H289" s="27" t="s">
        <v>712</v>
      </c>
      <c r="I289" s="27" t="s">
        <v>19</v>
      </c>
      <c r="J289" s="17" t="s">
        <v>20</v>
      </c>
      <c r="K289" s="27" t="s">
        <v>8119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15">
        <v>46153</v>
      </c>
      <c r="B290" s="2"/>
      <c r="C290" s="2" t="s">
        <v>8120</v>
      </c>
      <c r="D290" s="15">
        <v>45780</v>
      </c>
      <c r="E290" s="2" t="s">
        <v>8121</v>
      </c>
      <c r="F290" s="2" t="s">
        <v>17</v>
      </c>
      <c r="G290" s="37">
        <v>20</v>
      </c>
      <c r="H290" s="27" t="s">
        <v>712</v>
      </c>
      <c r="I290" s="27" t="s">
        <v>19</v>
      </c>
      <c r="J290" s="17" t="s">
        <v>20</v>
      </c>
      <c r="K290" s="27" t="s">
        <v>8122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15">
        <v>46153</v>
      </c>
      <c r="B291" s="2"/>
      <c r="C291" s="2" t="s">
        <v>1376</v>
      </c>
      <c r="D291" s="15">
        <v>45791</v>
      </c>
      <c r="E291" s="2" t="s">
        <v>8123</v>
      </c>
      <c r="F291" s="2" t="s">
        <v>17</v>
      </c>
      <c r="G291" s="37">
        <v>1.5</v>
      </c>
      <c r="H291" s="27" t="s">
        <v>712</v>
      </c>
      <c r="I291" s="27" t="s">
        <v>19</v>
      </c>
      <c r="J291" s="17" t="s">
        <v>20</v>
      </c>
      <c r="K291" s="27" t="s">
        <v>8124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15">
        <v>46153</v>
      </c>
      <c r="B292" s="2"/>
      <c r="C292" s="2" t="s">
        <v>8125</v>
      </c>
      <c r="D292" s="15">
        <v>45773</v>
      </c>
      <c r="E292" s="2" t="s">
        <v>8126</v>
      </c>
      <c r="F292" s="2" t="s">
        <v>17</v>
      </c>
      <c r="G292" s="37">
        <v>10</v>
      </c>
      <c r="H292" s="27" t="s">
        <v>712</v>
      </c>
      <c r="I292" s="27" t="s">
        <v>19</v>
      </c>
      <c r="J292" s="17" t="s">
        <v>20</v>
      </c>
      <c r="K292" s="27" t="s">
        <v>8127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15">
        <v>46153</v>
      </c>
      <c r="B293" s="2"/>
      <c r="C293" s="2" t="s">
        <v>2655</v>
      </c>
      <c r="D293" s="15">
        <v>45759</v>
      </c>
      <c r="E293" s="2" t="s">
        <v>8128</v>
      </c>
      <c r="F293" s="2" t="s">
        <v>17</v>
      </c>
      <c r="G293" s="37">
        <v>3.06</v>
      </c>
      <c r="H293" s="27" t="s">
        <v>712</v>
      </c>
      <c r="I293" s="27" t="s">
        <v>19</v>
      </c>
      <c r="J293" s="17" t="s">
        <v>20</v>
      </c>
      <c r="K293" s="27" t="s">
        <v>8129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15">
        <v>46153</v>
      </c>
      <c r="B294" s="2"/>
      <c r="C294" s="2" t="s">
        <v>2655</v>
      </c>
      <c r="D294" s="15">
        <v>45800</v>
      </c>
      <c r="E294" s="2" t="s">
        <v>8130</v>
      </c>
      <c r="F294" s="2" t="s">
        <v>17</v>
      </c>
      <c r="G294" s="37">
        <v>22</v>
      </c>
      <c r="H294" s="27" t="s">
        <v>712</v>
      </c>
      <c r="I294" s="27" t="s">
        <v>19</v>
      </c>
      <c r="J294" s="17" t="s">
        <v>20</v>
      </c>
      <c r="K294" s="27" t="s">
        <v>8131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15">
        <v>46153</v>
      </c>
      <c r="B295" s="2"/>
      <c r="C295" s="2" t="s">
        <v>2258</v>
      </c>
      <c r="D295" s="15">
        <v>45773</v>
      </c>
      <c r="E295" s="2" t="s">
        <v>8132</v>
      </c>
      <c r="F295" s="2" t="s">
        <v>17</v>
      </c>
      <c r="G295" s="37">
        <v>10</v>
      </c>
      <c r="H295" s="27" t="s">
        <v>712</v>
      </c>
      <c r="I295" s="27" t="s">
        <v>19</v>
      </c>
      <c r="J295" s="17" t="s">
        <v>20</v>
      </c>
      <c r="K295" s="27" t="s">
        <v>8133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15">
        <v>46153</v>
      </c>
      <c r="B296" s="2"/>
      <c r="C296" s="2" t="s">
        <v>8134</v>
      </c>
      <c r="D296" s="15">
        <v>45870</v>
      </c>
      <c r="E296" s="2" t="s">
        <v>2847</v>
      </c>
      <c r="F296" s="2" t="s">
        <v>17</v>
      </c>
      <c r="G296" s="37">
        <v>61</v>
      </c>
      <c r="H296" s="27" t="s">
        <v>712</v>
      </c>
      <c r="I296" s="27" t="s">
        <v>19</v>
      </c>
      <c r="J296" s="17" t="s">
        <v>20</v>
      </c>
      <c r="K296" s="27" t="s">
        <v>7595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15">
        <v>46153</v>
      </c>
      <c r="B297" s="2"/>
      <c r="C297" s="2" t="s">
        <v>8135</v>
      </c>
      <c r="D297" s="15">
        <v>45779</v>
      </c>
      <c r="E297" s="2" t="s">
        <v>8136</v>
      </c>
      <c r="F297" s="2" t="s">
        <v>17</v>
      </c>
      <c r="G297" s="37">
        <v>10</v>
      </c>
      <c r="H297" s="27" t="s">
        <v>712</v>
      </c>
      <c r="I297" s="27" t="s">
        <v>19</v>
      </c>
      <c r="J297" s="17" t="s">
        <v>20</v>
      </c>
      <c r="K297" s="27" t="s">
        <v>8137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15">
        <v>46153</v>
      </c>
      <c r="B298" s="2"/>
      <c r="C298" s="2" t="s">
        <v>8138</v>
      </c>
      <c r="D298" s="15">
        <v>45846</v>
      </c>
      <c r="E298" s="2" t="s">
        <v>8139</v>
      </c>
      <c r="F298" s="2" t="s">
        <v>17</v>
      </c>
      <c r="G298" s="37">
        <v>1.06</v>
      </c>
      <c r="H298" s="27" t="s">
        <v>712</v>
      </c>
      <c r="I298" s="27" t="s">
        <v>19</v>
      </c>
      <c r="J298" s="17" t="s">
        <v>20</v>
      </c>
      <c r="K298" s="27" t="s">
        <v>8140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15">
        <v>46153</v>
      </c>
      <c r="B299" s="2"/>
      <c r="C299" s="2" t="s">
        <v>8138</v>
      </c>
      <c r="D299" s="15">
        <v>45849</v>
      </c>
      <c r="E299" s="2" t="s">
        <v>8141</v>
      </c>
      <c r="F299" s="2" t="s">
        <v>17</v>
      </c>
      <c r="G299" s="37">
        <v>30</v>
      </c>
      <c r="H299" s="27" t="s">
        <v>712</v>
      </c>
      <c r="I299" s="27" t="s">
        <v>19</v>
      </c>
      <c r="J299" s="17" t="s">
        <v>20</v>
      </c>
      <c r="K299" s="27" t="s">
        <v>8142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15">
        <v>46153</v>
      </c>
      <c r="B300" s="2"/>
      <c r="C300" s="2" t="s">
        <v>8138</v>
      </c>
      <c r="D300" s="15">
        <v>45849</v>
      </c>
      <c r="E300" s="2" t="s">
        <v>8143</v>
      </c>
      <c r="F300" s="2" t="s">
        <v>17</v>
      </c>
      <c r="G300" s="37">
        <v>15</v>
      </c>
      <c r="H300" s="27" t="s">
        <v>712</v>
      </c>
      <c r="I300" s="27" t="s">
        <v>19</v>
      </c>
      <c r="J300" s="17" t="s">
        <v>20</v>
      </c>
      <c r="K300" s="27" t="s">
        <v>8144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15">
        <v>46153</v>
      </c>
      <c r="B301" s="2"/>
      <c r="C301" s="2" t="s">
        <v>8138</v>
      </c>
      <c r="D301" s="15">
        <v>45857</v>
      </c>
      <c r="E301" s="2" t="s">
        <v>8145</v>
      </c>
      <c r="F301" s="2" t="s">
        <v>17</v>
      </c>
      <c r="G301" s="37">
        <v>5</v>
      </c>
      <c r="H301" s="27" t="s">
        <v>712</v>
      </c>
      <c r="I301" s="27" t="s">
        <v>19</v>
      </c>
      <c r="J301" s="17" t="s">
        <v>20</v>
      </c>
      <c r="K301" s="27" t="s">
        <v>8146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15">
        <v>46153</v>
      </c>
      <c r="B302" s="2"/>
      <c r="C302" s="2" t="s">
        <v>8138</v>
      </c>
      <c r="D302" s="15">
        <v>45862</v>
      </c>
      <c r="E302" s="2" t="s">
        <v>8147</v>
      </c>
      <c r="F302" s="2" t="s">
        <v>17</v>
      </c>
      <c r="G302" s="37">
        <v>25.5</v>
      </c>
      <c r="H302" s="27" t="s">
        <v>712</v>
      </c>
      <c r="I302" s="27" t="s">
        <v>19</v>
      </c>
      <c r="J302" s="17" t="s">
        <v>20</v>
      </c>
      <c r="K302" s="27" t="s">
        <v>8148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15">
        <v>46153</v>
      </c>
      <c r="B303" s="2"/>
      <c r="C303" s="2" t="s">
        <v>8138</v>
      </c>
      <c r="D303" s="15">
        <v>45789</v>
      </c>
      <c r="E303" s="2" t="s">
        <v>8149</v>
      </c>
      <c r="F303" s="2" t="s">
        <v>17</v>
      </c>
      <c r="G303" s="37">
        <v>0.76</v>
      </c>
      <c r="H303" s="27" t="s">
        <v>712</v>
      </c>
      <c r="I303" s="27" t="s">
        <v>19</v>
      </c>
      <c r="J303" s="17" t="s">
        <v>20</v>
      </c>
      <c r="K303" s="27" t="s">
        <v>8150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15">
        <v>46153</v>
      </c>
      <c r="B304" s="2"/>
      <c r="C304" s="2" t="s">
        <v>8138</v>
      </c>
      <c r="D304" s="15">
        <v>45812</v>
      </c>
      <c r="E304" s="2" t="s">
        <v>8151</v>
      </c>
      <c r="F304" s="2" t="s">
        <v>17</v>
      </c>
      <c r="G304" s="37">
        <v>0.51</v>
      </c>
      <c r="H304" s="27" t="s">
        <v>712</v>
      </c>
      <c r="I304" s="27" t="s">
        <v>19</v>
      </c>
      <c r="J304" s="17" t="s">
        <v>20</v>
      </c>
      <c r="K304" s="27" t="s">
        <v>8152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15">
        <v>46153</v>
      </c>
      <c r="B305" s="2"/>
      <c r="C305" s="2" t="s">
        <v>8153</v>
      </c>
      <c r="D305" s="15">
        <v>45762</v>
      </c>
      <c r="E305" s="2" t="s">
        <v>8154</v>
      </c>
      <c r="F305" s="2" t="s">
        <v>17</v>
      </c>
      <c r="G305" s="37">
        <v>79</v>
      </c>
      <c r="H305" s="27" t="s">
        <v>712</v>
      </c>
      <c r="I305" s="27" t="s">
        <v>19</v>
      </c>
      <c r="J305" s="17" t="s">
        <v>20</v>
      </c>
      <c r="K305" s="27" t="s">
        <v>8155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15">
        <v>46153</v>
      </c>
      <c r="B306" s="2"/>
      <c r="C306" s="2" t="s">
        <v>8156</v>
      </c>
      <c r="D306" s="15">
        <v>45876</v>
      </c>
      <c r="E306" s="2" t="s">
        <v>8157</v>
      </c>
      <c r="F306" s="2" t="s">
        <v>17</v>
      </c>
      <c r="G306" s="37">
        <v>3.99</v>
      </c>
      <c r="H306" s="27" t="s">
        <v>712</v>
      </c>
      <c r="I306" s="27" t="s">
        <v>19</v>
      </c>
      <c r="J306" s="17" t="s">
        <v>20</v>
      </c>
      <c r="K306" s="27" t="s">
        <v>8158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15">
        <v>46153</v>
      </c>
      <c r="B307" s="2"/>
      <c r="C307" s="2" t="s">
        <v>8159</v>
      </c>
      <c r="D307" s="15">
        <v>46146</v>
      </c>
      <c r="E307" s="2" t="s">
        <v>8160</v>
      </c>
      <c r="F307" s="2" t="s">
        <v>17</v>
      </c>
      <c r="G307" s="37">
        <v>1</v>
      </c>
      <c r="H307" s="27" t="s">
        <v>712</v>
      </c>
      <c r="I307" s="27" t="s">
        <v>27</v>
      </c>
      <c r="J307" s="17" t="s">
        <v>20</v>
      </c>
      <c r="K307" s="27" t="s">
        <v>8161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15">
        <v>46153</v>
      </c>
      <c r="B308" s="2"/>
      <c r="C308" s="2" t="s">
        <v>5849</v>
      </c>
      <c r="D308" s="15">
        <v>46149</v>
      </c>
      <c r="E308" s="2" t="s">
        <v>8162</v>
      </c>
      <c r="F308" s="2" t="s">
        <v>17</v>
      </c>
      <c r="G308" s="37">
        <v>5</v>
      </c>
      <c r="H308" s="27" t="s">
        <v>712</v>
      </c>
      <c r="I308" s="27" t="s">
        <v>27</v>
      </c>
      <c r="J308" s="17" t="s">
        <v>20</v>
      </c>
      <c r="K308" s="27" t="s">
        <v>8163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15">
        <v>46153</v>
      </c>
      <c r="B309" s="2"/>
      <c r="C309" s="2" t="s">
        <v>8164</v>
      </c>
      <c r="D309" s="15">
        <v>46145</v>
      </c>
      <c r="E309" s="2" t="s">
        <v>8165</v>
      </c>
      <c r="F309" s="2" t="s">
        <v>17</v>
      </c>
      <c r="G309" s="37">
        <v>10.66</v>
      </c>
      <c r="H309" s="27" t="s">
        <v>712</v>
      </c>
      <c r="I309" s="27" t="s">
        <v>27</v>
      </c>
      <c r="J309" s="17" t="s">
        <v>20</v>
      </c>
      <c r="K309" s="27" t="s">
        <v>8166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15">
        <v>46153</v>
      </c>
      <c r="B310" s="2"/>
      <c r="C310" s="2" t="s">
        <v>2727</v>
      </c>
      <c r="D310" s="15">
        <v>46063</v>
      </c>
      <c r="E310" s="2" t="s">
        <v>8167</v>
      </c>
      <c r="F310" s="2" t="s">
        <v>17</v>
      </c>
      <c r="G310" s="37">
        <v>10.97</v>
      </c>
      <c r="H310" s="27" t="s">
        <v>712</v>
      </c>
      <c r="I310" s="27" t="s">
        <v>27</v>
      </c>
      <c r="J310" s="17" t="s">
        <v>20</v>
      </c>
      <c r="K310" s="27" t="s">
        <v>8168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15">
        <v>46153</v>
      </c>
      <c r="B311" s="2"/>
      <c r="C311" s="2" t="s">
        <v>5205</v>
      </c>
      <c r="D311" s="15">
        <v>46094</v>
      </c>
      <c r="E311" s="2" t="s">
        <v>8169</v>
      </c>
      <c r="F311" s="2" t="s">
        <v>17</v>
      </c>
      <c r="G311" s="37">
        <v>36.97</v>
      </c>
      <c r="H311" s="27" t="s">
        <v>712</v>
      </c>
      <c r="I311" s="27" t="s">
        <v>27</v>
      </c>
      <c r="J311" s="17" t="s">
        <v>20</v>
      </c>
      <c r="K311" s="27" t="s">
        <v>8170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15">
        <v>46153</v>
      </c>
      <c r="B312" s="2"/>
      <c r="C312" s="2" t="s">
        <v>4452</v>
      </c>
      <c r="D312" s="15">
        <v>46146</v>
      </c>
      <c r="E312" s="2" t="s">
        <v>8171</v>
      </c>
      <c r="F312" s="2" t="s">
        <v>17</v>
      </c>
      <c r="G312" s="37">
        <v>2</v>
      </c>
      <c r="H312" s="27" t="s">
        <v>712</v>
      </c>
      <c r="I312" s="27" t="s">
        <v>27</v>
      </c>
      <c r="J312" s="17" t="s">
        <v>20</v>
      </c>
      <c r="K312" s="27" t="s">
        <v>8172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15">
        <v>46153</v>
      </c>
      <c r="B313" s="2"/>
      <c r="C313" s="2" t="s">
        <v>7575</v>
      </c>
      <c r="D313" s="15">
        <v>46148</v>
      </c>
      <c r="E313" s="2" t="s">
        <v>8173</v>
      </c>
      <c r="F313" s="2" t="s">
        <v>17</v>
      </c>
      <c r="G313" s="37">
        <v>2</v>
      </c>
      <c r="H313" s="27" t="s">
        <v>712</v>
      </c>
      <c r="I313" s="27" t="s">
        <v>27</v>
      </c>
      <c r="J313" s="17" t="s">
        <v>20</v>
      </c>
      <c r="K313" s="27" t="s">
        <v>8174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15">
        <v>46153</v>
      </c>
      <c r="B314" s="2"/>
      <c r="C314" s="2" t="s">
        <v>2418</v>
      </c>
      <c r="D314" s="15">
        <v>46145</v>
      </c>
      <c r="E314" s="2" t="s">
        <v>8175</v>
      </c>
      <c r="F314" s="2" t="s">
        <v>17</v>
      </c>
      <c r="G314" s="37">
        <v>2</v>
      </c>
      <c r="H314" s="27" t="s">
        <v>712</v>
      </c>
      <c r="I314" s="27" t="s">
        <v>27</v>
      </c>
      <c r="J314" s="17" t="s">
        <v>20</v>
      </c>
      <c r="K314" s="27" t="s">
        <v>8176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15">
        <v>46153</v>
      </c>
      <c r="B315" s="2"/>
      <c r="C315" s="2" t="s">
        <v>5723</v>
      </c>
      <c r="D315" s="15">
        <v>46146</v>
      </c>
      <c r="E315" s="2" t="s">
        <v>8177</v>
      </c>
      <c r="F315" s="2" t="s">
        <v>17</v>
      </c>
      <c r="G315" s="37">
        <v>3</v>
      </c>
      <c r="H315" s="27" t="s">
        <v>712</v>
      </c>
      <c r="I315" s="27" t="s">
        <v>27</v>
      </c>
      <c r="J315" s="17" t="s">
        <v>20</v>
      </c>
      <c r="K315" s="27" t="s">
        <v>8178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15">
        <v>46153</v>
      </c>
      <c r="B316" s="2"/>
      <c r="C316" s="2" t="s">
        <v>2418</v>
      </c>
      <c r="D316" s="15">
        <v>46110</v>
      </c>
      <c r="E316" s="2" t="s">
        <v>8179</v>
      </c>
      <c r="F316" s="2" t="s">
        <v>17</v>
      </c>
      <c r="G316" s="37">
        <v>7.5</v>
      </c>
      <c r="H316" s="27" t="s">
        <v>712</v>
      </c>
      <c r="I316" s="27" t="s">
        <v>27</v>
      </c>
      <c r="J316" s="17" t="s">
        <v>20</v>
      </c>
      <c r="K316" s="27" t="s">
        <v>8180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15">
        <v>46153</v>
      </c>
      <c r="B317" s="2"/>
      <c r="C317" s="2" t="s">
        <v>8181</v>
      </c>
      <c r="D317" s="15">
        <v>46128</v>
      </c>
      <c r="E317" s="2" t="s">
        <v>8182</v>
      </c>
      <c r="F317" s="2" t="s">
        <v>17</v>
      </c>
      <c r="G317" s="37">
        <v>9.79</v>
      </c>
      <c r="H317" s="27" t="s">
        <v>712</v>
      </c>
      <c r="I317" s="27" t="s">
        <v>27</v>
      </c>
      <c r="J317" s="17" t="s">
        <v>20</v>
      </c>
      <c r="K317" s="27" t="s">
        <v>8183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15">
        <v>46153</v>
      </c>
      <c r="B318" s="2"/>
      <c r="C318" s="2" t="s">
        <v>8184</v>
      </c>
      <c r="D318" s="15">
        <v>46146</v>
      </c>
      <c r="E318" s="2" t="s">
        <v>8185</v>
      </c>
      <c r="F318" s="2" t="s">
        <v>17</v>
      </c>
      <c r="G318" s="37">
        <v>10</v>
      </c>
      <c r="H318" s="27" t="s">
        <v>712</v>
      </c>
      <c r="I318" s="27" t="s">
        <v>27</v>
      </c>
      <c r="J318" s="17" t="s">
        <v>20</v>
      </c>
      <c r="K318" s="27" t="s">
        <v>8186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15">
        <v>46153</v>
      </c>
      <c r="B319" s="2"/>
      <c r="C319" s="2" t="s">
        <v>8187</v>
      </c>
      <c r="D319" s="15">
        <v>46148</v>
      </c>
      <c r="E319" s="2" t="s">
        <v>8188</v>
      </c>
      <c r="F319" s="2" t="s">
        <v>17</v>
      </c>
      <c r="G319" s="37">
        <v>20</v>
      </c>
      <c r="H319" s="27" t="s">
        <v>712</v>
      </c>
      <c r="I319" s="27" t="s">
        <v>27</v>
      </c>
      <c r="J319" s="17" t="s">
        <v>20</v>
      </c>
      <c r="K319" s="27" t="s">
        <v>8189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15">
        <v>46153</v>
      </c>
      <c r="B320" s="2"/>
      <c r="C320" s="2" t="s">
        <v>8190</v>
      </c>
      <c r="D320" s="15">
        <v>46148</v>
      </c>
      <c r="E320" s="2" t="s">
        <v>8191</v>
      </c>
      <c r="F320" s="2" t="s">
        <v>17</v>
      </c>
      <c r="G320" s="37">
        <v>35</v>
      </c>
      <c r="H320" s="27" t="s">
        <v>712</v>
      </c>
      <c r="I320" s="27" t="s">
        <v>27</v>
      </c>
      <c r="J320" s="17" t="s">
        <v>20</v>
      </c>
      <c r="K320" s="27" t="s">
        <v>8192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15">
        <v>46153</v>
      </c>
      <c r="B321" s="2"/>
      <c r="C321" s="2" t="s">
        <v>8193</v>
      </c>
      <c r="D321" s="15">
        <v>46148</v>
      </c>
      <c r="E321" s="2" t="s">
        <v>8194</v>
      </c>
      <c r="F321" s="2" t="s">
        <v>17</v>
      </c>
      <c r="G321" s="37">
        <v>48.88</v>
      </c>
      <c r="H321" s="27" t="s">
        <v>712</v>
      </c>
      <c r="I321" s="27" t="s">
        <v>27</v>
      </c>
      <c r="J321" s="17" t="s">
        <v>20</v>
      </c>
      <c r="K321" s="27" t="s">
        <v>8195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15">
        <v>46153</v>
      </c>
      <c r="B322" s="2"/>
      <c r="C322" s="2" t="s">
        <v>8156</v>
      </c>
      <c r="D322" s="15">
        <v>45999</v>
      </c>
      <c r="E322" s="2" t="s">
        <v>8196</v>
      </c>
      <c r="F322" s="2" t="s">
        <v>17</v>
      </c>
      <c r="G322" s="37">
        <v>120</v>
      </c>
      <c r="H322" s="27" t="s">
        <v>712</v>
      </c>
      <c r="I322" s="27" t="s">
        <v>27</v>
      </c>
      <c r="J322" s="17" t="s">
        <v>20</v>
      </c>
      <c r="K322" s="27" t="s">
        <v>8197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15">
        <v>46153</v>
      </c>
      <c r="B323" s="2"/>
      <c r="C323" s="2" t="s">
        <v>1120</v>
      </c>
      <c r="D323" s="15">
        <v>45917</v>
      </c>
      <c r="E323" s="2" t="s">
        <v>8198</v>
      </c>
      <c r="F323" s="2" t="s">
        <v>17</v>
      </c>
      <c r="G323" s="37">
        <v>157</v>
      </c>
      <c r="H323" s="27" t="s">
        <v>712</v>
      </c>
      <c r="I323" s="27" t="s">
        <v>27</v>
      </c>
      <c r="J323" s="17" t="s">
        <v>20</v>
      </c>
      <c r="K323" s="27" t="s">
        <v>8199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15">
        <v>46153</v>
      </c>
      <c r="B324" s="2"/>
      <c r="C324" s="2" t="s">
        <v>8200</v>
      </c>
      <c r="D324" s="15">
        <v>46148</v>
      </c>
      <c r="E324" s="2" t="s">
        <v>8201</v>
      </c>
      <c r="F324" s="2" t="s">
        <v>17</v>
      </c>
      <c r="G324" s="37">
        <v>318</v>
      </c>
      <c r="H324" s="27" t="s">
        <v>712</v>
      </c>
      <c r="I324" s="27" t="s">
        <v>27</v>
      </c>
      <c r="J324" s="17" t="s">
        <v>20</v>
      </c>
      <c r="K324" s="27" t="s">
        <v>8202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15">
        <v>46153</v>
      </c>
      <c r="B325" s="2"/>
      <c r="C325" s="2" t="s">
        <v>8203</v>
      </c>
      <c r="D325" s="15">
        <v>46127</v>
      </c>
      <c r="E325" s="2" t="s">
        <v>8204</v>
      </c>
      <c r="F325" s="2" t="s">
        <v>17</v>
      </c>
      <c r="G325" s="37">
        <f>145.7-50</f>
        <v>95.7</v>
      </c>
      <c r="H325" s="27" t="s">
        <v>712</v>
      </c>
      <c r="I325" s="27" t="s">
        <v>27</v>
      </c>
      <c r="J325" s="17" t="s">
        <v>20</v>
      </c>
      <c r="K325" s="27" t="s">
        <v>8205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15">
        <v>46153</v>
      </c>
      <c r="B326" s="2"/>
      <c r="C326" s="2" t="s">
        <v>8203</v>
      </c>
      <c r="D326" s="15">
        <v>46127</v>
      </c>
      <c r="E326" s="2" t="s">
        <v>8206</v>
      </c>
      <c r="F326" s="2" t="s">
        <v>17</v>
      </c>
      <c r="G326" s="37">
        <v>635.98</v>
      </c>
      <c r="H326" s="27" t="s">
        <v>712</v>
      </c>
      <c r="I326" s="27" t="s">
        <v>27</v>
      </c>
      <c r="J326" s="17" t="s">
        <v>20</v>
      </c>
      <c r="K326" s="27" t="s">
        <v>8205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15">
        <v>46154</v>
      </c>
      <c r="B327" s="2"/>
      <c r="C327" s="2" t="s">
        <v>8207</v>
      </c>
      <c r="D327" s="15">
        <v>45763</v>
      </c>
      <c r="E327" s="2" t="s">
        <v>8208</v>
      </c>
      <c r="F327" s="2" t="s">
        <v>17</v>
      </c>
      <c r="G327" s="37">
        <v>4.7</v>
      </c>
      <c r="H327" s="27" t="s">
        <v>712</v>
      </c>
      <c r="I327" s="27" t="s">
        <v>19</v>
      </c>
      <c r="J327" s="17" t="s">
        <v>20</v>
      </c>
      <c r="K327" s="27" t="s">
        <v>8209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15">
        <v>46154</v>
      </c>
      <c r="B328" s="2"/>
      <c r="C328" s="2" t="s">
        <v>5849</v>
      </c>
      <c r="D328" s="15">
        <v>45759</v>
      </c>
      <c r="E328" s="2" t="s">
        <v>8210</v>
      </c>
      <c r="F328" s="2" t="s">
        <v>17</v>
      </c>
      <c r="G328" s="37">
        <v>5</v>
      </c>
      <c r="H328" s="27" t="s">
        <v>712</v>
      </c>
      <c r="I328" s="27" t="s">
        <v>19</v>
      </c>
      <c r="J328" s="17" t="s">
        <v>20</v>
      </c>
      <c r="K328" s="27" t="s">
        <v>8211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15">
        <v>46154</v>
      </c>
      <c r="B329" s="2"/>
      <c r="C329" s="2" t="s">
        <v>8212</v>
      </c>
      <c r="D329" s="15">
        <v>45761</v>
      </c>
      <c r="E329" s="2" t="s">
        <v>8213</v>
      </c>
      <c r="F329" s="2" t="s">
        <v>17</v>
      </c>
      <c r="G329" s="37">
        <v>5</v>
      </c>
      <c r="H329" s="27" t="s">
        <v>712</v>
      </c>
      <c r="I329" s="27" t="s">
        <v>19</v>
      </c>
      <c r="J329" s="17" t="s">
        <v>20</v>
      </c>
      <c r="K329" s="27" t="s">
        <v>8214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15">
        <v>46154</v>
      </c>
      <c r="B330" s="2"/>
      <c r="C330" s="2" t="s">
        <v>8215</v>
      </c>
      <c r="D330" s="15">
        <v>45776</v>
      </c>
      <c r="E330" s="2" t="s">
        <v>8216</v>
      </c>
      <c r="F330" s="2" t="s">
        <v>17</v>
      </c>
      <c r="G330" s="37">
        <v>20.04</v>
      </c>
      <c r="H330" s="27" t="s">
        <v>712</v>
      </c>
      <c r="I330" s="27" t="s">
        <v>19</v>
      </c>
      <c r="J330" s="17" t="s">
        <v>20</v>
      </c>
      <c r="K330" s="27" t="s">
        <v>8217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15">
        <v>46154</v>
      </c>
      <c r="B331" s="2"/>
      <c r="C331" s="33" t="s">
        <v>8218</v>
      </c>
      <c r="D331" s="34">
        <v>46148</v>
      </c>
      <c r="E331" s="33" t="s">
        <v>8219</v>
      </c>
      <c r="F331" s="2" t="s">
        <v>17</v>
      </c>
      <c r="G331" s="38">
        <v>10</v>
      </c>
      <c r="H331" s="27" t="s">
        <v>712</v>
      </c>
      <c r="I331" s="27" t="s">
        <v>27</v>
      </c>
      <c r="J331" s="17" t="s">
        <v>20</v>
      </c>
      <c r="K331" s="35" t="s">
        <v>8220</v>
      </c>
    </row>
    <row r="332" spans="1:31">
      <c r="A332" s="15">
        <v>46154</v>
      </c>
      <c r="B332" s="2"/>
      <c r="C332" s="33" t="s">
        <v>8221</v>
      </c>
      <c r="D332" s="34">
        <v>46020</v>
      </c>
      <c r="E332" s="33" t="s">
        <v>8222</v>
      </c>
      <c r="F332" s="2" t="s">
        <v>17</v>
      </c>
      <c r="G332" s="33">
        <v>23.88</v>
      </c>
      <c r="H332" s="27" t="s">
        <v>712</v>
      </c>
      <c r="I332" s="27" t="s">
        <v>27</v>
      </c>
      <c r="J332" s="17" t="s">
        <v>20</v>
      </c>
      <c r="K332" s="35" t="s">
        <v>8223</v>
      </c>
    </row>
    <row r="333" spans="1:31">
      <c r="A333" s="15">
        <v>46154</v>
      </c>
      <c r="B333" s="2"/>
      <c r="C333" s="2" t="s">
        <v>752</v>
      </c>
      <c r="D333" s="15">
        <v>45957</v>
      </c>
      <c r="E333" s="2" t="s">
        <v>3260</v>
      </c>
      <c r="F333" s="2" t="s">
        <v>17</v>
      </c>
      <c r="G333" s="22">
        <v>0.3</v>
      </c>
      <c r="H333" s="27" t="s">
        <v>712</v>
      </c>
      <c r="I333" s="27" t="s">
        <v>27</v>
      </c>
      <c r="J333" s="17" t="s">
        <v>20</v>
      </c>
      <c r="K333" s="27" t="s">
        <v>8224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15">
        <v>46154</v>
      </c>
      <c r="B334" s="2"/>
      <c r="C334" s="2" t="s">
        <v>752</v>
      </c>
      <c r="D334" s="15">
        <v>46024</v>
      </c>
      <c r="E334" s="2" t="s">
        <v>8225</v>
      </c>
      <c r="F334" s="2" t="s">
        <v>17</v>
      </c>
      <c r="G334" s="22">
        <v>3.31</v>
      </c>
      <c r="H334" s="27" t="s">
        <v>712</v>
      </c>
      <c r="I334" s="27" t="s">
        <v>27</v>
      </c>
      <c r="J334" s="17" t="s">
        <v>20</v>
      </c>
      <c r="K334" s="27" t="s">
        <v>8226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15">
        <v>46154</v>
      </c>
      <c r="B335" s="2"/>
      <c r="C335" s="2" t="s">
        <v>878</v>
      </c>
      <c r="D335" s="15">
        <v>45956</v>
      </c>
      <c r="E335" s="2" t="s">
        <v>8227</v>
      </c>
      <c r="F335" s="2" t="s">
        <v>17</v>
      </c>
      <c r="G335" s="22">
        <v>1.17</v>
      </c>
      <c r="H335" s="27" t="s">
        <v>712</v>
      </c>
      <c r="I335" s="27" t="s">
        <v>27</v>
      </c>
      <c r="J335" s="17" t="s">
        <v>20</v>
      </c>
      <c r="K335" s="27" t="s">
        <v>8228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15">
        <v>46154</v>
      </c>
      <c r="B336" s="2"/>
      <c r="C336" s="2" t="s">
        <v>878</v>
      </c>
      <c r="D336" s="15" t="s">
        <v>8229</v>
      </c>
      <c r="E336" s="2" t="s">
        <v>881</v>
      </c>
      <c r="F336" s="2" t="s">
        <v>17</v>
      </c>
      <c r="G336" s="22">
        <v>3.37</v>
      </c>
      <c r="H336" s="27" t="s">
        <v>712</v>
      </c>
      <c r="I336" s="27" t="s">
        <v>27</v>
      </c>
      <c r="J336" s="17" t="s">
        <v>20</v>
      </c>
      <c r="K336" s="27" t="s">
        <v>8230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15">
        <v>46154</v>
      </c>
      <c r="B337" s="2"/>
      <c r="C337" s="2" t="s">
        <v>1461</v>
      </c>
      <c r="D337" s="15">
        <v>45944</v>
      </c>
      <c r="E337" s="2" t="s">
        <v>8231</v>
      </c>
      <c r="F337" s="2" t="s">
        <v>17</v>
      </c>
      <c r="G337" s="22">
        <v>3</v>
      </c>
      <c r="H337" s="27" t="s">
        <v>712</v>
      </c>
      <c r="I337" s="27" t="s">
        <v>27</v>
      </c>
      <c r="J337" s="17" t="s">
        <v>20</v>
      </c>
      <c r="K337" s="27" t="s">
        <v>8232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15">
        <v>46154</v>
      </c>
      <c r="B338" s="2"/>
      <c r="C338" s="2" t="s">
        <v>1461</v>
      </c>
      <c r="D338" s="15">
        <v>46025</v>
      </c>
      <c r="E338" s="2" t="s">
        <v>8233</v>
      </c>
      <c r="F338" s="2" t="s">
        <v>17</v>
      </c>
      <c r="G338" s="22">
        <v>1.6</v>
      </c>
      <c r="H338" s="27" t="s">
        <v>712</v>
      </c>
      <c r="I338" s="27" t="s">
        <v>27</v>
      </c>
      <c r="J338" s="17" t="s">
        <v>20</v>
      </c>
      <c r="K338" s="27" t="s">
        <v>8234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15">
        <v>46154</v>
      </c>
      <c r="B339" s="2"/>
      <c r="C339" s="2" t="s">
        <v>4452</v>
      </c>
      <c r="D339" s="15">
        <v>46146</v>
      </c>
      <c r="E339" s="2" t="s">
        <v>8235</v>
      </c>
      <c r="F339" s="2" t="s">
        <v>17</v>
      </c>
      <c r="G339" s="22">
        <v>6</v>
      </c>
      <c r="H339" s="27" t="s">
        <v>712</v>
      </c>
      <c r="I339" s="27" t="s">
        <v>27</v>
      </c>
      <c r="J339" s="17" t="s">
        <v>20</v>
      </c>
      <c r="K339" s="27" t="s">
        <v>8236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15">
        <v>46154</v>
      </c>
      <c r="B340" s="2"/>
      <c r="C340" s="2" t="s">
        <v>6169</v>
      </c>
      <c r="D340" s="15">
        <v>46148</v>
      </c>
      <c r="E340" s="2" t="s">
        <v>8237</v>
      </c>
      <c r="F340" s="2" t="s">
        <v>17</v>
      </c>
      <c r="G340" s="22">
        <v>8</v>
      </c>
      <c r="H340" s="27" t="s">
        <v>712</v>
      </c>
      <c r="I340" s="27" t="s">
        <v>27</v>
      </c>
      <c r="J340" s="17" t="s">
        <v>20</v>
      </c>
      <c r="K340" s="27" t="s">
        <v>8238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15">
        <v>46154</v>
      </c>
      <c r="B341" s="2"/>
      <c r="C341" s="2" t="s">
        <v>1247</v>
      </c>
      <c r="D341" s="15">
        <v>46146</v>
      </c>
      <c r="E341" s="2" t="s">
        <v>8239</v>
      </c>
      <c r="F341" s="2" t="s">
        <v>17</v>
      </c>
      <c r="G341" s="22">
        <v>10</v>
      </c>
      <c r="H341" s="27" t="s">
        <v>712</v>
      </c>
      <c r="I341" s="27" t="s">
        <v>27</v>
      </c>
      <c r="J341" s="17" t="s">
        <v>20</v>
      </c>
      <c r="K341" s="27" t="s">
        <v>8240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15">
        <v>46154</v>
      </c>
      <c r="B342" s="2"/>
      <c r="C342" s="2" t="s">
        <v>1461</v>
      </c>
      <c r="D342" s="15">
        <v>46118</v>
      </c>
      <c r="E342" s="2" t="s">
        <v>8241</v>
      </c>
      <c r="F342" s="2" t="s">
        <v>17</v>
      </c>
      <c r="G342" s="22">
        <v>13.47</v>
      </c>
      <c r="H342" s="27" t="s">
        <v>712</v>
      </c>
      <c r="I342" s="27" t="s">
        <v>27</v>
      </c>
      <c r="J342" s="17" t="s">
        <v>20</v>
      </c>
      <c r="K342" s="27" t="s">
        <v>8242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15">
        <v>46154</v>
      </c>
      <c r="B343" s="2"/>
      <c r="C343" s="2" t="s">
        <v>2568</v>
      </c>
      <c r="D343" s="15">
        <v>46147</v>
      </c>
      <c r="E343" s="2" t="s">
        <v>6954</v>
      </c>
      <c r="F343" s="2" t="s">
        <v>17</v>
      </c>
      <c r="G343" s="22">
        <v>61.8</v>
      </c>
      <c r="H343" s="17" t="s">
        <v>18</v>
      </c>
      <c r="I343" s="18" t="s">
        <v>27</v>
      </c>
      <c r="J343" s="17" t="s">
        <v>20</v>
      </c>
      <c r="K343" s="27" t="s">
        <v>8243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15">
        <v>46154</v>
      </c>
      <c r="B344" s="2"/>
      <c r="C344" s="2" t="s">
        <v>8244</v>
      </c>
      <c r="D344" s="15">
        <v>46149</v>
      </c>
      <c r="E344" s="2" t="s">
        <v>8245</v>
      </c>
      <c r="F344" s="2" t="s">
        <v>17</v>
      </c>
      <c r="G344" s="22">
        <v>65.08</v>
      </c>
      <c r="H344" s="17" t="s">
        <v>18</v>
      </c>
      <c r="I344" s="18" t="s">
        <v>27</v>
      </c>
      <c r="J344" s="17" t="s">
        <v>20</v>
      </c>
      <c r="K344" s="27" t="s">
        <v>8246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15">
        <v>46154</v>
      </c>
      <c r="B345" s="2"/>
      <c r="C345" s="2" t="s">
        <v>5230</v>
      </c>
      <c r="D345" s="15">
        <v>46148</v>
      </c>
      <c r="E345" s="2" t="s">
        <v>8247</v>
      </c>
      <c r="F345" s="2" t="s">
        <v>17</v>
      </c>
      <c r="G345" s="22">
        <v>117</v>
      </c>
      <c r="H345" s="17" t="s">
        <v>18</v>
      </c>
      <c r="I345" s="18" t="s">
        <v>27</v>
      </c>
      <c r="J345" s="17" t="s">
        <v>20</v>
      </c>
      <c r="K345" s="27" t="s">
        <v>8248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15">
        <v>46154</v>
      </c>
      <c r="B346" s="2"/>
      <c r="C346" s="2" t="s">
        <v>6713</v>
      </c>
      <c r="D346" s="15">
        <v>46148</v>
      </c>
      <c r="E346" s="2" t="s">
        <v>8249</v>
      </c>
      <c r="F346" s="2" t="s">
        <v>17</v>
      </c>
      <c r="G346" s="22">
        <v>117</v>
      </c>
      <c r="H346" s="17" t="s">
        <v>18</v>
      </c>
      <c r="I346" s="18" t="s">
        <v>27</v>
      </c>
      <c r="J346" s="17" t="s">
        <v>20</v>
      </c>
      <c r="K346" s="27" t="s">
        <v>8250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15">
        <v>46154</v>
      </c>
      <c r="B347" s="2"/>
      <c r="C347" s="2" t="s">
        <v>8251</v>
      </c>
      <c r="D347" s="15">
        <v>46149</v>
      </c>
      <c r="E347" s="2" t="s">
        <v>8252</v>
      </c>
      <c r="F347" s="2" t="s">
        <v>17</v>
      </c>
      <c r="G347" s="22">
        <v>75.64</v>
      </c>
      <c r="H347" s="17" t="s">
        <v>18</v>
      </c>
      <c r="I347" s="18" t="s">
        <v>27</v>
      </c>
      <c r="J347" s="17" t="s">
        <v>20</v>
      </c>
      <c r="K347" s="27" t="s">
        <v>8253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15">
        <v>46154</v>
      </c>
      <c r="B348" s="2"/>
      <c r="C348" s="2" t="s">
        <v>8013</v>
      </c>
      <c r="D348" s="15">
        <v>46153</v>
      </c>
      <c r="E348" s="2" t="s">
        <v>1173</v>
      </c>
      <c r="F348" s="2" t="s">
        <v>17</v>
      </c>
      <c r="G348" s="22">
        <v>120</v>
      </c>
      <c r="H348" s="17" t="s">
        <v>18</v>
      </c>
      <c r="I348" s="18" t="s">
        <v>27</v>
      </c>
      <c r="J348" s="17" t="s">
        <v>20</v>
      </c>
      <c r="K348" s="27" t="s">
        <v>8254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15">
        <v>46154</v>
      </c>
      <c r="B349" s="2"/>
      <c r="C349" s="2" t="s">
        <v>8255</v>
      </c>
      <c r="D349" s="15">
        <v>46150</v>
      </c>
      <c r="E349" s="2" t="s">
        <v>8256</v>
      </c>
      <c r="F349" s="2" t="s">
        <v>17</v>
      </c>
      <c r="G349" s="22">
        <v>219.69</v>
      </c>
      <c r="H349" s="17" t="s">
        <v>18</v>
      </c>
      <c r="I349" s="18" t="s">
        <v>27</v>
      </c>
      <c r="J349" s="17" t="s">
        <v>20</v>
      </c>
      <c r="K349" s="27" t="s">
        <v>8257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15">
        <v>46156</v>
      </c>
      <c r="B350" s="2"/>
      <c r="C350" s="2" t="s">
        <v>8258</v>
      </c>
      <c r="D350" s="15">
        <v>45920</v>
      </c>
      <c r="E350" s="2" t="s">
        <v>8259</v>
      </c>
      <c r="F350" s="2" t="s">
        <v>17</v>
      </c>
      <c r="G350" s="22">
        <v>0.04</v>
      </c>
      <c r="H350" s="17" t="s">
        <v>18</v>
      </c>
      <c r="I350" s="18" t="s">
        <v>27</v>
      </c>
      <c r="J350" s="17" t="s">
        <v>20</v>
      </c>
      <c r="K350" s="27" t="s">
        <v>8260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15">
        <v>46156</v>
      </c>
      <c r="B351" s="2"/>
      <c r="C351" s="2" t="s">
        <v>8258</v>
      </c>
      <c r="D351" s="15">
        <v>45961</v>
      </c>
      <c r="E351" s="2" t="s">
        <v>8261</v>
      </c>
      <c r="F351" s="2" t="s">
        <v>17</v>
      </c>
      <c r="G351" s="22">
        <v>0.58</v>
      </c>
      <c r="H351" s="17" t="s">
        <v>18</v>
      </c>
      <c r="I351" s="18" t="s">
        <v>27</v>
      </c>
      <c r="J351" s="17" t="s">
        <v>20</v>
      </c>
      <c r="K351" s="27" t="s">
        <v>8262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15">
        <v>46156</v>
      </c>
      <c r="B352" s="2"/>
      <c r="C352" s="2" t="s">
        <v>5849</v>
      </c>
      <c r="D352" s="15">
        <v>46150</v>
      </c>
      <c r="E352" s="2" t="s">
        <v>8263</v>
      </c>
      <c r="F352" s="2" t="s">
        <v>17</v>
      </c>
      <c r="G352" s="22">
        <v>2</v>
      </c>
      <c r="H352" s="17" t="s">
        <v>18</v>
      </c>
      <c r="I352" s="18" t="s">
        <v>27</v>
      </c>
      <c r="J352" s="17" t="s">
        <v>20</v>
      </c>
      <c r="K352" s="27" t="s">
        <v>8264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15">
        <v>46156</v>
      </c>
      <c r="B353" s="2"/>
      <c r="C353" s="2" t="s">
        <v>5903</v>
      </c>
      <c r="D353" s="15">
        <v>46150</v>
      </c>
      <c r="E353" s="2" t="s">
        <v>8265</v>
      </c>
      <c r="F353" s="2" t="s">
        <v>17</v>
      </c>
      <c r="G353" s="22">
        <v>3</v>
      </c>
      <c r="H353" s="17" t="s">
        <v>18</v>
      </c>
      <c r="I353" s="18" t="s">
        <v>27</v>
      </c>
      <c r="J353" s="17" t="s">
        <v>20</v>
      </c>
      <c r="K353" s="27" t="s">
        <v>8266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15">
        <v>46156</v>
      </c>
      <c r="B354" s="2"/>
      <c r="C354" s="2" t="s">
        <v>8267</v>
      </c>
      <c r="D354" s="15">
        <v>46150</v>
      </c>
      <c r="E354" s="2" t="s">
        <v>8268</v>
      </c>
      <c r="F354" s="2" t="s">
        <v>17</v>
      </c>
      <c r="G354" s="22">
        <v>5.12</v>
      </c>
      <c r="H354" s="17" t="s">
        <v>18</v>
      </c>
      <c r="I354" s="18" t="s">
        <v>27</v>
      </c>
      <c r="J354" s="17" t="s">
        <v>20</v>
      </c>
      <c r="K354" s="27" t="s">
        <v>8269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15">
        <v>46156</v>
      </c>
      <c r="B355" s="2"/>
      <c r="C355" s="2" t="s">
        <v>8159</v>
      </c>
      <c r="D355" s="15">
        <v>46146</v>
      </c>
      <c r="E355" s="2" t="s">
        <v>8270</v>
      </c>
      <c r="F355" s="2" t="s">
        <v>17</v>
      </c>
      <c r="G355" s="22">
        <v>9.9</v>
      </c>
      <c r="H355" s="17" t="s">
        <v>18</v>
      </c>
      <c r="I355" s="18" t="s">
        <v>27</v>
      </c>
      <c r="J355" s="17" t="s">
        <v>20</v>
      </c>
      <c r="K355" s="27" t="s">
        <v>8271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15">
        <v>46156</v>
      </c>
      <c r="B356" s="2"/>
      <c r="C356" s="2" t="s">
        <v>8272</v>
      </c>
      <c r="D356" s="15">
        <v>46151</v>
      </c>
      <c r="E356" s="2" t="s">
        <v>8273</v>
      </c>
      <c r="F356" s="2" t="s">
        <v>17</v>
      </c>
      <c r="G356" s="22">
        <v>10</v>
      </c>
      <c r="H356" s="17" t="s">
        <v>18</v>
      </c>
      <c r="I356" s="18" t="s">
        <v>27</v>
      </c>
      <c r="J356" s="17" t="s">
        <v>20</v>
      </c>
      <c r="K356" s="27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15">
        <v>46156</v>
      </c>
      <c r="B357" s="2"/>
      <c r="C357" s="2" t="s">
        <v>555</v>
      </c>
      <c r="D357" s="15">
        <v>46151</v>
      </c>
      <c r="E357" s="2" t="s">
        <v>8274</v>
      </c>
      <c r="F357" s="2" t="s">
        <v>17</v>
      </c>
      <c r="G357" s="22">
        <v>10.07</v>
      </c>
      <c r="H357" s="17" t="s">
        <v>18</v>
      </c>
      <c r="I357" s="18" t="s">
        <v>27</v>
      </c>
      <c r="J357" s="17" t="s">
        <v>20</v>
      </c>
      <c r="K357" s="27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15">
        <v>46156</v>
      </c>
      <c r="B358" s="2"/>
      <c r="C358" s="2" t="s">
        <v>8275</v>
      </c>
      <c r="D358" s="15">
        <v>45998</v>
      </c>
      <c r="E358" s="2" t="s">
        <v>8276</v>
      </c>
      <c r="F358" s="2" t="s">
        <v>17</v>
      </c>
      <c r="G358" s="22">
        <v>22</v>
      </c>
      <c r="H358" s="17" t="s">
        <v>18</v>
      </c>
      <c r="I358" s="18" t="s">
        <v>27</v>
      </c>
      <c r="J358" s="17" t="s">
        <v>20</v>
      </c>
      <c r="K358" s="27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15">
        <v>46156</v>
      </c>
      <c r="B359" s="2"/>
      <c r="C359" s="2" t="s">
        <v>8277</v>
      </c>
      <c r="D359" s="15">
        <v>46151</v>
      </c>
      <c r="E359" s="2" t="s">
        <v>8278</v>
      </c>
      <c r="F359" s="2" t="s">
        <v>17</v>
      </c>
      <c r="G359" s="22">
        <v>36</v>
      </c>
      <c r="H359" s="17" t="s">
        <v>18</v>
      </c>
      <c r="I359" s="18" t="s">
        <v>27</v>
      </c>
      <c r="J359" s="17" t="s">
        <v>20</v>
      </c>
      <c r="K359" s="27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15">
        <v>46156</v>
      </c>
      <c r="B360" s="2"/>
      <c r="C360" s="2" t="s">
        <v>8279</v>
      </c>
      <c r="D360" s="15">
        <v>46150</v>
      </c>
      <c r="E360" s="2" t="s">
        <v>8280</v>
      </c>
      <c r="F360" s="2" t="s">
        <v>17</v>
      </c>
      <c r="G360" s="22">
        <v>299</v>
      </c>
      <c r="H360" s="17" t="s">
        <v>18</v>
      </c>
      <c r="I360" s="18" t="s">
        <v>27</v>
      </c>
      <c r="J360" s="17" t="s">
        <v>20</v>
      </c>
      <c r="K360" s="27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15">
        <v>46156</v>
      </c>
      <c r="B361" s="2"/>
      <c r="C361" s="2" t="s">
        <v>1531</v>
      </c>
      <c r="D361" s="15">
        <v>46086</v>
      </c>
      <c r="E361" s="2" t="s">
        <v>8281</v>
      </c>
      <c r="F361" s="2" t="s">
        <v>17</v>
      </c>
      <c r="G361" s="22">
        <v>0.7</v>
      </c>
      <c r="H361" s="17" t="s">
        <v>18</v>
      </c>
      <c r="I361" s="18" t="s">
        <v>27</v>
      </c>
      <c r="J361" s="17" t="s">
        <v>20</v>
      </c>
      <c r="K361" s="27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15">
        <v>46156</v>
      </c>
      <c r="B362" s="2"/>
      <c r="C362" s="2" t="s">
        <v>8282</v>
      </c>
      <c r="D362" s="15">
        <v>45897</v>
      </c>
      <c r="E362" s="2" t="s">
        <v>8283</v>
      </c>
      <c r="F362" s="2" t="s">
        <v>17</v>
      </c>
      <c r="G362" s="22">
        <v>0.98</v>
      </c>
      <c r="H362" s="17" t="s">
        <v>18</v>
      </c>
      <c r="I362" s="18" t="s">
        <v>27</v>
      </c>
      <c r="J362" s="17" t="s">
        <v>20</v>
      </c>
      <c r="K362" s="27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15">
        <v>46156</v>
      </c>
      <c r="B363" s="2"/>
      <c r="C363" s="2" t="s">
        <v>8284</v>
      </c>
      <c r="D363" s="15">
        <v>45904</v>
      </c>
      <c r="E363" s="2" t="s">
        <v>8285</v>
      </c>
      <c r="F363" s="2" t="s">
        <v>17</v>
      </c>
      <c r="G363" s="22">
        <v>1</v>
      </c>
      <c r="H363" s="17" t="s">
        <v>18</v>
      </c>
      <c r="I363" s="18" t="s">
        <v>27</v>
      </c>
      <c r="J363" s="17" t="s">
        <v>20</v>
      </c>
      <c r="K363" s="27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15">
        <v>46156</v>
      </c>
      <c r="B364" s="2"/>
      <c r="C364" s="2" t="s">
        <v>8286</v>
      </c>
      <c r="D364" s="15">
        <v>46147</v>
      </c>
      <c r="E364" s="2" t="s">
        <v>8287</v>
      </c>
      <c r="F364" s="2" t="s">
        <v>17</v>
      </c>
      <c r="G364" s="22">
        <v>1</v>
      </c>
      <c r="H364" s="17" t="s">
        <v>18</v>
      </c>
      <c r="I364" s="18" t="s">
        <v>27</v>
      </c>
      <c r="J364" s="17" t="s">
        <v>20</v>
      </c>
      <c r="K364" s="27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15">
        <v>46156</v>
      </c>
      <c r="B365" s="2"/>
      <c r="C365" s="2" t="s">
        <v>8288</v>
      </c>
      <c r="D365" s="15">
        <v>45891</v>
      </c>
      <c r="E365" s="2" t="s">
        <v>8289</v>
      </c>
      <c r="F365" s="2" t="s">
        <v>17</v>
      </c>
      <c r="G365" s="22">
        <v>5</v>
      </c>
      <c r="H365" s="17" t="s">
        <v>18</v>
      </c>
      <c r="I365" s="18" t="s">
        <v>27</v>
      </c>
      <c r="J365" s="17" t="s">
        <v>20</v>
      </c>
      <c r="K365" s="27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15">
        <v>46156</v>
      </c>
      <c r="B366" s="2"/>
      <c r="C366" s="2" t="s">
        <v>8290</v>
      </c>
      <c r="D366" s="15">
        <v>46150</v>
      </c>
      <c r="E366" s="2" t="s">
        <v>8291</v>
      </c>
      <c r="F366" s="2" t="s">
        <v>17</v>
      </c>
      <c r="G366" s="22">
        <v>8.88</v>
      </c>
      <c r="H366" s="17" t="s">
        <v>18</v>
      </c>
      <c r="I366" s="18" t="s">
        <v>27</v>
      </c>
      <c r="J366" s="17" t="s">
        <v>20</v>
      </c>
      <c r="K366" s="27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15">
        <v>46156</v>
      </c>
      <c r="B367" s="2"/>
      <c r="C367" s="2" t="s">
        <v>2167</v>
      </c>
      <c r="D367" s="15">
        <v>46150</v>
      </c>
      <c r="E367" s="2" t="s">
        <v>8292</v>
      </c>
      <c r="F367" s="2" t="s">
        <v>17</v>
      </c>
      <c r="G367" s="22">
        <v>10</v>
      </c>
      <c r="H367" s="17" t="s">
        <v>18</v>
      </c>
      <c r="I367" s="18" t="s">
        <v>27</v>
      </c>
      <c r="J367" s="17" t="s">
        <v>20</v>
      </c>
      <c r="K367" s="27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15">
        <v>46156</v>
      </c>
      <c r="B368" s="2"/>
      <c r="C368" s="2" t="s">
        <v>2197</v>
      </c>
      <c r="D368" s="15">
        <v>46151</v>
      </c>
      <c r="E368" s="2" t="s">
        <v>8293</v>
      </c>
      <c r="F368" s="2" t="s">
        <v>17</v>
      </c>
      <c r="G368" s="22">
        <v>10</v>
      </c>
      <c r="H368" s="17" t="s">
        <v>18</v>
      </c>
      <c r="I368" s="18" t="s">
        <v>27</v>
      </c>
      <c r="J368" s="17" t="s">
        <v>20</v>
      </c>
      <c r="K368" s="27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15">
        <v>46156</v>
      </c>
      <c r="B369" s="2"/>
      <c r="C369" s="2" t="s">
        <v>8294</v>
      </c>
      <c r="D369" s="15">
        <v>46129</v>
      </c>
      <c r="E369" s="2" t="s">
        <v>8295</v>
      </c>
      <c r="F369" s="2" t="s">
        <v>17</v>
      </c>
      <c r="G369" s="22">
        <v>10</v>
      </c>
      <c r="H369" s="17" t="s">
        <v>18</v>
      </c>
      <c r="I369" s="18" t="s">
        <v>27</v>
      </c>
      <c r="J369" s="17" t="s">
        <v>20</v>
      </c>
      <c r="K369" s="27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15">
        <v>46156</v>
      </c>
      <c r="B370" s="2"/>
      <c r="C370" s="2" t="s">
        <v>5243</v>
      </c>
      <c r="D370" s="15">
        <v>46151</v>
      </c>
      <c r="E370" s="2" t="s">
        <v>8296</v>
      </c>
      <c r="F370" s="2" t="s">
        <v>17</v>
      </c>
      <c r="G370" s="22">
        <v>11.97</v>
      </c>
      <c r="H370" s="17" t="s">
        <v>18</v>
      </c>
      <c r="I370" s="18" t="s">
        <v>27</v>
      </c>
      <c r="J370" s="17" t="s">
        <v>20</v>
      </c>
      <c r="K370" s="27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15">
        <v>46156</v>
      </c>
      <c r="B371" s="2"/>
      <c r="C371" s="2" t="s">
        <v>1153</v>
      </c>
      <c r="D371" s="15">
        <v>45985</v>
      </c>
      <c r="E371" s="2" t="s">
        <v>8297</v>
      </c>
      <c r="F371" s="2" t="s">
        <v>17</v>
      </c>
      <c r="G371" s="22">
        <v>12.61</v>
      </c>
      <c r="H371" s="17" t="s">
        <v>18</v>
      </c>
      <c r="I371" s="18" t="s">
        <v>27</v>
      </c>
      <c r="J371" s="17" t="s">
        <v>20</v>
      </c>
      <c r="K371" s="27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15">
        <v>46156</v>
      </c>
      <c r="B372" s="2"/>
      <c r="C372" s="2" t="s">
        <v>8298</v>
      </c>
      <c r="D372" s="15">
        <v>46151</v>
      </c>
      <c r="E372" s="2" t="s">
        <v>8299</v>
      </c>
      <c r="F372" s="2" t="s">
        <v>17</v>
      </c>
      <c r="G372" s="22">
        <v>14</v>
      </c>
      <c r="H372" s="17" t="s">
        <v>18</v>
      </c>
      <c r="I372" s="18" t="s">
        <v>27</v>
      </c>
      <c r="J372" s="17" t="s">
        <v>20</v>
      </c>
      <c r="K372" s="27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15">
        <v>46156</v>
      </c>
      <c r="B373" s="2"/>
      <c r="C373" s="2" t="s">
        <v>8300</v>
      </c>
      <c r="D373" s="15">
        <v>46117</v>
      </c>
      <c r="E373" s="2" t="s">
        <v>8301</v>
      </c>
      <c r="F373" s="2" t="s">
        <v>17</v>
      </c>
      <c r="G373" s="22">
        <v>35</v>
      </c>
      <c r="H373" s="17" t="s">
        <v>18</v>
      </c>
      <c r="I373" s="18" t="s">
        <v>27</v>
      </c>
      <c r="J373" s="17" t="s">
        <v>20</v>
      </c>
      <c r="K373" s="27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15">
        <v>46156</v>
      </c>
      <c r="B374" s="2"/>
      <c r="C374" s="2" t="s">
        <v>8302</v>
      </c>
      <c r="D374" s="15">
        <v>46132</v>
      </c>
      <c r="E374" s="2" t="s">
        <v>8303</v>
      </c>
      <c r="F374" s="2" t="s">
        <v>17</v>
      </c>
      <c r="G374" s="22">
        <v>53.99</v>
      </c>
      <c r="H374" s="17" t="s">
        <v>18</v>
      </c>
      <c r="I374" s="18" t="s">
        <v>27</v>
      </c>
      <c r="J374" s="17" t="s">
        <v>20</v>
      </c>
      <c r="K374" s="27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15">
        <v>46156</v>
      </c>
      <c r="B375" s="2"/>
      <c r="C375" s="2" t="s">
        <v>8304</v>
      </c>
      <c r="D375" s="15">
        <v>45910</v>
      </c>
      <c r="E375" s="2" t="s">
        <v>8305</v>
      </c>
      <c r="F375" s="2" t="s">
        <v>17</v>
      </c>
      <c r="G375" s="22">
        <v>77.76</v>
      </c>
      <c r="H375" s="17" t="s">
        <v>18</v>
      </c>
      <c r="I375" s="18" t="s">
        <v>27</v>
      </c>
      <c r="J375" s="17" t="s">
        <v>20</v>
      </c>
      <c r="K375" s="27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15">
        <v>46156</v>
      </c>
      <c r="B376" s="2"/>
      <c r="C376" s="2" t="s">
        <v>8306</v>
      </c>
      <c r="D376" s="15">
        <v>46148</v>
      </c>
      <c r="E376" s="2" t="s">
        <v>8307</v>
      </c>
      <c r="F376" s="2" t="s">
        <v>17</v>
      </c>
      <c r="G376" s="22">
        <v>87.83</v>
      </c>
      <c r="H376" s="17" t="s">
        <v>18</v>
      </c>
      <c r="I376" s="18" t="s">
        <v>27</v>
      </c>
      <c r="J376" s="17" t="s">
        <v>20</v>
      </c>
      <c r="K376" s="27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15">
        <v>46156</v>
      </c>
      <c r="B377" s="2"/>
      <c r="C377" s="2" t="s">
        <v>6759</v>
      </c>
      <c r="D377" s="15">
        <v>46147</v>
      </c>
      <c r="E377" s="2" t="s">
        <v>8308</v>
      </c>
      <c r="F377" s="2" t="s">
        <v>17</v>
      </c>
      <c r="G377" s="22">
        <v>95.1</v>
      </c>
      <c r="H377" s="17" t="s">
        <v>18</v>
      </c>
      <c r="I377" s="18" t="s">
        <v>27</v>
      </c>
      <c r="J377" s="17" t="s">
        <v>20</v>
      </c>
      <c r="K377" s="27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15">
        <v>46156</v>
      </c>
      <c r="B378" s="2"/>
      <c r="C378" s="2" t="s">
        <v>6759</v>
      </c>
      <c r="D378" s="15">
        <v>46144</v>
      </c>
      <c r="E378" s="2" t="s">
        <v>8308</v>
      </c>
      <c r="F378" s="2" t="s">
        <v>17</v>
      </c>
      <c r="G378" s="22">
        <v>174.5</v>
      </c>
      <c r="H378" s="17" t="s">
        <v>18</v>
      </c>
      <c r="I378" s="18" t="s">
        <v>27</v>
      </c>
      <c r="J378" s="17" t="s">
        <v>20</v>
      </c>
      <c r="K378" s="27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15">
        <v>46156</v>
      </c>
      <c r="B379" s="2"/>
      <c r="C379" s="2" t="s">
        <v>8309</v>
      </c>
      <c r="D379" s="15">
        <v>46007</v>
      </c>
      <c r="E379" s="2" t="s">
        <v>8310</v>
      </c>
      <c r="F379" s="2" t="s">
        <v>17</v>
      </c>
      <c r="G379" s="22">
        <v>282</v>
      </c>
      <c r="H379" s="17" t="s">
        <v>18</v>
      </c>
      <c r="I379" s="18" t="s">
        <v>27</v>
      </c>
      <c r="J379" s="17" t="s">
        <v>20</v>
      </c>
      <c r="K379" s="27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15">
        <v>46156</v>
      </c>
      <c r="B380" s="2"/>
      <c r="C380" s="2" t="s">
        <v>8311</v>
      </c>
      <c r="D380" s="15">
        <v>46133</v>
      </c>
      <c r="E380" s="2" t="s">
        <v>8312</v>
      </c>
      <c r="F380" s="2" t="s">
        <v>17</v>
      </c>
      <c r="G380" s="22">
        <v>344.42</v>
      </c>
      <c r="H380" s="17" t="s">
        <v>18</v>
      </c>
      <c r="I380" s="18" t="s">
        <v>27</v>
      </c>
      <c r="J380" s="17" t="s">
        <v>20</v>
      </c>
      <c r="K380" s="27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15">
        <v>46156</v>
      </c>
      <c r="B381" s="2"/>
      <c r="C381" s="2" t="s">
        <v>8313</v>
      </c>
      <c r="D381" s="15">
        <v>46082</v>
      </c>
      <c r="E381" s="2" t="s">
        <v>8314</v>
      </c>
      <c r="F381" s="2" t="s">
        <v>17</v>
      </c>
      <c r="G381" s="22">
        <v>471.26</v>
      </c>
      <c r="H381" s="17" t="s">
        <v>18</v>
      </c>
      <c r="I381" s="18" t="s">
        <v>27</v>
      </c>
      <c r="J381" s="17" t="s">
        <v>20</v>
      </c>
      <c r="K381" s="27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15">
        <v>46156</v>
      </c>
      <c r="B382" s="2"/>
      <c r="C382" s="2" t="s">
        <v>940</v>
      </c>
      <c r="D382" s="15">
        <v>46084</v>
      </c>
      <c r="E382" s="2" t="s">
        <v>8315</v>
      </c>
      <c r="F382" s="2" t="s">
        <v>17</v>
      </c>
      <c r="G382" s="22">
        <v>484</v>
      </c>
      <c r="H382" s="17" t="s">
        <v>18</v>
      </c>
      <c r="I382" s="18" t="s">
        <v>27</v>
      </c>
      <c r="J382" s="17" t="s">
        <v>20</v>
      </c>
      <c r="K382" s="27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15">
        <v>46156</v>
      </c>
      <c r="B383" s="2"/>
      <c r="C383" s="2" t="s">
        <v>1475</v>
      </c>
      <c r="D383" s="15">
        <v>46129</v>
      </c>
      <c r="E383" s="2" t="s">
        <v>8316</v>
      </c>
      <c r="F383" s="2" t="s">
        <v>17</v>
      </c>
      <c r="G383" s="22">
        <v>705</v>
      </c>
      <c r="H383" s="17" t="s">
        <v>18</v>
      </c>
      <c r="I383" s="18" t="s">
        <v>27</v>
      </c>
      <c r="J383" s="17" t="s">
        <v>20</v>
      </c>
      <c r="K383" s="27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15">
        <v>46156</v>
      </c>
      <c r="B384" s="2"/>
      <c r="C384" s="2" t="s">
        <v>1531</v>
      </c>
      <c r="D384" s="15">
        <v>46152</v>
      </c>
      <c r="E384" s="2" t="s">
        <v>8317</v>
      </c>
      <c r="F384" s="2" t="s">
        <v>17</v>
      </c>
      <c r="G384" s="22">
        <v>17.01</v>
      </c>
      <c r="H384" s="17" t="s">
        <v>18</v>
      </c>
      <c r="I384" s="18" t="s">
        <v>27</v>
      </c>
      <c r="J384" s="17" t="s">
        <v>20</v>
      </c>
      <c r="K384" s="27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15">
        <v>46156</v>
      </c>
      <c r="B385" s="2"/>
      <c r="C385" s="2" t="s">
        <v>8318</v>
      </c>
      <c r="D385" s="15">
        <v>46150</v>
      </c>
      <c r="E385" s="2" t="s">
        <v>8319</v>
      </c>
      <c r="F385" s="2" t="s">
        <v>17</v>
      </c>
      <c r="G385" s="38">
        <v>48</v>
      </c>
      <c r="H385" s="17" t="s">
        <v>18</v>
      </c>
      <c r="I385" s="18" t="s">
        <v>27</v>
      </c>
      <c r="J385" s="17" t="s">
        <v>20</v>
      </c>
      <c r="K385" s="27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15">
        <v>46156</v>
      </c>
      <c r="B386" s="2"/>
      <c r="C386" s="2" t="s">
        <v>8320</v>
      </c>
      <c r="D386" s="15">
        <v>46080</v>
      </c>
      <c r="E386" s="2" t="s">
        <v>8321</v>
      </c>
      <c r="F386" s="2" t="s">
        <v>17</v>
      </c>
      <c r="G386" s="38">
        <v>62.96</v>
      </c>
      <c r="H386" s="17" t="s">
        <v>18</v>
      </c>
      <c r="I386" s="18" t="s">
        <v>27</v>
      </c>
      <c r="J386" s="17" t="s">
        <v>20</v>
      </c>
      <c r="K386" s="27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15">
        <v>46156</v>
      </c>
      <c r="B387" s="2"/>
      <c r="C387" s="2" t="s">
        <v>1825</v>
      </c>
      <c r="D387" s="15">
        <v>46037</v>
      </c>
      <c r="E387" s="2" t="s">
        <v>8322</v>
      </c>
      <c r="F387" s="2" t="s">
        <v>17</v>
      </c>
      <c r="G387" s="38">
        <v>1</v>
      </c>
      <c r="H387" s="17" t="s">
        <v>18</v>
      </c>
      <c r="I387" s="18" t="s">
        <v>27</v>
      </c>
      <c r="J387" s="17" t="s">
        <v>20</v>
      </c>
      <c r="K387" s="27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15">
        <v>46156</v>
      </c>
      <c r="B388" s="2"/>
      <c r="C388" s="2" t="s">
        <v>3321</v>
      </c>
      <c r="D388" s="15">
        <v>46150</v>
      </c>
      <c r="E388" s="2" t="s">
        <v>8323</v>
      </c>
      <c r="F388" s="2" t="s">
        <v>17</v>
      </c>
      <c r="G388" s="38">
        <v>1</v>
      </c>
      <c r="H388" s="17" t="s">
        <v>18</v>
      </c>
      <c r="I388" s="18" t="s">
        <v>27</v>
      </c>
      <c r="J388" s="17" t="s">
        <v>20</v>
      </c>
      <c r="K388" s="27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15">
        <v>46156</v>
      </c>
      <c r="B389" s="2"/>
      <c r="C389" s="2" t="s">
        <v>5391</v>
      </c>
      <c r="D389" s="15">
        <v>46153</v>
      </c>
      <c r="E389" s="2" t="s">
        <v>8324</v>
      </c>
      <c r="F389" s="2" t="s">
        <v>17</v>
      </c>
      <c r="G389" s="38">
        <v>1</v>
      </c>
      <c r="H389" s="17" t="s">
        <v>18</v>
      </c>
      <c r="I389" s="18" t="s">
        <v>27</v>
      </c>
      <c r="J389" s="17" t="s">
        <v>20</v>
      </c>
      <c r="K389" s="27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15">
        <v>46156</v>
      </c>
      <c r="B390" s="2"/>
      <c r="C390" s="2" t="s">
        <v>2787</v>
      </c>
      <c r="D390" s="15">
        <v>45961</v>
      </c>
      <c r="E390" s="2" t="s">
        <v>8325</v>
      </c>
      <c r="F390" s="2" t="s">
        <v>17</v>
      </c>
      <c r="G390" s="38">
        <v>5</v>
      </c>
      <c r="H390" s="17" t="s">
        <v>18</v>
      </c>
      <c r="I390" s="18" t="s">
        <v>27</v>
      </c>
      <c r="J390" s="17" t="s">
        <v>20</v>
      </c>
      <c r="K390" s="27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15">
        <v>46156</v>
      </c>
      <c r="B391" s="2"/>
      <c r="C391" s="2" t="s">
        <v>7575</v>
      </c>
      <c r="D391" s="15">
        <v>46153</v>
      </c>
      <c r="E391" s="2" t="s">
        <v>8326</v>
      </c>
      <c r="F391" s="2" t="s">
        <v>17</v>
      </c>
      <c r="G391" s="38">
        <v>5.01</v>
      </c>
      <c r="H391" s="17" t="s">
        <v>18</v>
      </c>
      <c r="I391" s="18" t="s">
        <v>27</v>
      </c>
      <c r="J391" s="17" t="s">
        <v>20</v>
      </c>
      <c r="K391" s="27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15">
        <v>46156</v>
      </c>
      <c r="B392" s="2"/>
      <c r="C392" s="2" t="s">
        <v>1582</v>
      </c>
      <c r="D392" s="15">
        <v>46151</v>
      </c>
      <c r="E392" s="2" t="s">
        <v>8327</v>
      </c>
      <c r="F392" s="2" t="s">
        <v>17</v>
      </c>
      <c r="G392" s="38">
        <v>7</v>
      </c>
      <c r="H392" s="17" t="s">
        <v>18</v>
      </c>
      <c r="I392" s="18" t="s">
        <v>27</v>
      </c>
      <c r="J392" s="17" t="s">
        <v>20</v>
      </c>
      <c r="K392" s="27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15">
        <v>46156</v>
      </c>
      <c r="B393" s="2"/>
      <c r="C393" s="2" t="s">
        <v>8328</v>
      </c>
      <c r="D393" s="15">
        <v>46152</v>
      </c>
      <c r="E393" s="2" t="s">
        <v>8329</v>
      </c>
      <c r="F393" s="2" t="s">
        <v>17</v>
      </c>
      <c r="G393" s="38">
        <v>9.9</v>
      </c>
      <c r="H393" s="17" t="s">
        <v>18</v>
      </c>
      <c r="I393" s="18" t="s">
        <v>27</v>
      </c>
      <c r="J393" s="17" t="s">
        <v>20</v>
      </c>
      <c r="K393" s="27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15">
        <v>46156</v>
      </c>
      <c r="B394" s="2"/>
      <c r="C394" s="2" t="s">
        <v>8330</v>
      </c>
      <c r="D394" s="15">
        <v>46119</v>
      </c>
      <c r="E394" s="2" t="s">
        <v>8331</v>
      </c>
      <c r="F394" s="2" t="s">
        <v>17</v>
      </c>
      <c r="G394" s="38">
        <v>10</v>
      </c>
      <c r="H394" s="17" t="s">
        <v>18</v>
      </c>
      <c r="I394" s="18" t="s">
        <v>27</v>
      </c>
      <c r="J394" s="17" t="s">
        <v>20</v>
      </c>
      <c r="K394" s="27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15">
        <v>46156</v>
      </c>
      <c r="B395" s="2"/>
      <c r="C395" s="2" t="s">
        <v>8332</v>
      </c>
      <c r="D395" s="15">
        <v>46131</v>
      </c>
      <c r="E395" s="2" t="s">
        <v>8333</v>
      </c>
      <c r="F395" s="2" t="s">
        <v>17</v>
      </c>
      <c r="G395" s="38">
        <v>11</v>
      </c>
      <c r="H395" s="17" t="s">
        <v>18</v>
      </c>
      <c r="I395" s="18" t="s">
        <v>27</v>
      </c>
      <c r="J395" s="17" t="s">
        <v>20</v>
      </c>
      <c r="K395" s="27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15">
        <v>46156</v>
      </c>
      <c r="B396" s="2"/>
      <c r="C396" s="2" t="s">
        <v>2141</v>
      </c>
      <c r="D396" s="15">
        <v>46063</v>
      </c>
      <c r="E396" s="2" t="s">
        <v>8334</v>
      </c>
      <c r="F396" s="2" t="s">
        <v>17</v>
      </c>
      <c r="G396" s="38">
        <v>30</v>
      </c>
      <c r="H396" s="17" t="s">
        <v>18</v>
      </c>
      <c r="I396" s="18" t="s">
        <v>27</v>
      </c>
      <c r="J396" s="17" t="s">
        <v>20</v>
      </c>
      <c r="K396" s="27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15">
        <v>46156</v>
      </c>
      <c r="B397" s="2"/>
      <c r="C397" s="2" t="s">
        <v>2787</v>
      </c>
      <c r="D397" s="15">
        <v>46153</v>
      </c>
      <c r="E397" s="2" t="s">
        <v>4291</v>
      </c>
      <c r="F397" s="2" t="s">
        <v>17</v>
      </c>
      <c r="G397" s="38">
        <v>71.49</v>
      </c>
      <c r="H397" s="17" t="s">
        <v>18</v>
      </c>
      <c r="I397" s="18" t="s">
        <v>27</v>
      </c>
      <c r="J397" s="17" t="s">
        <v>20</v>
      </c>
      <c r="K397" s="27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15">
        <v>46156</v>
      </c>
      <c r="B398" s="2"/>
      <c r="C398" s="2" t="s">
        <v>8335</v>
      </c>
      <c r="D398" s="15">
        <v>46147</v>
      </c>
      <c r="E398" s="2" t="s">
        <v>8336</v>
      </c>
      <c r="F398" s="2" t="s">
        <v>17</v>
      </c>
      <c r="G398" s="38">
        <v>99</v>
      </c>
      <c r="H398" s="17" t="s">
        <v>18</v>
      </c>
      <c r="I398" s="18" t="s">
        <v>27</v>
      </c>
      <c r="J398" s="17" t="s">
        <v>20</v>
      </c>
      <c r="K398" s="27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15">
        <v>46156</v>
      </c>
      <c r="B399" s="2"/>
      <c r="C399" s="2" t="s">
        <v>8337</v>
      </c>
      <c r="D399" s="15">
        <v>45816</v>
      </c>
      <c r="E399" s="2" t="s">
        <v>8338</v>
      </c>
      <c r="F399" s="2" t="s">
        <v>17</v>
      </c>
      <c r="G399" s="22">
        <v>1.9</v>
      </c>
      <c r="H399" s="17" t="s">
        <v>18</v>
      </c>
      <c r="I399" s="17" t="s">
        <v>19</v>
      </c>
      <c r="J399" s="17" t="s">
        <v>20</v>
      </c>
      <c r="K399" s="27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15">
        <v>46156</v>
      </c>
      <c r="B400" s="2"/>
      <c r="C400" s="2" t="s">
        <v>8339</v>
      </c>
      <c r="D400" s="15">
        <v>45823</v>
      </c>
      <c r="E400" s="2" t="s">
        <v>8340</v>
      </c>
      <c r="F400" s="2" t="s">
        <v>17</v>
      </c>
      <c r="G400" s="22">
        <v>1</v>
      </c>
      <c r="H400" s="17" t="s">
        <v>18</v>
      </c>
      <c r="I400" s="17" t="s">
        <v>19</v>
      </c>
      <c r="J400" s="17" t="s">
        <v>20</v>
      </c>
      <c r="K400" s="27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15">
        <v>46156</v>
      </c>
      <c r="B401" s="2"/>
      <c r="C401" s="2" t="s">
        <v>5394</v>
      </c>
      <c r="D401" s="15">
        <v>45845</v>
      </c>
      <c r="E401" s="2" t="s">
        <v>6032</v>
      </c>
      <c r="F401" s="2" t="s">
        <v>17</v>
      </c>
      <c r="G401" s="22">
        <v>1.48</v>
      </c>
      <c r="H401" s="17" t="s">
        <v>18</v>
      </c>
      <c r="I401" s="17" t="s">
        <v>19</v>
      </c>
      <c r="J401" s="17" t="s">
        <v>20</v>
      </c>
      <c r="K401" s="27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15">
        <v>46156</v>
      </c>
      <c r="B402" s="2"/>
      <c r="C402" s="2" t="s">
        <v>8341</v>
      </c>
      <c r="D402" s="15">
        <v>45760</v>
      </c>
      <c r="E402" s="2" t="s">
        <v>8342</v>
      </c>
      <c r="F402" s="2" t="s">
        <v>17</v>
      </c>
      <c r="G402" s="22">
        <v>5</v>
      </c>
      <c r="H402" s="17" t="s">
        <v>18</v>
      </c>
      <c r="I402" s="17" t="s">
        <v>19</v>
      </c>
      <c r="J402" s="17" t="s">
        <v>20</v>
      </c>
      <c r="K402" s="27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15">
        <v>46156</v>
      </c>
      <c r="B403" s="2"/>
      <c r="C403" s="2" t="s">
        <v>8284</v>
      </c>
      <c r="D403" s="15">
        <v>45823</v>
      </c>
      <c r="E403" s="2" t="s">
        <v>8343</v>
      </c>
      <c r="F403" s="2" t="s">
        <v>17</v>
      </c>
      <c r="G403" s="22">
        <v>18</v>
      </c>
      <c r="H403" s="17" t="s">
        <v>18</v>
      </c>
      <c r="I403" s="17" t="s">
        <v>19</v>
      </c>
      <c r="J403" s="17" t="s">
        <v>20</v>
      </c>
      <c r="K403" s="27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15">
        <v>46156</v>
      </c>
      <c r="B404" s="2"/>
      <c r="C404" s="2" t="s">
        <v>8344</v>
      </c>
      <c r="D404" s="15">
        <v>45794</v>
      </c>
      <c r="E404" s="2" t="s">
        <v>8345</v>
      </c>
      <c r="F404" s="2" t="s">
        <v>17</v>
      </c>
      <c r="G404" s="22">
        <v>10</v>
      </c>
      <c r="H404" s="17" t="s">
        <v>18</v>
      </c>
      <c r="I404" s="17" t="s">
        <v>19</v>
      </c>
      <c r="J404" s="17" t="s">
        <v>20</v>
      </c>
      <c r="K404" s="27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15">
        <v>46156</v>
      </c>
      <c r="B405" s="2"/>
      <c r="C405" s="2" t="s">
        <v>8344</v>
      </c>
      <c r="D405" s="15">
        <v>45781</v>
      </c>
      <c r="E405" s="2" t="s">
        <v>8346</v>
      </c>
      <c r="F405" s="2" t="s">
        <v>17</v>
      </c>
      <c r="G405" s="22">
        <v>10</v>
      </c>
      <c r="H405" s="17" t="s">
        <v>18</v>
      </c>
      <c r="I405" s="17" t="s">
        <v>19</v>
      </c>
      <c r="J405" s="17" t="s">
        <v>20</v>
      </c>
      <c r="K405" s="27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15"/>
      <c r="B406" s="2"/>
      <c r="C406" s="2" t="s">
        <v>8347</v>
      </c>
      <c r="D406" s="15">
        <v>46152</v>
      </c>
      <c r="E406" s="2" t="s">
        <v>8348</v>
      </c>
      <c r="F406" s="2" t="s">
        <v>17</v>
      </c>
      <c r="G406" s="22">
        <v>1.8</v>
      </c>
      <c r="H406" s="17" t="s">
        <v>712</v>
      </c>
      <c r="I406" s="17" t="s">
        <v>27</v>
      </c>
      <c r="J406" s="17" t="s">
        <v>20</v>
      </c>
      <c r="K406" s="27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15"/>
      <c r="B407" s="2"/>
      <c r="C407" s="2" t="s">
        <v>3284</v>
      </c>
      <c r="D407" s="15">
        <v>46032</v>
      </c>
      <c r="E407" s="2" t="s">
        <v>8349</v>
      </c>
      <c r="F407" s="2" t="s">
        <v>17</v>
      </c>
      <c r="G407" s="22">
        <v>2.3</v>
      </c>
      <c r="H407" s="17" t="s">
        <v>712</v>
      </c>
      <c r="I407" s="17" t="s">
        <v>27</v>
      </c>
      <c r="J407" s="17" t="s">
        <v>20</v>
      </c>
      <c r="K407" s="27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15"/>
      <c r="B408" s="2"/>
      <c r="C408" s="2" t="s">
        <v>3148</v>
      </c>
      <c r="D408" s="15">
        <v>46149</v>
      </c>
      <c r="E408" s="2" t="s">
        <v>8350</v>
      </c>
      <c r="F408" s="2" t="s">
        <v>17</v>
      </c>
      <c r="G408" s="22">
        <v>5</v>
      </c>
      <c r="H408" s="17" t="s">
        <v>712</v>
      </c>
      <c r="I408" s="17" t="s">
        <v>27</v>
      </c>
      <c r="J408" s="17" t="s">
        <v>20</v>
      </c>
      <c r="K408" s="27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15"/>
      <c r="B409" s="2"/>
      <c r="C409" s="2" t="s">
        <v>3284</v>
      </c>
      <c r="D409" s="15">
        <v>46133</v>
      </c>
      <c r="E409" s="2" t="s">
        <v>8351</v>
      </c>
      <c r="F409" s="2" t="s">
        <v>17</v>
      </c>
      <c r="G409" s="22">
        <v>6.8</v>
      </c>
      <c r="H409" s="17" t="s">
        <v>712</v>
      </c>
      <c r="I409" s="17" t="s">
        <v>27</v>
      </c>
      <c r="J409" s="17" t="s">
        <v>20</v>
      </c>
      <c r="K409" s="27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15"/>
      <c r="B410" s="2"/>
      <c r="C410" s="2" t="s">
        <v>8352</v>
      </c>
      <c r="D410" s="15">
        <v>46154</v>
      </c>
      <c r="E410" s="2" t="s">
        <v>8353</v>
      </c>
      <c r="F410" s="2" t="s">
        <v>17</v>
      </c>
      <c r="G410" s="22">
        <v>9.06</v>
      </c>
      <c r="H410" s="17" t="s">
        <v>712</v>
      </c>
      <c r="I410" s="17" t="s">
        <v>27</v>
      </c>
      <c r="J410" s="17" t="s">
        <v>20</v>
      </c>
      <c r="K410" s="27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15"/>
      <c r="B411" s="2"/>
      <c r="C411" s="2" t="s">
        <v>3355</v>
      </c>
      <c r="D411" s="15">
        <v>46042</v>
      </c>
      <c r="E411" s="2" t="s">
        <v>3356</v>
      </c>
      <c r="F411" s="2" t="s">
        <v>17</v>
      </c>
      <c r="G411" s="22">
        <v>11.06</v>
      </c>
      <c r="H411" s="17" t="s">
        <v>712</v>
      </c>
      <c r="I411" s="17" t="s">
        <v>27</v>
      </c>
      <c r="J411" s="17" t="s">
        <v>20</v>
      </c>
      <c r="K411" s="27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15"/>
      <c r="B412" s="2"/>
      <c r="C412" s="2" t="s">
        <v>8354</v>
      </c>
      <c r="D412" s="15">
        <v>46150</v>
      </c>
      <c r="E412" s="2" t="s">
        <v>8355</v>
      </c>
      <c r="F412" s="2" t="s">
        <v>17</v>
      </c>
      <c r="G412" s="22">
        <v>50</v>
      </c>
      <c r="H412" s="17" t="s">
        <v>712</v>
      </c>
      <c r="I412" s="17" t="s">
        <v>27</v>
      </c>
      <c r="J412" s="17" t="s">
        <v>20</v>
      </c>
      <c r="K412" s="27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15"/>
      <c r="B413" s="2"/>
      <c r="C413" s="2" t="s">
        <v>8356</v>
      </c>
      <c r="D413" s="15">
        <v>46118</v>
      </c>
      <c r="E413" s="2" t="s">
        <v>8357</v>
      </c>
      <c r="F413" s="2" t="s">
        <v>17</v>
      </c>
      <c r="G413" s="22">
        <v>113.73</v>
      </c>
      <c r="H413" s="17" t="s">
        <v>712</v>
      </c>
      <c r="I413" s="17" t="s">
        <v>27</v>
      </c>
      <c r="J413" s="17" t="s">
        <v>20</v>
      </c>
      <c r="K413" s="27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15"/>
      <c r="B414" s="2"/>
      <c r="C414" s="2" t="s">
        <v>8358</v>
      </c>
      <c r="D414" s="15">
        <v>46154</v>
      </c>
      <c r="E414" s="2" t="s">
        <v>8359</v>
      </c>
      <c r="F414" s="2" t="s">
        <v>17</v>
      </c>
      <c r="G414" s="22">
        <v>200</v>
      </c>
      <c r="H414" s="17" t="s">
        <v>712</v>
      </c>
      <c r="I414" s="17" t="s">
        <v>27</v>
      </c>
      <c r="J414" s="17" t="s">
        <v>20</v>
      </c>
      <c r="K414" s="27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15"/>
      <c r="B415" s="2"/>
      <c r="C415" s="2" t="s">
        <v>6169</v>
      </c>
      <c r="D415" s="15">
        <v>46138</v>
      </c>
      <c r="E415" s="2" t="s">
        <v>8360</v>
      </c>
      <c r="F415" s="2" t="s">
        <v>17</v>
      </c>
      <c r="G415" s="22">
        <v>1</v>
      </c>
      <c r="H415" s="17" t="s">
        <v>712</v>
      </c>
      <c r="I415" s="17" t="s">
        <v>27</v>
      </c>
      <c r="J415" s="17" t="s">
        <v>20</v>
      </c>
      <c r="K415" s="27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15"/>
      <c r="B416" s="2"/>
      <c r="C416" s="2" t="s">
        <v>6169</v>
      </c>
      <c r="D416" s="15">
        <v>46113</v>
      </c>
      <c r="E416" s="2" t="s">
        <v>8361</v>
      </c>
      <c r="F416" s="2" t="s">
        <v>17</v>
      </c>
      <c r="G416" s="22">
        <v>2</v>
      </c>
      <c r="H416" s="17" t="s">
        <v>712</v>
      </c>
      <c r="I416" s="17" t="s">
        <v>27</v>
      </c>
      <c r="J416" s="17" t="s">
        <v>20</v>
      </c>
      <c r="K416" s="27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15"/>
      <c r="B417" s="2"/>
      <c r="C417" s="2" t="s">
        <v>6169</v>
      </c>
      <c r="D417" s="15">
        <v>46101</v>
      </c>
      <c r="E417" s="2" t="s">
        <v>8362</v>
      </c>
      <c r="F417" s="2" t="s">
        <v>17</v>
      </c>
      <c r="G417" s="22">
        <v>3.01</v>
      </c>
      <c r="H417" s="17" t="s">
        <v>712</v>
      </c>
      <c r="I417" s="17" t="s">
        <v>27</v>
      </c>
      <c r="J417" s="17" t="s">
        <v>20</v>
      </c>
      <c r="K417" s="27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15"/>
      <c r="B418" s="2"/>
      <c r="C418" s="2" t="s">
        <v>6169</v>
      </c>
      <c r="D418" s="15">
        <v>46125</v>
      </c>
      <c r="E418" s="2" t="s">
        <v>8363</v>
      </c>
      <c r="F418" s="2" t="s">
        <v>17</v>
      </c>
      <c r="G418" s="22">
        <v>6</v>
      </c>
      <c r="H418" s="17" t="s">
        <v>712</v>
      </c>
      <c r="I418" s="17" t="s">
        <v>27</v>
      </c>
      <c r="J418" s="17" t="s">
        <v>20</v>
      </c>
      <c r="K418" s="27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15"/>
      <c r="B419" s="2"/>
      <c r="C419" s="2" t="s">
        <v>6169</v>
      </c>
      <c r="D419" s="15">
        <v>46118</v>
      </c>
      <c r="E419" s="2" t="s">
        <v>8364</v>
      </c>
      <c r="F419" s="2" t="s">
        <v>17</v>
      </c>
      <c r="G419" s="22">
        <v>6.62</v>
      </c>
      <c r="H419" s="17" t="s">
        <v>712</v>
      </c>
      <c r="I419" s="17" t="s">
        <v>27</v>
      </c>
      <c r="J419" s="17" t="s">
        <v>20</v>
      </c>
      <c r="K419" s="27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15"/>
      <c r="B420" s="2"/>
      <c r="C420" s="2" t="s">
        <v>8365</v>
      </c>
      <c r="D420" s="15">
        <v>46145</v>
      </c>
      <c r="E420" s="2" t="s">
        <v>8366</v>
      </c>
      <c r="F420" s="2" t="s">
        <v>17</v>
      </c>
      <c r="G420" s="22">
        <v>10</v>
      </c>
      <c r="H420" s="17" t="s">
        <v>712</v>
      </c>
      <c r="I420" s="17" t="s">
        <v>27</v>
      </c>
      <c r="J420" s="17" t="s">
        <v>20</v>
      </c>
      <c r="K420" s="27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15"/>
      <c r="B421" s="2"/>
      <c r="C421" s="2" t="s">
        <v>8367</v>
      </c>
      <c r="D421" s="15">
        <v>46117</v>
      </c>
      <c r="E421" s="2" t="s">
        <v>8368</v>
      </c>
      <c r="F421" s="2" t="s">
        <v>17</v>
      </c>
      <c r="G421" s="22">
        <v>10</v>
      </c>
      <c r="H421" s="17" t="s">
        <v>712</v>
      </c>
      <c r="I421" s="17" t="s">
        <v>27</v>
      </c>
      <c r="J421" s="17" t="s">
        <v>20</v>
      </c>
      <c r="K421" s="27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15"/>
      <c r="B422" s="2"/>
      <c r="C422" s="2" t="s">
        <v>8369</v>
      </c>
      <c r="D422" s="15">
        <v>46110</v>
      </c>
      <c r="E422" s="2" t="s">
        <v>8370</v>
      </c>
      <c r="F422" s="2" t="s">
        <v>17</v>
      </c>
      <c r="G422" s="22">
        <v>10</v>
      </c>
      <c r="H422" s="17" t="s">
        <v>712</v>
      </c>
      <c r="I422" s="17" t="s">
        <v>27</v>
      </c>
      <c r="J422" s="17" t="s">
        <v>20</v>
      </c>
      <c r="K422" s="27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15"/>
      <c r="B423" s="2"/>
      <c r="C423" s="2" t="s">
        <v>8371</v>
      </c>
      <c r="D423" s="15">
        <v>46149</v>
      </c>
      <c r="E423" s="2" t="s">
        <v>8372</v>
      </c>
      <c r="F423" s="2" t="s">
        <v>17</v>
      </c>
      <c r="G423" s="22">
        <v>20</v>
      </c>
      <c r="H423" s="17" t="s">
        <v>712</v>
      </c>
      <c r="I423" s="17" t="s">
        <v>27</v>
      </c>
      <c r="J423" s="17" t="s">
        <v>20</v>
      </c>
      <c r="K423" s="27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15"/>
      <c r="B424" s="2"/>
      <c r="C424" s="2" t="s">
        <v>8373</v>
      </c>
      <c r="D424" s="15">
        <v>46149</v>
      </c>
      <c r="E424" s="2" t="s">
        <v>8374</v>
      </c>
      <c r="F424" s="2" t="s">
        <v>17</v>
      </c>
      <c r="G424" s="22">
        <v>25</v>
      </c>
      <c r="H424" s="17" t="s">
        <v>712</v>
      </c>
      <c r="I424" s="17" t="s">
        <v>27</v>
      </c>
      <c r="J424" s="17" t="s">
        <v>20</v>
      </c>
      <c r="K424" s="27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15"/>
      <c r="B425" s="2"/>
      <c r="C425" s="2" t="s">
        <v>8375</v>
      </c>
      <c r="D425" s="15">
        <v>46152</v>
      </c>
      <c r="E425" s="2" t="s">
        <v>8376</v>
      </c>
      <c r="F425" s="2" t="s">
        <v>17</v>
      </c>
      <c r="G425" s="22">
        <v>25</v>
      </c>
      <c r="H425" s="17" t="s">
        <v>712</v>
      </c>
      <c r="I425" s="17" t="s">
        <v>27</v>
      </c>
      <c r="J425" s="17" t="s">
        <v>20</v>
      </c>
      <c r="K425" s="27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15"/>
      <c r="B426" s="2"/>
      <c r="C426" s="2" t="s">
        <v>2236</v>
      </c>
      <c r="D426" s="15">
        <v>46115</v>
      </c>
      <c r="E426" s="2" t="s">
        <v>8377</v>
      </c>
      <c r="F426" s="2" t="s">
        <v>17</v>
      </c>
      <c r="G426" s="22">
        <v>29.9</v>
      </c>
      <c r="H426" s="17" t="s">
        <v>712</v>
      </c>
      <c r="I426" s="17" t="s">
        <v>27</v>
      </c>
      <c r="J426" s="17" t="s">
        <v>20</v>
      </c>
      <c r="K426" s="27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15"/>
      <c r="B427" s="2"/>
      <c r="C427" s="2" t="s">
        <v>8378</v>
      </c>
      <c r="D427" s="15">
        <v>46153</v>
      </c>
      <c r="E427" s="2" t="s">
        <v>8379</v>
      </c>
      <c r="F427" s="2" t="s">
        <v>17</v>
      </c>
      <c r="G427" s="22">
        <v>40</v>
      </c>
      <c r="H427" s="17" t="s">
        <v>712</v>
      </c>
      <c r="I427" s="17" t="s">
        <v>27</v>
      </c>
      <c r="J427" s="17" t="s">
        <v>20</v>
      </c>
      <c r="K427" s="27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15"/>
      <c r="B428" s="2"/>
      <c r="C428" s="2" t="s">
        <v>8380</v>
      </c>
      <c r="D428" s="15">
        <v>46120</v>
      </c>
      <c r="E428" s="2" t="s">
        <v>8381</v>
      </c>
      <c r="F428" s="2" t="s">
        <v>17</v>
      </c>
      <c r="G428" s="22">
        <v>94</v>
      </c>
      <c r="H428" s="17" t="s">
        <v>712</v>
      </c>
      <c r="I428" s="17" t="s">
        <v>27</v>
      </c>
      <c r="J428" s="17" t="s">
        <v>20</v>
      </c>
      <c r="K428" s="27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15"/>
      <c r="B429" s="2"/>
      <c r="C429" s="2" t="s">
        <v>8382</v>
      </c>
      <c r="D429" s="15">
        <v>46133</v>
      </c>
      <c r="E429" s="2" t="s">
        <v>8383</v>
      </c>
      <c r="F429" s="2" t="s">
        <v>17</v>
      </c>
      <c r="G429" s="22">
        <v>100</v>
      </c>
      <c r="H429" s="17" t="s">
        <v>712</v>
      </c>
      <c r="I429" s="17" t="s">
        <v>27</v>
      </c>
      <c r="J429" s="17" t="s">
        <v>20</v>
      </c>
      <c r="K429" s="27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15"/>
      <c r="B430" s="2"/>
      <c r="C430" s="2" t="s">
        <v>8384</v>
      </c>
      <c r="D430" s="15">
        <v>46154</v>
      </c>
      <c r="E430" s="2" t="s">
        <v>8385</v>
      </c>
      <c r="F430" s="2" t="s">
        <v>17</v>
      </c>
      <c r="G430" s="22">
        <v>124.8</v>
      </c>
      <c r="H430" s="17" t="s">
        <v>712</v>
      </c>
      <c r="I430" s="17" t="s">
        <v>27</v>
      </c>
      <c r="J430" s="17" t="s">
        <v>20</v>
      </c>
      <c r="K430" s="27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15"/>
      <c r="B431" s="2"/>
      <c r="C431" s="2" t="s">
        <v>8386</v>
      </c>
      <c r="D431" s="15">
        <v>46154</v>
      </c>
      <c r="E431" s="2" t="s">
        <v>8387</v>
      </c>
      <c r="F431" s="2" t="s">
        <v>17</v>
      </c>
      <c r="G431" s="22">
        <v>259</v>
      </c>
      <c r="H431" s="17" t="s">
        <v>18</v>
      </c>
      <c r="I431" s="17" t="s">
        <v>27</v>
      </c>
      <c r="J431" s="17" t="s">
        <v>20</v>
      </c>
      <c r="K431" s="27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15"/>
      <c r="B432" s="2"/>
      <c r="C432" s="2" t="s">
        <v>6169</v>
      </c>
      <c r="D432" s="15">
        <v>46153</v>
      </c>
      <c r="E432" s="2" t="s">
        <v>8388</v>
      </c>
      <c r="F432" s="2" t="s">
        <v>17</v>
      </c>
      <c r="G432" s="22">
        <v>362.06</v>
      </c>
      <c r="H432" s="17" t="s">
        <v>18</v>
      </c>
      <c r="I432" s="17" t="s">
        <v>27</v>
      </c>
      <c r="J432" s="17" t="s">
        <v>20</v>
      </c>
      <c r="K432" s="27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15"/>
      <c r="B433" s="2"/>
      <c r="C433" s="2" t="s">
        <v>5233</v>
      </c>
      <c r="D433" s="15">
        <v>46120</v>
      </c>
      <c r="E433" s="2" t="s">
        <v>8389</v>
      </c>
      <c r="F433" s="2" t="s">
        <v>17</v>
      </c>
      <c r="G433" s="22">
        <v>272.36</v>
      </c>
      <c r="H433" s="17" t="s">
        <v>712</v>
      </c>
      <c r="I433" s="17" t="s">
        <v>27</v>
      </c>
      <c r="J433" s="17" t="s">
        <v>20</v>
      </c>
      <c r="K433" s="27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15"/>
      <c r="B434" s="2"/>
      <c r="C434" s="2" t="s">
        <v>8390</v>
      </c>
      <c r="D434" s="15">
        <v>46119</v>
      </c>
      <c r="E434" s="2" t="s">
        <v>8391</v>
      </c>
      <c r="F434" s="2" t="s">
        <v>17</v>
      </c>
      <c r="G434" s="22">
        <v>398</v>
      </c>
      <c r="H434" s="17" t="s">
        <v>712</v>
      </c>
      <c r="I434" s="17" t="s">
        <v>27</v>
      </c>
      <c r="J434" s="17" t="s">
        <v>20</v>
      </c>
      <c r="K434" s="27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15"/>
      <c r="B435" s="2"/>
      <c r="C435" s="2" t="s">
        <v>8392</v>
      </c>
      <c r="D435" s="15">
        <v>46051</v>
      </c>
      <c r="E435" s="2" t="s">
        <v>8393</v>
      </c>
      <c r="F435" s="2" t="s">
        <v>17</v>
      </c>
      <c r="G435" s="22">
        <v>1421.26</v>
      </c>
      <c r="H435" s="17" t="s">
        <v>712</v>
      </c>
      <c r="I435" s="17" t="s">
        <v>27</v>
      </c>
      <c r="J435" s="17" t="s">
        <v>20</v>
      </c>
      <c r="K435" s="27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15"/>
      <c r="B436" s="2"/>
      <c r="C436" s="2" t="s">
        <v>5356</v>
      </c>
      <c r="D436" s="15">
        <v>46120</v>
      </c>
      <c r="E436" s="2" t="s">
        <v>8394</v>
      </c>
      <c r="F436" s="2" t="s">
        <v>17</v>
      </c>
      <c r="G436" s="22">
        <v>2180.95</v>
      </c>
      <c r="H436" s="17" t="s">
        <v>712</v>
      </c>
      <c r="I436" s="17" t="s">
        <v>27</v>
      </c>
      <c r="J436" s="17" t="s">
        <v>20</v>
      </c>
      <c r="K436" s="27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23"/>
      <c r="B437" s="2"/>
      <c r="C437" s="2" t="s">
        <v>8386</v>
      </c>
      <c r="D437" s="15">
        <v>46154</v>
      </c>
      <c r="E437" s="2" t="s">
        <v>8395</v>
      </c>
      <c r="F437" s="2" t="s">
        <v>17</v>
      </c>
      <c r="G437" s="22">
        <v>10</v>
      </c>
      <c r="H437" s="17" t="s">
        <v>18</v>
      </c>
      <c r="I437" s="17" t="s">
        <v>27</v>
      </c>
      <c r="J437" s="17" t="s">
        <v>20</v>
      </c>
      <c r="K437" s="27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23"/>
      <c r="B438" s="2"/>
      <c r="C438" s="2" t="s">
        <v>8386</v>
      </c>
      <c r="D438" s="15">
        <v>46154</v>
      </c>
      <c r="E438" s="2" t="s">
        <v>8395</v>
      </c>
      <c r="F438" s="2" t="s">
        <v>17</v>
      </c>
      <c r="G438" s="22">
        <v>81.6</v>
      </c>
      <c r="H438" s="17" t="s">
        <v>18</v>
      </c>
      <c r="I438" s="17" t="s">
        <v>27</v>
      </c>
      <c r="J438" s="17" t="s">
        <v>20</v>
      </c>
      <c r="K438" s="27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23"/>
      <c r="B439" s="2"/>
      <c r="C439" s="2" t="s">
        <v>8396</v>
      </c>
      <c r="D439" s="15">
        <v>46155</v>
      </c>
      <c r="E439" s="2" t="s">
        <v>8397</v>
      </c>
      <c r="F439" s="2" t="s">
        <v>17</v>
      </c>
      <c r="G439" s="22">
        <v>120</v>
      </c>
      <c r="H439" s="17" t="s">
        <v>18</v>
      </c>
      <c r="I439" s="17" t="s">
        <v>27</v>
      </c>
      <c r="J439" s="17" t="s">
        <v>20</v>
      </c>
      <c r="K439" s="27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23"/>
      <c r="B440" s="2"/>
      <c r="C440" s="2" t="s">
        <v>8398</v>
      </c>
      <c r="D440" s="15">
        <v>46153</v>
      </c>
      <c r="E440" s="2" t="s">
        <v>8399</v>
      </c>
      <c r="F440" s="2" t="s">
        <v>17</v>
      </c>
      <c r="G440" s="22">
        <v>188.8</v>
      </c>
      <c r="H440" s="17" t="s">
        <v>18</v>
      </c>
      <c r="I440" s="17" t="s">
        <v>27</v>
      </c>
      <c r="J440" s="17" t="s">
        <v>20</v>
      </c>
      <c r="K440" s="27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23"/>
      <c r="B441" s="2"/>
      <c r="C441" s="2" t="s">
        <v>2067</v>
      </c>
      <c r="D441" s="15">
        <v>46149</v>
      </c>
      <c r="E441" s="2" t="s">
        <v>8400</v>
      </c>
      <c r="F441" s="2" t="s">
        <v>17</v>
      </c>
      <c r="G441" s="22">
        <v>2</v>
      </c>
      <c r="H441" s="17" t="s">
        <v>18</v>
      </c>
      <c r="I441" s="17" t="s">
        <v>27</v>
      </c>
      <c r="J441" s="17" t="s">
        <v>20</v>
      </c>
      <c r="K441" s="27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23"/>
      <c r="B442" s="2"/>
      <c r="C442" s="2" t="s">
        <v>2067</v>
      </c>
      <c r="D442" s="15">
        <v>46151</v>
      </c>
      <c r="E442" s="2" t="s">
        <v>8401</v>
      </c>
      <c r="F442" s="2" t="s">
        <v>17</v>
      </c>
      <c r="G442" s="22">
        <v>3.88</v>
      </c>
      <c r="H442" s="17" t="s">
        <v>18</v>
      </c>
      <c r="I442" s="17" t="s">
        <v>27</v>
      </c>
      <c r="J442" s="17" t="s">
        <v>20</v>
      </c>
      <c r="K442" s="27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23"/>
      <c r="B443" s="2"/>
      <c r="C443" s="2" t="s">
        <v>2067</v>
      </c>
      <c r="D443" s="15">
        <v>46149</v>
      </c>
      <c r="E443" s="2" t="s">
        <v>8402</v>
      </c>
      <c r="F443" s="2" t="s">
        <v>17</v>
      </c>
      <c r="G443" s="22">
        <v>8</v>
      </c>
      <c r="H443" s="17" t="s">
        <v>18</v>
      </c>
      <c r="I443" s="17" t="s">
        <v>27</v>
      </c>
      <c r="J443" s="17" t="s">
        <v>20</v>
      </c>
      <c r="K443" s="27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23"/>
      <c r="B444" s="2"/>
      <c r="C444" s="2" t="s">
        <v>8403</v>
      </c>
      <c r="D444" s="15">
        <v>45892</v>
      </c>
      <c r="E444" s="2" t="s">
        <v>8404</v>
      </c>
      <c r="F444" s="2" t="s">
        <v>17</v>
      </c>
      <c r="G444" s="22">
        <v>14.12</v>
      </c>
      <c r="H444" s="17" t="s">
        <v>18</v>
      </c>
      <c r="I444" s="17" t="s">
        <v>27</v>
      </c>
      <c r="J444" s="17" t="s">
        <v>20</v>
      </c>
      <c r="K444" s="27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23"/>
      <c r="B445" s="2"/>
      <c r="C445" s="2" t="s">
        <v>8403</v>
      </c>
      <c r="D445" s="15">
        <v>45910</v>
      </c>
      <c r="E445" s="2" t="s">
        <v>8405</v>
      </c>
      <c r="F445" s="2" t="s">
        <v>17</v>
      </c>
      <c r="G445" s="22">
        <v>119</v>
      </c>
      <c r="H445" s="17" t="s">
        <v>18</v>
      </c>
      <c r="I445" s="17" t="s">
        <v>27</v>
      </c>
      <c r="J445" s="17" t="s">
        <v>20</v>
      </c>
      <c r="K445" s="27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23"/>
      <c r="B446" s="2"/>
      <c r="C446" s="2" t="s">
        <v>5858</v>
      </c>
      <c r="D446" s="15">
        <v>46154</v>
      </c>
      <c r="E446" s="2" t="s">
        <v>8406</v>
      </c>
      <c r="F446" s="2" t="s">
        <v>17</v>
      </c>
      <c r="G446" s="22">
        <v>110.75</v>
      </c>
      <c r="H446" s="17" t="s">
        <v>18</v>
      </c>
      <c r="I446" s="17" t="s">
        <v>27</v>
      </c>
      <c r="J446" s="17" t="s">
        <v>20</v>
      </c>
      <c r="K446" s="27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23"/>
      <c r="B447" s="2"/>
      <c r="C447" s="2" t="s">
        <v>5858</v>
      </c>
      <c r="D447" s="15">
        <v>46154</v>
      </c>
      <c r="E447" s="2" t="s">
        <v>8406</v>
      </c>
      <c r="F447" s="2" t="s">
        <v>17</v>
      </c>
      <c r="G447" s="22">
        <v>22.97</v>
      </c>
      <c r="H447" s="17" t="s">
        <v>18</v>
      </c>
      <c r="I447" s="17" t="s">
        <v>27</v>
      </c>
      <c r="J447" s="17" t="s">
        <v>20</v>
      </c>
      <c r="K447" s="27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23"/>
      <c r="B448" s="2"/>
      <c r="C448" s="2" t="s">
        <v>4452</v>
      </c>
      <c r="D448" s="15">
        <v>46152</v>
      </c>
      <c r="E448" s="2" t="s">
        <v>8407</v>
      </c>
      <c r="F448" s="2" t="s">
        <v>17</v>
      </c>
      <c r="G448" s="22">
        <v>1.05</v>
      </c>
      <c r="H448" s="17" t="s">
        <v>18</v>
      </c>
      <c r="I448" s="17" t="s">
        <v>27</v>
      </c>
      <c r="J448" s="17" t="s">
        <v>20</v>
      </c>
      <c r="K448" s="27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23"/>
      <c r="B449" s="2"/>
      <c r="C449" s="2" t="s">
        <v>3831</v>
      </c>
      <c r="D449" s="15">
        <v>46154</v>
      </c>
      <c r="E449" s="2" t="s">
        <v>8408</v>
      </c>
      <c r="F449" s="2" t="s">
        <v>17</v>
      </c>
      <c r="G449" s="22">
        <v>5</v>
      </c>
      <c r="H449" s="17" t="s">
        <v>18</v>
      </c>
      <c r="I449" s="17" t="s">
        <v>27</v>
      </c>
      <c r="J449" s="17" t="s">
        <v>20</v>
      </c>
      <c r="K449" s="27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23"/>
      <c r="B450" s="23"/>
      <c r="C450" s="2" t="s">
        <v>1531</v>
      </c>
      <c r="D450" s="15">
        <v>46149</v>
      </c>
      <c r="E450" s="2" t="s">
        <v>8409</v>
      </c>
      <c r="F450" s="2" t="s">
        <v>17</v>
      </c>
      <c r="G450" s="22">
        <v>6</v>
      </c>
      <c r="H450" s="17" t="s">
        <v>18</v>
      </c>
      <c r="I450" s="17" t="s">
        <v>27</v>
      </c>
      <c r="J450" s="17" t="s">
        <v>20</v>
      </c>
      <c r="K450" s="27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23"/>
      <c r="B451" s="2"/>
      <c r="C451" s="2" t="s">
        <v>8410</v>
      </c>
      <c r="D451" s="15">
        <v>46147</v>
      </c>
      <c r="E451" s="2" t="s">
        <v>8411</v>
      </c>
      <c r="F451" s="2" t="s">
        <v>17</v>
      </c>
      <c r="G451" s="22">
        <v>10</v>
      </c>
      <c r="H451" s="17" t="s">
        <v>18</v>
      </c>
      <c r="I451" s="17" t="s">
        <v>27</v>
      </c>
      <c r="J451" s="17" t="s">
        <v>20</v>
      </c>
      <c r="K451" s="27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23"/>
      <c r="B452" s="2"/>
      <c r="C452" s="2" t="s">
        <v>7572</v>
      </c>
      <c r="D452" s="15">
        <v>46123</v>
      </c>
      <c r="E452" s="2" t="s">
        <v>8412</v>
      </c>
      <c r="F452" s="2" t="s">
        <v>17</v>
      </c>
      <c r="G452" s="22">
        <v>19</v>
      </c>
      <c r="H452" s="17" t="s">
        <v>18</v>
      </c>
      <c r="I452" s="17" t="s">
        <v>27</v>
      </c>
      <c r="J452" s="17" t="s">
        <v>20</v>
      </c>
      <c r="K452" s="27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23"/>
      <c r="B453" s="2"/>
      <c r="C453" s="2" t="s">
        <v>8413</v>
      </c>
      <c r="D453" s="15">
        <v>46052</v>
      </c>
      <c r="E453" s="2" t="s">
        <v>8414</v>
      </c>
      <c r="F453" s="2" t="s">
        <v>17</v>
      </c>
      <c r="G453" s="22">
        <v>20</v>
      </c>
      <c r="H453" s="17" t="s">
        <v>18</v>
      </c>
      <c r="I453" s="17" t="s">
        <v>27</v>
      </c>
      <c r="J453" s="17" t="s">
        <v>20</v>
      </c>
      <c r="K453" s="27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23"/>
      <c r="B454" s="2"/>
      <c r="C454" s="2" t="s">
        <v>8415</v>
      </c>
      <c r="D454" s="15">
        <v>46152</v>
      </c>
      <c r="E454" s="2" t="s">
        <v>8416</v>
      </c>
      <c r="F454" s="2" t="s">
        <v>17</v>
      </c>
      <c r="G454" s="22">
        <v>10</v>
      </c>
      <c r="H454" s="17" t="s">
        <v>18</v>
      </c>
      <c r="I454" s="17" t="s">
        <v>27</v>
      </c>
      <c r="J454" s="17" t="s">
        <v>20</v>
      </c>
      <c r="K454" s="27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23"/>
      <c r="B455" s="2"/>
      <c r="C455" s="2" t="s">
        <v>8415</v>
      </c>
      <c r="D455" s="15">
        <v>46155</v>
      </c>
      <c r="E455" s="2" t="s">
        <v>8416</v>
      </c>
      <c r="F455" s="2" t="s">
        <v>17</v>
      </c>
      <c r="G455" s="22">
        <v>20.4</v>
      </c>
      <c r="H455" s="17" t="s">
        <v>18</v>
      </c>
      <c r="I455" s="17" t="s">
        <v>27</v>
      </c>
      <c r="J455" s="17" t="s">
        <v>20</v>
      </c>
      <c r="K455" s="27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23"/>
      <c r="B456" s="2"/>
      <c r="C456" s="2" t="s">
        <v>8417</v>
      </c>
      <c r="D456" s="15">
        <v>46155</v>
      </c>
      <c r="E456" s="2" t="s">
        <v>8418</v>
      </c>
      <c r="F456" s="2" t="s">
        <v>17</v>
      </c>
      <c r="G456" s="22">
        <v>36</v>
      </c>
      <c r="H456" s="17" t="s">
        <v>18</v>
      </c>
      <c r="I456" s="17" t="s">
        <v>27</v>
      </c>
      <c r="J456" s="17" t="s">
        <v>20</v>
      </c>
      <c r="K456" s="27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23"/>
      <c r="B457" s="2"/>
      <c r="C457" s="2" t="s">
        <v>8419</v>
      </c>
      <c r="D457" s="15">
        <v>46025</v>
      </c>
      <c r="E457" s="2" t="s">
        <v>8420</v>
      </c>
      <c r="F457" s="2" t="s">
        <v>17</v>
      </c>
      <c r="G457" s="22">
        <v>37</v>
      </c>
      <c r="H457" s="17" t="s">
        <v>18</v>
      </c>
      <c r="I457" s="17" t="s">
        <v>27</v>
      </c>
      <c r="J457" s="17" t="s">
        <v>20</v>
      </c>
      <c r="K457" s="27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23"/>
      <c r="B458" s="2"/>
      <c r="C458" s="2" t="s">
        <v>8421</v>
      </c>
      <c r="D458" s="15">
        <v>46133</v>
      </c>
      <c r="E458" s="2" t="s">
        <v>8422</v>
      </c>
      <c r="F458" s="2" t="s">
        <v>17</v>
      </c>
      <c r="G458" s="22">
        <v>76</v>
      </c>
      <c r="H458" s="17" t="s">
        <v>18</v>
      </c>
      <c r="I458" s="17" t="s">
        <v>27</v>
      </c>
      <c r="J458" s="17" t="s">
        <v>20</v>
      </c>
      <c r="K458" s="27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23"/>
      <c r="B459" s="2"/>
      <c r="C459" s="2" t="s">
        <v>8423</v>
      </c>
      <c r="D459" s="15">
        <v>46131</v>
      </c>
      <c r="E459" s="2" t="s">
        <v>8424</v>
      </c>
      <c r="F459" s="2" t="s">
        <v>17</v>
      </c>
      <c r="G459" s="22">
        <v>89.1</v>
      </c>
      <c r="H459" s="17" t="s">
        <v>18</v>
      </c>
      <c r="I459" s="17" t="s">
        <v>27</v>
      </c>
      <c r="J459" s="17" t="s">
        <v>20</v>
      </c>
      <c r="K459" s="27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23"/>
      <c r="B460" s="2"/>
      <c r="C460" s="2" t="s">
        <v>1036</v>
      </c>
      <c r="D460" s="15">
        <v>46113</v>
      </c>
      <c r="E460" s="2" t="s">
        <v>4387</v>
      </c>
      <c r="F460" s="2" t="s">
        <v>17</v>
      </c>
      <c r="G460" s="22">
        <v>114.96</v>
      </c>
      <c r="H460" s="17" t="s">
        <v>18</v>
      </c>
      <c r="I460" s="17" t="s">
        <v>27</v>
      </c>
      <c r="J460" s="17" t="s">
        <v>20</v>
      </c>
      <c r="K460" s="27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23"/>
      <c r="B461" s="2"/>
      <c r="C461" s="2" t="s">
        <v>2849</v>
      </c>
      <c r="D461" s="15">
        <v>45953</v>
      </c>
      <c r="E461" s="2" t="s">
        <v>2850</v>
      </c>
      <c r="F461" s="2" t="s">
        <v>17</v>
      </c>
      <c r="G461" s="22">
        <v>113.92</v>
      </c>
      <c r="H461" s="17" t="s">
        <v>18</v>
      </c>
      <c r="I461" s="17" t="s">
        <v>27</v>
      </c>
      <c r="J461" s="17" t="s">
        <v>20</v>
      </c>
      <c r="K461" s="27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23"/>
      <c r="B462" s="2"/>
      <c r="C462" s="2" t="s">
        <v>2849</v>
      </c>
      <c r="D462" s="15">
        <v>46053</v>
      </c>
      <c r="E462" s="2" t="s">
        <v>2850</v>
      </c>
      <c r="F462" s="2" t="s">
        <v>17</v>
      </c>
      <c r="G462" s="22">
        <v>112.08</v>
      </c>
      <c r="H462" s="17" t="s">
        <v>18</v>
      </c>
      <c r="I462" s="17" t="s">
        <v>27</v>
      </c>
      <c r="J462" s="17" t="s">
        <v>20</v>
      </c>
      <c r="K462" s="27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23"/>
      <c r="B463" s="2"/>
      <c r="C463" s="2" t="s">
        <v>2849</v>
      </c>
      <c r="D463" s="15">
        <v>46056</v>
      </c>
      <c r="E463" s="2" t="s">
        <v>8425</v>
      </c>
      <c r="F463" s="2" t="s">
        <v>17</v>
      </c>
      <c r="G463" s="22">
        <v>34.2</v>
      </c>
      <c r="H463" s="17" t="s">
        <v>18</v>
      </c>
      <c r="I463" s="17" t="s">
        <v>27</v>
      </c>
      <c r="J463" s="17" t="s">
        <v>20</v>
      </c>
      <c r="K463" s="27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23"/>
      <c r="B464" s="2"/>
      <c r="C464" s="2" t="s">
        <v>2849</v>
      </c>
      <c r="D464" s="15">
        <v>46061</v>
      </c>
      <c r="E464" s="2" t="s">
        <v>2850</v>
      </c>
      <c r="F464" s="2" t="s">
        <v>17</v>
      </c>
      <c r="G464" s="22">
        <v>5.8</v>
      </c>
      <c r="H464" s="17" t="s">
        <v>18</v>
      </c>
      <c r="I464" s="17" t="s">
        <v>27</v>
      </c>
      <c r="J464" s="17" t="s">
        <v>20</v>
      </c>
      <c r="K464" s="27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23"/>
      <c r="B465" s="2"/>
      <c r="C465" s="2" t="s">
        <v>1240</v>
      </c>
      <c r="D465" s="15">
        <v>46111</v>
      </c>
      <c r="E465" s="2" t="s">
        <v>8426</v>
      </c>
      <c r="F465" s="2" t="s">
        <v>17</v>
      </c>
      <c r="G465" s="22">
        <v>386</v>
      </c>
      <c r="H465" s="17" t="s">
        <v>18</v>
      </c>
      <c r="I465" s="17" t="s">
        <v>27</v>
      </c>
      <c r="J465" s="17" t="s">
        <v>20</v>
      </c>
      <c r="K465" s="27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23"/>
      <c r="B466" s="2"/>
      <c r="C466" s="2" t="s">
        <v>681</v>
      </c>
      <c r="D466" s="15">
        <v>46108</v>
      </c>
      <c r="E466" s="2" t="s">
        <v>8427</v>
      </c>
      <c r="F466" s="2" t="s">
        <v>17</v>
      </c>
      <c r="G466" s="22">
        <v>1.12</v>
      </c>
      <c r="H466" s="17" t="s">
        <v>18</v>
      </c>
      <c r="I466" s="17" t="s">
        <v>27</v>
      </c>
      <c r="J466" s="17" t="s">
        <v>20</v>
      </c>
      <c r="K466" s="27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23"/>
      <c r="B467" s="2"/>
      <c r="C467" s="2" t="s">
        <v>821</v>
      </c>
      <c r="D467" s="15">
        <v>46129</v>
      </c>
      <c r="E467" s="2" t="s">
        <v>8428</v>
      </c>
      <c r="F467" s="2" t="s">
        <v>17</v>
      </c>
      <c r="G467" s="22">
        <v>2.48</v>
      </c>
      <c r="H467" s="17" t="s">
        <v>18</v>
      </c>
      <c r="I467" s="17" t="s">
        <v>27</v>
      </c>
      <c r="J467" s="17" t="s">
        <v>20</v>
      </c>
      <c r="K467" s="27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23"/>
      <c r="B468" s="2"/>
      <c r="C468" s="2" t="s">
        <v>2110</v>
      </c>
      <c r="D468" s="15">
        <v>46158</v>
      </c>
      <c r="E468" s="2" t="s">
        <v>8429</v>
      </c>
      <c r="F468" s="2" t="s">
        <v>17</v>
      </c>
      <c r="G468" s="22">
        <v>0.8</v>
      </c>
      <c r="H468" s="17" t="s">
        <v>18</v>
      </c>
      <c r="I468" s="17" t="s">
        <v>27</v>
      </c>
      <c r="J468" s="17" t="s">
        <v>20</v>
      </c>
      <c r="K468" s="27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23"/>
      <c r="B469" s="2"/>
      <c r="C469" s="2" t="s">
        <v>3506</v>
      </c>
      <c r="D469" s="15">
        <v>46152</v>
      </c>
      <c r="E469" s="2" t="s">
        <v>8430</v>
      </c>
      <c r="F469" s="2" t="s">
        <v>17</v>
      </c>
      <c r="G469" s="22">
        <v>1</v>
      </c>
      <c r="H469" s="17" t="s">
        <v>18</v>
      </c>
      <c r="I469" s="17" t="s">
        <v>27</v>
      </c>
      <c r="J469" s="17" t="s">
        <v>20</v>
      </c>
      <c r="K469" s="27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23"/>
      <c r="B470" s="2"/>
      <c r="C470" s="2" t="s">
        <v>8431</v>
      </c>
      <c r="D470" s="15">
        <v>46154</v>
      </c>
      <c r="E470" s="2" t="s">
        <v>8432</v>
      </c>
      <c r="F470" s="2" t="s">
        <v>17</v>
      </c>
      <c r="G470" s="22">
        <v>1</v>
      </c>
      <c r="H470" s="17" t="s">
        <v>18</v>
      </c>
      <c r="I470" s="17" t="s">
        <v>27</v>
      </c>
      <c r="J470" s="17" t="s">
        <v>20</v>
      </c>
      <c r="K470" s="27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23"/>
      <c r="B471" s="2"/>
      <c r="C471" s="2" t="s">
        <v>729</v>
      </c>
      <c r="D471" s="15">
        <v>46151</v>
      </c>
      <c r="E471" s="2" t="s">
        <v>8433</v>
      </c>
      <c r="F471" s="2" t="s">
        <v>17</v>
      </c>
      <c r="G471" s="22">
        <v>4</v>
      </c>
      <c r="H471" s="17" t="s">
        <v>18</v>
      </c>
      <c r="I471" s="17" t="s">
        <v>27</v>
      </c>
      <c r="J471" s="17" t="s">
        <v>20</v>
      </c>
      <c r="K471" s="27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23"/>
      <c r="B472" s="2"/>
      <c r="C472" s="2" t="s">
        <v>3506</v>
      </c>
      <c r="D472" s="15">
        <v>46058</v>
      </c>
      <c r="E472" s="2" t="s">
        <v>8434</v>
      </c>
      <c r="F472" s="2" t="s">
        <v>17</v>
      </c>
      <c r="G472" s="22">
        <v>4</v>
      </c>
      <c r="H472" s="17" t="s">
        <v>18</v>
      </c>
      <c r="I472" s="17" t="s">
        <v>27</v>
      </c>
      <c r="J472" s="17" t="s">
        <v>20</v>
      </c>
      <c r="K472" s="27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23"/>
      <c r="B473" s="2"/>
      <c r="C473" s="2" t="s">
        <v>3506</v>
      </c>
      <c r="D473" s="15">
        <v>46117</v>
      </c>
      <c r="E473" s="2" t="s">
        <v>8435</v>
      </c>
      <c r="F473" s="2" t="s">
        <v>17</v>
      </c>
      <c r="G473" s="22">
        <v>4.8</v>
      </c>
      <c r="H473" s="17" t="s">
        <v>18</v>
      </c>
      <c r="I473" s="17" t="s">
        <v>27</v>
      </c>
      <c r="J473" s="17" t="s">
        <v>20</v>
      </c>
      <c r="K473" s="27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23"/>
      <c r="B474" s="2"/>
      <c r="C474" s="2" t="s">
        <v>8436</v>
      </c>
      <c r="D474" s="15">
        <v>46141</v>
      </c>
      <c r="E474" s="2" t="s">
        <v>8437</v>
      </c>
      <c r="F474" s="2" t="s">
        <v>17</v>
      </c>
      <c r="G474" s="22">
        <v>5</v>
      </c>
      <c r="H474" s="17" t="s">
        <v>18</v>
      </c>
      <c r="I474" s="17" t="s">
        <v>27</v>
      </c>
      <c r="J474" s="17" t="s">
        <v>20</v>
      </c>
      <c r="K474" s="27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23"/>
      <c r="B475" s="2"/>
      <c r="C475" s="2" t="s">
        <v>3506</v>
      </c>
      <c r="D475" s="15">
        <v>46136</v>
      </c>
      <c r="E475" s="2" t="s">
        <v>8438</v>
      </c>
      <c r="F475" s="2" t="s">
        <v>17</v>
      </c>
      <c r="G475" s="22">
        <v>8</v>
      </c>
      <c r="H475" s="17" t="s">
        <v>18</v>
      </c>
      <c r="I475" s="17" t="s">
        <v>27</v>
      </c>
      <c r="J475" s="17" t="s">
        <v>20</v>
      </c>
      <c r="K475" s="27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23"/>
      <c r="B476" s="2"/>
      <c r="C476" s="2" t="s">
        <v>8439</v>
      </c>
      <c r="D476" s="15">
        <v>46052</v>
      </c>
      <c r="E476" s="2" t="s">
        <v>8440</v>
      </c>
      <c r="F476" s="2" t="s">
        <v>17</v>
      </c>
      <c r="G476" s="22">
        <v>10</v>
      </c>
      <c r="H476" s="17" t="s">
        <v>18</v>
      </c>
      <c r="I476" s="17" t="s">
        <v>27</v>
      </c>
      <c r="J476" s="17" t="s">
        <v>20</v>
      </c>
      <c r="K476" s="27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23"/>
      <c r="B477" s="2"/>
      <c r="C477" s="2" t="s">
        <v>8436</v>
      </c>
      <c r="D477" s="15">
        <v>46130</v>
      </c>
      <c r="E477" s="2" t="s">
        <v>8441</v>
      </c>
      <c r="F477" s="2" t="s">
        <v>17</v>
      </c>
      <c r="G477" s="22">
        <v>15</v>
      </c>
      <c r="H477" s="17" t="s">
        <v>18</v>
      </c>
      <c r="I477" s="17" t="s">
        <v>27</v>
      </c>
      <c r="J477" s="17" t="s">
        <v>20</v>
      </c>
      <c r="K477" s="27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23"/>
      <c r="B478" s="2"/>
      <c r="C478" s="2" t="s">
        <v>8442</v>
      </c>
      <c r="D478" s="15">
        <v>46125</v>
      </c>
      <c r="E478" s="2" t="s">
        <v>8443</v>
      </c>
      <c r="F478" s="2" t="s">
        <v>17</v>
      </c>
      <c r="G478" s="22">
        <v>232.84</v>
      </c>
      <c r="H478" s="17" t="s">
        <v>18</v>
      </c>
      <c r="I478" s="17" t="s">
        <v>27</v>
      </c>
      <c r="J478" s="17" t="s">
        <v>20</v>
      </c>
      <c r="K478" s="27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23"/>
      <c r="B479" s="2"/>
      <c r="C479" s="2" t="s">
        <v>8444</v>
      </c>
      <c r="D479" s="15">
        <v>46126</v>
      </c>
      <c r="E479" s="2" t="s">
        <v>8445</v>
      </c>
      <c r="F479" s="2" t="s">
        <v>17</v>
      </c>
      <c r="G479" s="22">
        <v>588</v>
      </c>
      <c r="H479" s="17" t="s">
        <v>18</v>
      </c>
      <c r="I479" s="17" t="s">
        <v>27</v>
      </c>
      <c r="J479" s="17" t="s">
        <v>20</v>
      </c>
      <c r="K479" s="27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23"/>
      <c r="B480" s="2"/>
      <c r="C480" s="2" t="s">
        <v>8446</v>
      </c>
      <c r="D480" s="15">
        <v>46155</v>
      </c>
      <c r="E480" s="2" t="s">
        <v>8447</v>
      </c>
      <c r="F480" s="2" t="s">
        <v>17</v>
      </c>
      <c r="G480" s="22">
        <v>0.55</v>
      </c>
      <c r="H480" s="17" t="s">
        <v>18</v>
      </c>
      <c r="I480" s="17" t="s">
        <v>27</v>
      </c>
      <c r="J480" s="17" t="s">
        <v>20</v>
      </c>
      <c r="K480" s="27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23"/>
      <c r="B481" s="2"/>
      <c r="C481" s="2" t="s">
        <v>5723</v>
      </c>
      <c r="D481" s="15">
        <v>46057</v>
      </c>
      <c r="E481" s="2" t="s">
        <v>8448</v>
      </c>
      <c r="F481" s="2" t="s">
        <v>17</v>
      </c>
      <c r="G481" s="22">
        <v>1</v>
      </c>
      <c r="H481" s="17" t="s">
        <v>18</v>
      </c>
      <c r="I481" s="17" t="s">
        <v>27</v>
      </c>
      <c r="J481" s="17" t="s">
        <v>20</v>
      </c>
      <c r="K481" s="27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23"/>
      <c r="B482" s="2"/>
      <c r="C482" s="2" t="s">
        <v>3658</v>
      </c>
      <c r="D482" s="15">
        <v>46054</v>
      </c>
      <c r="E482" s="2" t="s">
        <v>8449</v>
      </c>
      <c r="F482" s="2" t="s">
        <v>17</v>
      </c>
      <c r="G482" s="22">
        <v>1.57</v>
      </c>
      <c r="H482" s="17" t="s">
        <v>18</v>
      </c>
      <c r="I482" s="17" t="s">
        <v>27</v>
      </c>
      <c r="J482" s="17" t="s">
        <v>20</v>
      </c>
      <c r="K482" s="27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23"/>
      <c r="B483" s="2"/>
      <c r="C483" s="2" t="s">
        <v>821</v>
      </c>
      <c r="D483" s="15">
        <v>46109</v>
      </c>
      <c r="E483" s="2" t="s">
        <v>8450</v>
      </c>
      <c r="F483" s="2" t="s">
        <v>17</v>
      </c>
      <c r="G483" s="22">
        <v>3.5</v>
      </c>
      <c r="H483" s="17" t="s">
        <v>18</v>
      </c>
      <c r="I483" s="17" t="s">
        <v>27</v>
      </c>
      <c r="J483" s="17" t="s">
        <v>20</v>
      </c>
      <c r="K483" s="27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23"/>
      <c r="B484" s="2"/>
      <c r="C484" s="2" t="s">
        <v>821</v>
      </c>
      <c r="D484" s="15">
        <v>46057</v>
      </c>
      <c r="E484" s="2" t="s">
        <v>8451</v>
      </c>
      <c r="F484" s="2" t="s">
        <v>17</v>
      </c>
      <c r="G484" s="22">
        <v>4.06</v>
      </c>
      <c r="H484" s="17" t="s">
        <v>18</v>
      </c>
      <c r="I484" s="17" t="s">
        <v>27</v>
      </c>
      <c r="J484" s="17" t="s">
        <v>20</v>
      </c>
      <c r="K484" s="27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23"/>
      <c r="B485" s="2"/>
      <c r="C485" s="2" t="s">
        <v>8452</v>
      </c>
      <c r="D485" s="15">
        <v>46155</v>
      </c>
      <c r="E485" s="2" t="s">
        <v>8453</v>
      </c>
      <c r="F485" s="2" t="s">
        <v>17</v>
      </c>
      <c r="G485" s="22">
        <v>9.24</v>
      </c>
      <c r="H485" s="17" t="s">
        <v>18</v>
      </c>
      <c r="I485" s="17" t="s">
        <v>27</v>
      </c>
      <c r="J485" s="17" t="s">
        <v>20</v>
      </c>
      <c r="K485" s="27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23"/>
      <c r="B486" s="2"/>
      <c r="C486" s="2" t="s">
        <v>681</v>
      </c>
      <c r="D486" s="15">
        <v>46152</v>
      </c>
      <c r="E486" s="2" t="s">
        <v>8454</v>
      </c>
      <c r="F486" s="2" t="s">
        <v>17</v>
      </c>
      <c r="G486" s="22">
        <v>2.7</v>
      </c>
      <c r="H486" s="17" t="s">
        <v>18</v>
      </c>
      <c r="I486" s="17" t="s">
        <v>27</v>
      </c>
      <c r="J486" s="17" t="s">
        <v>20</v>
      </c>
      <c r="K486" s="27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23"/>
      <c r="B487" s="2"/>
      <c r="C487" s="2" t="s">
        <v>681</v>
      </c>
      <c r="D487" s="15">
        <v>46152</v>
      </c>
      <c r="E487" s="2" t="s">
        <v>8455</v>
      </c>
      <c r="F487" s="2" t="s">
        <v>17</v>
      </c>
      <c r="G487" s="22">
        <v>7.12</v>
      </c>
      <c r="H487" s="17" t="s">
        <v>18</v>
      </c>
      <c r="I487" s="17" t="s">
        <v>27</v>
      </c>
      <c r="J487" s="17" t="s">
        <v>20</v>
      </c>
      <c r="K487" s="27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23"/>
      <c r="B488" s="2"/>
      <c r="C488" s="2" t="s">
        <v>2073</v>
      </c>
      <c r="D488" s="15">
        <v>46049</v>
      </c>
      <c r="E488" s="2" t="s">
        <v>8456</v>
      </c>
      <c r="F488" s="2" t="s">
        <v>17</v>
      </c>
      <c r="G488" s="22">
        <v>3</v>
      </c>
      <c r="H488" s="17" t="s">
        <v>18</v>
      </c>
      <c r="I488" s="17" t="s">
        <v>27</v>
      </c>
      <c r="J488" s="17" t="s">
        <v>20</v>
      </c>
      <c r="K488" s="27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23"/>
      <c r="B489" s="2"/>
      <c r="C489" s="2" t="s">
        <v>2073</v>
      </c>
      <c r="D489" s="15">
        <v>46053</v>
      </c>
      <c r="E489" s="2" t="s">
        <v>8457</v>
      </c>
      <c r="F489" s="2" t="s">
        <v>17</v>
      </c>
      <c r="G489" s="22">
        <v>2.24</v>
      </c>
      <c r="H489" s="17" t="s">
        <v>18</v>
      </c>
      <c r="I489" s="17" t="s">
        <v>27</v>
      </c>
      <c r="J489" s="17" t="s">
        <v>20</v>
      </c>
      <c r="K489" s="27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23"/>
      <c r="B490" s="2"/>
      <c r="C490" s="2" t="s">
        <v>2073</v>
      </c>
      <c r="D490" s="15">
        <v>46086</v>
      </c>
      <c r="E490" s="2" t="s">
        <v>8458</v>
      </c>
      <c r="F490" s="2" t="s">
        <v>17</v>
      </c>
      <c r="G490" s="22">
        <v>0.01</v>
      </c>
      <c r="H490" s="17" t="s">
        <v>18</v>
      </c>
      <c r="I490" s="17" t="s">
        <v>27</v>
      </c>
      <c r="J490" s="17" t="s">
        <v>20</v>
      </c>
      <c r="K490" s="27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23"/>
      <c r="B491" s="2"/>
      <c r="C491" s="2" t="s">
        <v>2073</v>
      </c>
      <c r="D491" s="15">
        <v>46126</v>
      </c>
      <c r="E491" s="2" t="s">
        <v>8459</v>
      </c>
      <c r="F491" s="2" t="s">
        <v>17</v>
      </c>
      <c r="G491" s="22">
        <v>2.6</v>
      </c>
      <c r="H491" s="17" t="s">
        <v>18</v>
      </c>
      <c r="I491" s="17" t="s">
        <v>27</v>
      </c>
      <c r="J491" s="17" t="s">
        <v>20</v>
      </c>
      <c r="K491" s="27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23"/>
      <c r="B492" s="2"/>
      <c r="C492" s="2" t="s">
        <v>2073</v>
      </c>
      <c r="D492" s="15">
        <v>46133</v>
      </c>
      <c r="E492" s="2" t="s">
        <v>8460</v>
      </c>
      <c r="F492" s="2" t="s">
        <v>17</v>
      </c>
      <c r="G492" s="22">
        <v>2.1</v>
      </c>
      <c r="H492" s="17" t="s">
        <v>18</v>
      </c>
      <c r="I492" s="17" t="s">
        <v>27</v>
      </c>
      <c r="J492" s="17" t="s">
        <v>20</v>
      </c>
      <c r="K492" s="27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23"/>
      <c r="B493" s="2"/>
      <c r="C493" s="2" t="s">
        <v>5824</v>
      </c>
      <c r="D493" s="15">
        <v>46155</v>
      </c>
      <c r="E493" s="2" t="s">
        <v>8461</v>
      </c>
      <c r="F493" s="2" t="s">
        <v>17</v>
      </c>
      <c r="G493" s="22">
        <v>10</v>
      </c>
      <c r="H493" s="17" t="s">
        <v>18</v>
      </c>
      <c r="I493" s="17" t="s">
        <v>27</v>
      </c>
      <c r="J493" s="17" t="s">
        <v>20</v>
      </c>
      <c r="K493" s="27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23"/>
      <c r="B494" s="2"/>
      <c r="C494" s="2" t="s">
        <v>8462</v>
      </c>
      <c r="D494" s="15">
        <v>46056</v>
      </c>
      <c r="E494" s="2" t="s">
        <v>8463</v>
      </c>
      <c r="F494" s="2" t="s">
        <v>17</v>
      </c>
      <c r="G494" s="22">
        <v>10</v>
      </c>
      <c r="H494" s="17" t="s">
        <v>18</v>
      </c>
      <c r="I494" s="17" t="s">
        <v>27</v>
      </c>
      <c r="J494" s="17" t="s">
        <v>20</v>
      </c>
      <c r="K494" s="27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23"/>
      <c r="B495" s="2"/>
      <c r="C495" s="2" t="s">
        <v>5723</v>
      </c>
      <c r="D495" s="15">
        <v>46155</v>
      </c>
      <c r="E495" s="2" t="s">
        <v>8464</v>
      </c>
      <c r="F495" s="2" t="s">
        <v>17</v>
      </c>
      <c r="G495" s="22">
        <v>10.04</v>
      </c>
      <c r="H495" s="17" t="s">
        <v>18</v>
      </c>
      <c r="I495" s="17" t="s">
        <v>27</v>
      </c>
      <c r="J495" s="17" t="s">
        <v>20</v>
      </c>
      <c r="K495" s="27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23"/>
      <c r="B496" s="2"/>
      <c r="C496" s="2" t="s">
        <v>8465</v>
      </c>
      <c r="D496" s="15">
        <v>46034</v>
      </c>
      <c r="E496" s="2" t="s">
        <v>8466</v>
      </c>
      <c r="F496" s="2" t="s">
        <v>17</v>
      </c>
      <c r="G496" s="22">
        <v>20</v>
      </c>
      <c r="H496" s="17" t="s">
        <v>18</v>
      </c>
      <c r="I496" s="17" t="s">
        <v>27</v>
      </c>
      <c r="J496" s="17" t="s">
        <v>20</v>
      </c>
      <c r="K496" s="27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23"/>
      <c r="B497" s="2"/>
      <c r="C497" s="2" t="s">
        <v>8467</v>
      </c>
      <c r="D497" s="15">
        <v>46158</v>
      </c>
      <c r="E497" s="2" t="s">
        <v>8468</v>
      </c>
      <c r="F497" s="2" t="s">
        <v>17</v>
      </c>
      <c r="G497" s="22">
        <v>84</v>
      </c>
      <c r="H497" s="17" t="s">
        <v>18</v>
      </c>
      <c r="I497" s="17" t="s">
        <v>27</v>
      </c>
      <c r="J497" s="17" t="s">
        <v>20</v>
      </c>
      <c r="K497" s="27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23"/>
      <c r="B498" s="2"/>
      <c r="C498" s="2" t="s">
        <v>5599</v>
      </c>
      <c r="D498" s="15">
        <v>46146</v>
      </c>
      <c r="E498" s="2" t="s">
        <v>8469</v>
      </c>
      <c r="F498" s="2" t="s">
        <v>17</v>
      </c>
      <c r="G498" s="22">
        <v>100</v>
      </c>
      <c r="H498" s="17" t="s">
        <v>18</v>
      </c>
      <c r="I498" s="17" t="s">
        <v>27</v>
      </c>
      <c r="J498" s="17" t="s">
        <v>20</v>
      </c>
      <c r="K498" s="27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23"/>
      <c r="B499" s="2"/>
      <c r="C499" s="2" t="s">
        <v>8470</v>
      </c>
      <c r="D499" s="15">
        <v>46154</v>
      </c>
      <c r="E499" s="2" t="s">
        <v>8471</v>
      </c>
      <c r="F499" s="2" t="s">
        <v>17</v>
      </c>
      <c r="G499" s="22">
        <v>124.2</v>
      </c>
      <c r="H499" s="17" t="s">
        <v>18</v>
      </c>
      <c r="I499" s="17" t="s">
        <v>27</v>
      </c>
      <c r="J499" s="17" t="s">
        <v>20</v>
      </c>
      <c r="K499" s="27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23"/>
      <c r="B500" s="2"/>
      <c r="C500" s="2" t="s">
        <v>8472</v>
      </c>
      <c r="D500" s="15">
        <v>46146</v>
      </c>
      <c r="E500" s="2" t="s">
        <v>8473</v>
      </c>
      <c r="F500" s="2" t="s">
        <v>17</v>
      </c>
      <c r="G500" s="22">
        <v>138.99</v>
      </c>
      <c r="H500" s="17" t="s">
        <v>18</v>
      </c>
      <c r="I500" s="17" t="s">
        <v>27</v>
      </c>
      <c r="J500" s="17" t="s">
        <v>20</v>
      </c>
      <c r="K500" s="27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23"/>
      <c r="B501" s="2"/>
      <c r="C501" s="2" t="s">
        <v>8474</v>
      </c>
      <c r="D501" s="15">
        <v>46085</v>
      </c>
      <c r="E501" s="2" t="s">
        <v>8475</v>
      </c>
      <c r="F501" s="2" t="s">
        <v>17</v>
      </c>
      <c r="G501" s="22">
        <v>192.54</v>
      </c>
      <c r="H501" s="17" t="s">
        <v>18</v>
      </c>
      <c r="I501" s="17" t="s">
        <v>27</v>
      </c>
      <c r="J501" s="17" t="s">
        <v>20</v>
      </c>
      <c r="K501" s="27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23"/>
      <c r="B502" s="2"/>
      <c r="C502" s="2" t="s">
        <v>8476</v>
      </c>
      <c r="D502" s="15">
        <v>45999</v>
      </c>
      <c r="E502" s="2" t="s">
        <v>8477</v>
      </c>
      <c r="F502" s="2" t="s">
        <v>17</v>
      </c>
      <c r="G502" s="22">
        <v>296.9</v>
      </c>
      <c r="H502" s="17" t="s">
        <v>18</v>
      </c>
      <c r="I502" s="17" t="s">
        <v>27</v>
      </c>
      <c r="J502" s="17" t="s">
        <v>20</v>
      </c>
      <c r="K502" s="27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23"/>
      <c r="B503" s="2"/>
      <c r="C503" s="2" t="s">
        <v>8478</v>
      </c>
      <c r="D503" s="15">
        <v>46157</v>
      </c>
      <c r="E503" s="2" t="s">
        <v>2222</v>
      </c>
      <c r="F503" s="2" t="s">
        <v>17</v>
      </c>
      <c r="G503" s="22">
        <v>87.71</v>
      </c>
      <c r="H503" s="17" t="s">
        <v>18</v>
      </c>
      <c r="I503" s="17" t="s">
        <v>27</v>
      </c>
      <c r="J503" s="17" t="s">
        <v>20</v>
      </c>
      <c r="K503" s="27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23"/>
      <c r="B504" s="2"/>
      <c r="C504" s="2" t="s">
        <v>8272</v>
      </c>
      <c r="D504" s="15">
        <v>46156</v>
      </c>
      <c r="E504" s="2" t="s">
        <v>8479</v>
      </c>
      <c r="F504" s="2" t="s">
        <v>17</v>
      </c>
      <c r="G504" s="22">
        <v>99.4</v>
      </c>
      <c r="H504" s="17" t="s">
        <v>18</v>
      </c>
      <c r="I504" s="17" t="s">
        <v>27</v>
      </c>
      <c r="J504" s="17" t="s">
        <v>20</v>
      </c>
      <c r="K504" s="27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23"/>
      <c r="B505" s="2"/>
      <c r="C505" s="2" t="s">
        <v>8480</v>
      </c>
      <c r="D505" s="15">
        <v>46157</v>
      </c>
      <c r="E505" s="2" t="s">
        <v>8481</v>
      </c>
      <c r="F505" s="2" t="s">
        <v>17</v>
      </c>
      <c r="G505" s="22">
        <v>30</v>
      </c>
      <c r="H505" s="17" t="s">
        <v>18</v>
      </c>
      <c r="I505" s="17" t="s">
        <v>27</v>
      </c>
      <c r="J505" s="17" t="s">
        <v>20</v>
      </c>
      <c r="K505" s="27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23"/>
      <c r="B506" s="2"/>
      <c r="C506" s="2" t="s">
        <v>8482</v>
      </c>
      <c r="D506" s="15">
        <v>46152</v>
      </c>
      <c r="E506" s="2" t="s">
        <v>8483</v>
      </c>
      <c r="F506" s="2" t="s">
        <v>17</v>
      </c>
      <c r="G506" s="22">
        <v>34.65</v>
      </c>
      <c r="H506" s="17" t="s">
        <v>18</v>
      </c>
      <c r="I506" s="17" t="s">
        <v>27</v>
      </c>
      <c r="J506" s="17" t="s">
        <v>20</v>
      </c>
      <c r="K506" s="27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23"/>
      <c r="B507" s="2"/>
      <c r="C507" s="2" t="s">
        <v>8484</v>
      </c>
      <c r="D507" s="15">
        <v>46153</v>
      </c>
      <c r="E507" s="2" t="s">
        <v>8485</v>
      </c>
      <c r="F507" s="2" t="s">
        <v>17</v>
      </c>
      <c r="G507" s="22">
        <v>46.96</v>
      </c>
      <c r="H507" s="17" t="s">
        <v>18</v>
      </c>
      <c r="I507" s="17" t="s">
        <v>27</v>
      </c>
      <c r="J507" s="17" t="s">
        <v>20</v>
      </c>
      <c r="K507" s="27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23"/>
      <c r="B508" s="2"/>
      <c r="C508" s="2" t="s">
        <v>8486</v>
      </c>
      <c r="D508" s="15">
        <v>46154</v>
      </c>
      <c r="E508" s="2" t="s">
        <v>8487</v>
      </c>
      <c r="F508" s="2" t="s">
        <v>17</v>
      </c>
      <c r="G508" s="22">
        <v>80</v>
      </c>
      <c r="H508" s="17" t="s">
        <v>18</v>
      </c>
      <c r="I508" s="17" t="s">
        <v>27</v>
      </c>
      <c r="J508" s="17" t="s">
        <v>20</v>
      </c>
      <c r="K508" s="27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23"/>
      <c r="B509" s="2"/>
      <c r="C509" s="2" t="s">
        <v>8488</v>
      </c>
      <c r="D509" s="15">
        <v>46155</v>
      </c>
      <c r="E509" s="2" t="s">
        <v>8489</v>
      </c>
      <c r="F509" s="2" t="s">
        <v>17</v>
      </c>
      <c r="G509" s="22">
        <v>229.2</v>
      </c>
      <c r="H509" s="17" t="s">
        <v>18</v>
      </c>
      <c r="I509" s="17" t="s">
        <v>27</v>
      </c>
      <c r="J509" s="17" t="s">
        <v>20</v>
      </c>
      <c r="K509" s="27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23"/>
      <c r="B510" s="2"/>
      <c r="C510" s="33" t="s">
        <v>2236</v>
      </c>
      <c r="D510" s="15">
        <v>45759</v>
      </c>
      <c r="E510" s="2" t="s">
        <v>8490</v>
      </c>
      <c r="F510" s="2" t="s">
        <v>17</v>
      </c>
      <c r="G510" s="22">
        <v>4.92</v>
      </c>
      <c r="H510" s="17" t="s">
        <v>18</v>
      </c>
      <c r="I510" s="17" t="s">
        <v>19</v>
      </c>
      <c r="J510" s="17" t="s">
        <v>20</v>
      </c>
      <c r="K510" s="27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23"/>
      <c r="B511" s="2"/>
      <c r="C511" s="2" t="s">
        <v>8491</v>
      </c>
      <c r="D511" s="15">
        <v>46120</v>
      </c>
      <c r="E511" s="2" t="s">
        <v>8492</v>
      </c>
      <c r="F511" s="2" t="s">
        <v>17</v>
      </c>
      <c r="G511" s="22">
        <v>5.4</v>
      </c>
      <c r="H511" s="17" t="s">
        <v>18</v>
      </c>
      <c r="I511" s="17" t="s">
        <v>19</v>
      </c>
      <c r="J511" s="17" t="s">
        <v>20</v>
      </c>
      <c r="K511" s="27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23"/>
      <c r="B512" s="2"/>
      <c r="C512" s="2" t="s">
        <v>7968</v>
      </c>
      <c r="D512" s="15">
        <v>45843</v>
      </c>
      <c r="E512" s="2" t="s">
        <v>8493</v>
      </c>
      <c r="F512" s="2" t="s">
        <v>17</v>
      </c>
      <c r="G512" s="22">
        <v>6.01</v>
      </c>
      <c r="H512" s="17" t="s">
        <v>18</v>
      </c>
      <c r="I512" s="17" t="s">
        <v>19</v>
      </c>
      <c r="J512" s="17" t="s">
        <v>20</v>
      </c>
      <c r="K512" s="27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23"/>
      <c r="B513" s="2"/>
      <c r="C513" s="2" t="s">
        <v>8494</v>
      </c>
      <c r="D513" s="15">
        <v>45796</v>
      </c>
      <c r="E513" s="2" t="s">
        <v>8495</v>
      </c>
      <c r="F513" s="2" t="s">
        <v>17</v>
      </c>
      <c r="G513" s="22">
        <v>10</v>
      </c>
      <c r="H513" s="17" t="s">
        <v>18</v>
      </c>
      <c r="I513" s="17" t="s">
        <v>19</v>
      </c>
      <c r="J513" s="17" t="s">
        <v>20</v>
      </c>
      <c r="K513" s="27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23"/>
      <c r="B514" s="2"/>
      <c r="C514" s="2" t="s">
        <v>7401</v>
      </c>
      <c r="D514" s="15">
        <v>46158</v>
      </c>
      <c r="E514" s="2" t="s">
        <v>3550</v>
      </c>
      <c r="F514" s="2" t="s">
        <v>17</v>
      </c>
      <c r="G514" s="22">
        <v>9</v>
      </c>
      <c r="H514" s="17" t="s">
        <v>18</v>
      </c>
      <c r="I514" s="17" t="s">
        <v>27</v>
      </c>
      <c r="J514" s="17" t="s">
        <v>20</v>
      </c>
      <c r="K514" s="27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23"/>
      <c r="B515" s="2"/>
      <c r="C515" s="2" t="s">
        <v>925</v>
      </c>
      <c r="D515" s="15">
        <v>46157</v>
      </c>
      <c r="E515" s="2" t="s">
        <v>8496</v>
      </c>
      <c r="F515" s="2" t="s">
        <v>17</v>
      </c>
      <c r="G515" s="22">
        <v>199.4</v>
      </c>
      <c r="H515" s="17" t="s">
        <v>18</v>
      </c>
      <c r="I515" s="17" t="s">
        <v>27</v>
      </c>
      <c r="J515" s="17" t="s">
        <v>20</v>
      </c>
      <c r="K515" s="27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23"/>
      <c r="B516" s="2"/>
      <c r="C516" s="2" t="s">
        <v>6267</v>
      </c>
      <c r="D516" s="15">
        <v>46062</v>
      </c>
      <c r="E516" s="2" t="s">
        <v>8497</v>
      </c>
      <c r="F516" s="2" t="s">
        <v>17</v>
      </c>
      <c r="G516" s="22">
        <v>1</v>
      </c>
      <c r="H516" s="17" t="s">
        <v>712</v>
      </c>
      <c r="I516" s="17" t="s">
        <v>27</v>
      </c>
      <c r="J516" s="17" t="s">
        <v>20</v>
      </c>
      <c r="K516" s="27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23"/>
      <c r="B517" s="2"/>
      <c r="C517" s="2" t="s">
        <v>8498</v>
      </c>
      <c r="D517" s="15">
        <v>46044</v>
      </c>
      <c r="E517" s="2" t="s">
        <v>8499</v>
      </c>
      <c r="F517" s="2" t="s">
        <v>17</v>
      </c>
      <c r="G517" s="22">
        <v>0.88</v>
      </c>
      <c r="H517" s="17" t="s">
        <v>712</v>
      </c>
      <c r="I517" s="17" t="s">
        <v>27</v>
      </c>
      <c r="J517" s="17" t="s">
        <v>20</v>
      </c>
      <c r="K517" s="27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23"/>
      <c r="B518" s="2"/>
      <c r="C518" s="2" t="s">
        <v>3486</v>
      </c>
      <c r="D518" s="15">
        <v>46159</v>
      </c>
      <c r="E518" s="2" t="s">
        <v>8500</v>
      </c>
      <c r="F518" s="2" t="s">
        <v>17</v>
      </c>
      <c r="G518" s="22">
        <v>1</v>
      </c>
      <c r="H518" s="17" t="s">
        <v>712</v>
      </c>
      <c r="I518" s="17" t="s">
        <v>27</v>
      </c>
      <c r="J518" s="17" t="s">
        <v>20</v>
      </c>
      <c r="K518" s="27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23"/>
      <c r="B519" s="2"/>
      <c r="C519" s="2" t="s">
        <v>3486</v>
      </c>
      <c r="D519" s="15">
        <v>46044</v>
      </c>
      <c r="E519" s="2" t="s">
        <v>8501</v>
      </c>
      <c r="F519" s="2" t="s">
        <v>17</v>
      </c>
      <c r="G519" s="22">
        <v>3</v>
      </c>
      <c r="H519" s="17" t="s">
        <v>712</v>
      </c>
      <c r="I519" s="17" t="s">
        <v>27</v>
      </c>
      <c r="J519" s="17" t="s">
        <v>20</v>
      </c>
      <c r="K519" s="27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23"/>
      <c r="B520" s="2"/>
      <c r="C520" s="2" t="s">
        <v>8478</v>
      </c>
      <c r="D520" s="15">
        <v>45946</v>
      </c>
      <c r="E520" s="2" t="s">
        <v>8502</v>
      </c>
      <c r="F520" s="2" t="s">
        <v>17</v>
      </c>
      <c r="G520" s="22">
        <v>3.44</v>
      </c>
      <c r="H520" s="17" t="s">
        <v>712</v>
      </c>
      <c r="I520" s="17" t="s">
        <v>27</v>
      </c>
      <c r="J520" s="17" t="s">
        <v>20</v>
      </c>
      <c r="K520" s="27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23"/>
      <c r="B521" s="2"/>
      <c r="C521" s="2" t="s">
        <v>3486</v>
      </c>
      <c r="D521" s="15">
        <v>46129</v>
      </c>
      <c r="E521" s="2" t="s">
        <v>8503</v>
      </c>
      <c r="F521" s="2" t="s">
        <v>17</v>
      </c>
      <c r="G521" s="22">
        <v>9.8</v>
      </c>
      <c r="H521" s="17" t="s">
        <v>712</v>
      </c>
      <c r="I521" s="17" t="s">
        <v>27</v>
      </c>
      <c r="J521" s="17" t="s">
        <v>20</v>
      </c>
      <c r="K521" s="27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23"/>
      <c r="B522" s="2"/>
      <c r="C522" s="2" t="s">
        <v>649</v>
      </c>
      <c r="D522" s="15">
        <v>45973</v>
      </c>
      <c r="E522" s="2" t="s">
        <v>8504</v>
      </c>
      <c r="F522" s="2" t="s">
        <v>17</v>
      </c>
      <c r="G522" s="22">
        <v>29.76</v>
      </c>
      <c r="H522" s="17" t="s">
        <v>712</v>
      </c>
      <c r="I522" s="17" t="s">
        <v>27</v>
      </c>
      <c r="J522" s="17" t="s">
        <v>20</v>
      </c>
      <c r="K522" s="27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23"/>
      <c r="B523" s="2"/>
      <c r="C523" s="2" t="s">
        <v>8505</v>
      </c>
      <c r="D523" s="15">
        <v>46158</v>
      </c>
      <c r="E523" s="2" t="s">
        <v>8506</v>
      </c>
      <c r="F523" s="2" t="s">
        <v>17</v>
      </c>
      <c r="G523" s="22">
        <v>36</v>
      </c>
      <c r="H523" s="17" t="s">
        <v>712</v>
      </c>
      <c r="I523" s="17" t="s">
        <v>27</v>
      </c>
      <c r="J523" s="17" t="s">
        <v>20</v>
      </c>
      <c r="K523" s="27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23"/>
      <c r="B524" s="2"/>
      <c r="C524" s="2" t="s">
        <v>3435</v>
      </c>
      <c r="D524" s="15">
        <v>46126</v>
      </c>
      <c r="E524" s="2" t="s">
        <v>8507</v>
      </c>
      <c r="F524" s="2" t="s">
        <v>17</v>
      </c>
      <c r="G524" s="22">
        <v>91</v>
      </c>
      <c r="H524" s="17" t="s">
        <v>712</v>
      </c>
      <c r="I524" s="17" t="s">
        <v>27</v>
      </c>
      <c r="J524" s="17" t="s">
        <v>20</v>
      </c>
      <c r="K524" s="27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23"/>
      <c r="B525" s="2"/>
      <c r="C525" s="2" t="s">
        <v>8508</v>
      </c>
      <c r="D525" s="15">
        <v>46112</v>
      </c>
      <c r="E525" s="2" t="s">
        <v>8509</v>
      </c>
      <c r="F525" s="2" t="s">
        <v>17</v>
      </c>
      <c r="G525" s="22">
        <v>99</v>
      </c>
      <c r="H525" s="17" t="s">
        <v>712</v>
      </c>
      <c r="I525" s="17" t="s">
        <v>27</v>
      </c>
      <c r="J525" s="17" t="s">
        <v>20</v>
      </c>
      <c r="K525" s="27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23"/>
      <c r="B526" s="2"/>
      <c r="C526" s="2" t="s">
        <v>8505</v>
      </c>
      <c r="D526" s="15">
        <v>46157</v>
      </c>
      <c r="E526" s="2" t="s">
        <v>8510</v>
      </c>
      <c r="F526" s="2" t="s">
        <v>17</v>
      </c>
      <c r="G526" s="22">
        <v>260.5</v>
      </c>
      <c r="H526" s="17" t="s">
        <v>712</v>
      </c>
      <c r="I526" s="17" t="s">
        <v>27</v>
      </c>
      <c r="J526" s="17" t="s">
        <v>20</v>
      </c>
      <c r="K526" s="27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23"/>
      <c r="B527" s="2"/>
      <c r="C527" s="2" t="s">
        <v>8511</v>
      </c>
      <c r="D527" s="15">
        <v>46159</v>
      </c>
      <c r="E527" s="2" t="s">
        <v>8512</v>
      </c>
      <c r="F527" s="2" t="s">
        <v>17</v>
      </c>
      <c r="G527" s="22">
        <v>1</v>
      </c>
      <c r="H527" s="17" t="s">
        <v>712</v>
      </c>
      <c r="I527" s="17" t="s">
        <v>27</v>
      </c>
      <c r="J527" s="17" t="s">
        <v>20</v>
      </c>
      <c r="K527" s="27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23"/>
      <c r="B528" s="2"/>
      <c r="C528" s="2" t="s">
        <v>6993</v>
      </c>
      <c r="D528" s="15">
        <v>46157</v>
      </c>
      <c r="E528" s="2" t="s">
        <v>8513</v>
      </c>
      <c r="F528" s="2" t="s">
        <v>17</v>
      </c>
      <c r="G528" s="22">
        <v>3</v>
      </c>
      <c r="H528" s="17" t="s">
        <v>712</v>
      </c>
      <c r="I528" s="17" t="s">
        <v>27</v>
      </c>
      <c r="J528" s="17" t="s">
        <v>20</v>
      </c>
      <c r="K528" s="27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23"/>
      <c r="B529" s="2"/>
      <c r="C529" s="2" t="s">
        <v>2758</v>
      </c>
      <c r="D529" s="15">
        <v>46044</v>
      </c>
      <c r="E529" s="2" t="s">
        <v>8514</v>
      </c>
      <c r="F529" s="2" t="s">
        <v>17</v>
      </c>
      <c r="G529" s="22">
        <v>3</v>
      </c>
      <c r="H529" s="17" t="s">
        <v>712</v>
      </c>
      <c r="I529" s="17" t="s">
        <v>27</v>
      </c>
      <c r="J529" s="17" t="s">
        <v>20</v>
      </c>
      <c r="K529" s="27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23"/>
      <c r="B530" s="2"/>
      <c r="C530" s="2" t="s">
        <v>547</v>
      </c>
      <c r="D530" s="15">
        <v>46160</v>
      </c>
      <c r="E530" s="2" t="s">
        <v>8515</v>
      </c>
      <c r="F530" s="2" t="s">
        <v>17</v>
      </c>
      <c r="G530" s="22">
        <v>4</v>
      </c>
      <c r="H530" s="17" t="s">
        <v>712</v>
      </c>
      <c r="I530" s="17" t="s">
        <v>27</v>
      </c>
      <c r="J530" s="17" t="s">
        <v>20</v>
      </c>
      <c r="K530" s="27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23"/>
      <c r="B531" s="2"/>
      <c r="C531" s="2" t="s">
        <v>2073</v>
      </c>
      <c r="D531" s="15">
        <v>46060</v>
      </c>
      <c r="E531" s="2" t="s">
        <v>8516</v>
      </c>
      <c r="F531" s="2" t="s">
        <v>17</v>
      </c>
      <c r="G531" s="22">
        <v>4.01</v>
      </c>
      <c r="H531" s="17" t="s">
        <v>712</v>
      </c>
      <c r="I531" s="17" t="s">
        <v>27</v>
      </c>
      <c r="J531" s="17" t="s">
        <v>20</v>
      </c>
      <c r="K531" s="27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23"/>
      <c r="B532" s="2"/>
      <c r="C532" s="2" t="s">
        <v>8517</v>
      </c>
      <c r="D532" s="15">
        <v>46146</v>
      </c>
      <c r="E532" s="2" t="s">
        <v>8518</v>
      </c>
      <c r="F532" s="2" t="s">
        <v>17</v>
      </c>
      <c r="G532" s="22">
        <v>9.9</v>
      </c>
      <c r="H532" s="17" t="s">
        <v>712</v>
      </c>
      <c r="I532" s="17" t="s">
        <v>27</v>
      </c>
      <c r="J532" s="17" t="s">
        <v>20</v>
      </c>
      <c r="K532" s="27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23"/>
      <c r="B533" s="2"/>
      <c r="C533" s="2" t="s">
        <v>8519</v>
      </c>
      <c r="D533" s="15">
        <v>46153</v>
      </c>
      <c r="E533" s="2" t="s">
        <v>8520</v>
      </c>
      <c r="F533" s="2" t="s">
        <v>17</v>
      </c>
      <c r="G533" s="22">
        <v>10</v>
      </c>
      <c r="H533" s="17" t="s">
        <v>712</v>
      </c>
      <c r="I533" s="17" t="s">
        <v>27</v>
      </c>
      <c r="J533" s="17" t="s">
        <v>20</v>
      </c>
      <c r="K533" s="27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23"/>
      <c r="B534" s="2"/>
      <c r="C534" s="2" t="s">
        <v>8521</v>
      </c>
      <c r="D534" s="15">
        <v>46158</v>
      </c>
      <c r="E534" s="2" t="s">
        <v>8522</v>
      </c>
      <c r="F534" s="2" t="s">
        <v>17</v>
      </c>
      <c r="G534" s="22">
        <v>25</v>
      </c>
      <c r="H534" s="17" t="s">
        <v>712</v>
      </c>
      <c r="I534" s="17" t="s">
        <v>27</v>
      </c>
      <c r="J534" s="17" t="s">
        <v>20</v>
      </c>
      <c r="K534" s="27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23"/>
      <c r="B535" s="2"/>
      <c r="C535" s="2" t="s">
        <v>2644</v>
      </c>
      <c r="D535" s="15">
        <v>46160</v>
      </c>
      <c r="E535" s="2" t="s">
        <v>8523</v>
      </c>
      <c r="F535" s="2" t="s">
        <v>17</v>
      </c>
      <c r="G535" s="22">
        <v>30</v>
      </c>
      <c r="H535" s="17" t="s">
        <v>712</v>
      </c>
      <c r="I535" s="17" t="s">
        <v>27</v>
      </c>
      <c r="J535" s="17" t="s">
        <v>20</v>
      </c>
      <c r="K535" s="27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23"/>
      <c r="B536" s="2"/>
      <c r="C536" s="2" t="s">
        <v>7401</v>
      </c>
      <c r="D536" s="15">
        <v>46117</v>
      </c>
      <c r="E536" s="2" t="s">
        <v>8524</v>
      </c>
      <c r="F536" s="2" t="s">
        <v>17</v>
      </c>
      <c r="G536" s="22">
        <v>10.01</v>
      </c>
      <c r="H536" s="17" t="s">
        <v>712</v>
      </c>
      <c r="I536" s="17" t="s">
        <v>27</v>
      </c>
      <c r="J536" s="17" t="s">
        <v>20</v>
      </c>
      <c r="K536" s="27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23"/>
      <c r="B537" s="2"/>
      <c r="C537" s="2" t="s">
        <v>8525</v>
      </c>
      <c r="D537" s="15">
        <v>46126</v>
      </c>
      <c r="E537" s="2" t="s">
        <v>8526</v>
      </c>
      <c r="F537" s="2" t="s">
        <v>17</v>
      </c>
      <c r="G537" s="22">
        <v>98</v>
      </c>
      <c r="H537" s="17" t="s">
        <v>712</v>
      </c>
      <c r="I537" s="17" t="s">
        <v>27</v>
      </c>
      <c r="J537" s="17" t="s">
        <v>20</v>
      </c>
      <c r="K537" s="27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23"/>
      <c r="B538" s="2"/>
      <c r="C538" s="2" t="s">
        <v>666</v>
      </c>
      <c r="D538" s="15">
        <v>46160</v>
      </c>
      <c r="E538" s="2" t="s">
        <v>2070</v>
      </c>
      <c r="F538" s="2" t="s">
        <v>17</v>
      </c>
      <c r="G538" s="22">
        <v>319.94</v>
      </c>
      <c r="H538" s="17" t="s">
        <v>712</v>
      </c>
      <c r="I538" s="17" t="s">
        <v>27</v>
      </c>
      <c r="J538" s="17" t="s">
        <v>20</v>
      </c>
      <c r="K538" s="27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23"/>
      <c r="B539" s="2"/>
      <c r="C539" s="2" t="s">
        <v>8527</v>
      </c>
      <c r="D539" s="15">
        <v>46026</v>
      </c>
      <c r="E539" s="2" t="s">
        <v>8528</v>
      </c>
      <c r="F539" s="2" t="s">
        <v>17</v>
      </c>
      <c r="G539" s="22">
        <v>1.91</v>
      </c>
      <c r="H539" s="17" t="s">
        <v>712</v>
      </c>
      <c r="I539" s="17" t="s">
        <v>27</v>
      </c>
      <c r="J539" s="17" t="s">
        <v>20</v>
      </c>
      <c r="K539" s="27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23"/>
      <c r="B540" s="2"/>
      <c r="C540" s="2" t="s">
        <v>8529</v>
      </c>
      <c r="D540" s="15">
        <v>46129</v>
      </c>
      <c r="E540" s="2" t="s">
        <v>8530</v>
      </c>
      <c r="F540" s="2" t="s">
        <v>17</v>
      </c>
      <c r="G540" s="22">
        <v>206.9</v>
      </c>
      <c r="H540" s="17" t="s">
        <v>712</v>
      </c>
      <c r="I540" s="17" t="s">
        <v>27</v>
      </c>
      <c r="J540" s="17" t="s">
        <v>20</v>
      </c>
      <c r="K540" s="27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23"/>
      <c r="B541" s="2"/>
      <c r="C541" s="2" t="s">
        <v>8531</v>
      </c>
      <c r="D541" s="15">
        <v>46159</v>
      </c>
      <c r="E541" s="2" t="s">
        <v>8532</v>
      </c>
      <c r="F541" s="2" t="s">
        <v>17</v>
      </c>
      <c r="G541" s="22">
        <v>248.5</v>
      </c>
      <c r="H541" s="17" t="s">
        <v>712</v>
      </c>
      <c r="I541" s="17" t="s">
        <v>27</v>
      </c>
      <c r="J541" s="17" t="s">
        <v>20</v>
      </c>
      <c r="K541" s="27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23"/>
      <c r="B542" s="2"/>
      <c r="C542" s="2" t="s">
        <v>2073</v>
      </c>
      <c r="D542" s="15">
        <v>46103</v>
      </c>
      <c r="E542" s="2" t="s">
        <v>8533</v>
      </c>
      <c r="F542" s="2" t="s">
        <v>17</v>
      </c>
      <c r="G542" s="22">
        <v>2</v>
      </c>
      <c r="H542" s="17" t="s">
        <v>712</v>
      </c>
      <c r="I542" s="17" t="s">
        <v>27</v>
      </c>
      <c r="J542" s="17" t="s">
        <v>20</v>
      </c>
      <c r="K542" s="27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23"/>
      <c r="B543" s="2"/>
      <c r="C543" s="2" t="s">
        <v>2073</v>
      </c>
      <c r="D543" s="15">
        <v>46113</v>
      </c>
      <c r="E543" s="2" t="s">
        <v>8534</v>
      </c>
      <c r="F543" s="2" t="s">
        <v>17</v>
      </c>
      <c r="G543" s="22">
        <v>2</v>
      </c>
      <c r="H543" s="17" t="s">
        <v>712</v>
      </c>
      <c r="I543" s="17" t="s">
        <v>27</v>
      </c>
      <c r="J543" s="17" t="s">
        <v>20</v>
      </c>
      <c r="K543" s="27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23"/>
      <c r="B544" s="2"/>
      <c r="C544" s="2" t="s">
        <v>2073</v>
      </c>
      <c r="D544" s="15">
        <v>46149</v>
      </c>
      <c r="E544" s="2" t="s">
        <v>8535</v>
      </c>
      <c r="F544" s="2" t="s">
        <v>17</v>
      </c>
      <c r="G544" s="22">
        <v>2</v>
      </c>
      <c r="H544" s="17" t="s">
        <v>712</v>
      </c>
      <c r="I544" s="17" t="s">
        <v>27</v>
      </c>
      <c r="J544" s="17" t="s">
        <v>20</v>
      </c>
      <c r="K544" s="27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23"/>
      <c r="B545" s="2"/>
      <c r="C545" s="2" t="s">
        <v>6904</v>
      </c>
      <c r="D545" s="15">
        <v>46162</v>
      </c>
      <c r="E545" s="2" t="s">
        <v>8536</v>
      </c>
      <c r="F545" s="2" t="s">
        <v>17</v>
      </c>
      <c r="G545" s="22">
        <v>2</v>
      </c>
      <c r="H545" s="17" t="s">
        <v>712</v>
      </c>
      <c r="I545" s="17" t="s">
        <v>27</v>
      </c>
      <c r="J545" s="17" t="s">
        <v>20</v>
      </c>
      <c r="K545" s="27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23"/>
      <c r="B546" s="2"/>
      <c r="C546" s="2" t="s">
        <v>752</v>
      </c>
      <c r="D546" s="15">
        <v>46157</v>
      </c>
      <c r="E546" s="2" t="s">
        <v>8537</v>
      </c>
      <c r="F546" s="2" t="s">
        <v>17</v>
      </c>
      <c r="G546" s="22">
        <v>3.21</v>
      </c>
      <c r="H546" s="17" t="s">
        <v>712</v>
      </c>
      <c r="I546" s="17" t="s">
        <v>27</v>
      </c>
      <c r="J546" s="17" t="s">
        <v>20</v>
      </c>
      <c r="K546" s="27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23"/>
      <c r="B547" s="2"/>
      <c r="C547" s="2" t="s">
        <v>2073</v>
      </c>
      <c r="D547" s="15">
        <v>46129</v>
      </c>
      <c r="E547" s="2" t="s">
        <v>8538</v>
      </c>
      <c r="F547" s="2" t="s">
        <v>17</v>
      </c>
      <c r="G547" s="22">
        <v>3.8</v>
      </c>
      <c r="H547" s="17" t="s">
        <v>712</v>
      </c>
      <c r="I547" s="17" t="s">
        <v>27</v>
      </c>
      <c r="J547" s="17" t="s">
        <v>20</v>
      </c>
      <c r="K547" s="27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23"/>
      <c r="B548" s="2"/>
      <c r="C548" s="2" t="s">
        <v>2073</v>
      </c>
      <c r="D548" s="15">
        <v>46161</v>
      </c>
      <c r="E548" s="2" t="s">
        <v>8539</v>
      </c>
      <c r="F548" s="2" t="s">
        <v>17</v>
      </c>
      <c r="G548" s="22">
        <v>5.8</v>
      </c>
      <c r="H548" s="17" t="s">
        <v>712</v>
      </c>
      <c r="I548" s="17" t="s">
        <v>27</v>
      </c>
      <c r="J548" s="17" t="s">
        <v>20</v>
      </c>
      <c r="K548" s="27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23"/>
      <c r="B549" s="2"/>
      <c r="C549" s="2" t="s">
        <v>2073</v>
      </c>
      <c r="D549" s="15">
        <v>46090</v>
      </c>
      <c r="E549" s="2" t="s">
        <v>8540</v>
      </c>
      <c r="F549" s="2" t="s">
        <v>17</v>
      </c>
      <c r="G549" s="22">
        <v>6.2</v>
      </c>
      <c r="H549" s="17" t="s">
        <v>712</v>
      </c>
      <c r="I549" s="17" t="s">
        <v>27</v>
      </c>
      <c r="J549" s="17" t="s">
        <v>20</v>
      </c>
      <c r="K549" s="27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23"/>
      <c r="B550" s="2"/>
      <c r="C550" s="2" t="s">
        <v>8541</v>
      </c>
      <c r="D550" s="15">
        <v>46065</v>
      </c>
      <c r="E550" s="2" t="s">
        <v>8542</v>
      </c>
      <c r="F550" s="2" t="s">
        <v>17</v>
      </c>
      <c r="G550" s="22">
        <v>7.9</v>
      </c>
      <c r="H550" s="17" t="s">
        <v>712</v>
      </c>
      <c r="I550" s="17" t="s">
        <v>27</v>
      </c>
      <c r="J550" s="17" t="s">
        <v>20</v>
      </c>
      <c r="K550" s="27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23"/>
      <c r="B551" s="2"/>
      <c r="C551" s="2" t="s">
        <v>2073</v>
      </c>
      <c r="D551" s="15">
        <v>46110</v>
      </c>
      <c r="E551" s="2" t="s">
        <v>8543</v>
      </c>
      <c r="F551" s="2" t="s">
        <v>17</v>
      </c>
      <c r="G551" s="22">
        <v>8.3</v>
      </c>
      <c r="H551" s="17" t="s">
        <v>712</v>
      </c>
      <c r="I551" s="17" t="s">
        <v>27</v>
      </c>
      <c r="J551" s="17" t="s">
        <v>20</v>
      </c>
      <c r="K551" s="27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23"/>
      <c r="B552" s="2"/>
      <c r="C552" s="2" t="s">
        <v>8517</v>
      </c>
      <c r="D552" s="15">
        <v>46139</v>
      </c>
      <c r="E552" s="2" t="s">
        <v>8544</v>
      </c>
      <c r="F552" s="2" t="s">
        <v>17</v>
      </c>
      <c r="G552" s="22">
        <v>9</v>
      </c>
      <c r="H552" s="17" t="s">
        <v>712</v>
      </c>
      <c r="I552" s="17" t="s">
        <v>27</v>
      </c>
      <c r="J552" s="17" t="s">
        <v>20</v>
      </c>
      <c r="K552" s="27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23"/>
      <c r="B553" s="2"/>
      <c r="C553" s="2" t="s">
        <v>8545</v>
      </c>
      <c r="D553" s="15">
        <v>46067</v>
      </c>
      <c r="E553" s="2" t="s">
        <v>8546</v>
      </c>
      <c r="F553" s="2" t="s">
        <v>17</v>
      </c>
      <c r="G553" s="22">
        <v>10</v>
      </c>
      <c r="H553" s="17" t="s">
        <v>712</v>
      </c>
      <c r="I553" s="17" t="s">
        <v>27</v>
      </c>
      <c r="J553" s="17" t="s">
        <v>20</v>
      </c>
      <c r="K553" s="27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23"/>
      <c r="B554" s="2"/>
      <c r="C554" s="2" t="s">
        <v>7401</v>
      </c>
      <c r="D554" s="15">
        <v>46131</v>
      </c>
      <c r="E554" s="2" t="s">
        <v>8547</v>
      </c>
      <c r="F554" s="2" t="s">
        <v>17</v>
      </c>
      <c r="G554" s="22">
        <v>10</v>
      </c>
      <c r="H554" s="17" t="s">
        <v>712</v>
      </c>
      <c r="I554" s="17" t="s">
        <v>27</v>
      </c>
      <c r="J554" s="17" t="s">
        <v>20</v>
      </c>
      <c r="K554" s="27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23"/>
      <c r="B555" s="2"/>
      <c r="C555" s="2" t="s">
        <v>5824</v>
      </c>
      <c r="D555" s="15">
        <v>46069</v>
      </c>
      <c r="E555" s="2" t="s">
        <v>7024</v>
      </c>
      <c r="F555" s="2" t="s">
        <v>17</v>
      </c>
      <c r="G555" s="22">
        <v>10</v>
      </c>
      <c r="H555" s="17" t="s">
        <v>712</v>
      </c>
      <c r="I555" s="17" t="s">
        <v>27</v>
      </c>
      <c r="J555" s="17" t="s">
        <v>20</v>
      </c>
      <c r="K555" s="27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23"/>
      <c r="B556" s="2"/>
      <c r="C556" s="2" t="s">
        <v>8548</v>
      </c>
      <c r="D556" s="15">
        <v>46129</v>
      </c>
      <c r="E556" s="2" t="s">
        <v>8549</v>
      </c>
      <c r="F556" s="2" t="s">
        <v>17</v>
      </c>
      <c r="G556" s="22">
        <v>14.99</v>
      </c>
      <c r="H556" s="17" t="s">
        <v>712</v>
      </c>
      <c r="I556" s="17" t="s">
        <v>27</v>
      </c>
      <c r="J556" s="17" t="s">
        <v>20</v>
      </c>
      <c r="K556" s="27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23"/>
      <c r="B557" s="2"/>
      <c r="C557" s="2" t="s">
        <v>5740</v>
      </c>
      <c r="D557" s="15">
        <v>46129</v>
      </c>
      <c r="E557" s="2" t="s">
        <v>8550</v>
      </c>
      <c r="F557" s="2" t="s">
        <v>17</v>
      </c>
      <c r="G557" s="22">
        <v>15</v>
      </c>
      <c r="H557" s="17" t="s">
        <v>712</v>
      </c>
      <c r="I557" s="17" t="s">
        <v>27</v>
      </c>
      <c r="J557" s="17" t="s">
        <v>20</v>
      </c>
      <c r="K557" s="27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23"/>
      <c r="B558" s="2"/>
      <c r="C558" s="2" t="s">
        <v>2073</v>
      </c>
      <c r="D558" s="15">
        <v>46072</v>
      </c>
      <c r="E558" s="2" t="s">
        <v>8551</v>
      </c>
      <c r="F558" s="2" t="s">
        <v>17</v>
      </c>
      <c r="G558" s="22">
        <v>7.03</v>
      </c>
      <c r="H558" s="17" t="s">
        <v>712</v>
      </c>
      <c r="I558" s="17" t="s">
        <v>27</v>
      </c>
      <c r="J558" s="17" t="s">
        <v>20</v>
      </c>
      <c r="K558" s="27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23"/>
      <c r="B559" s="2"/>
      <c r="C559" s="2" t="s">
        <v>8552</v>
      </c>
      <c r="D559" s="15">
        <v>46148</v>
      </c>
      <c r="E559" s="2" t="s">
        <v>8553</v>
      </c>
      <c r="F559" s="2" t="s">
        <v>17</v>
      </c>
      <c r="G559" s="22">
        <v>25</v>
      </c>
      <c r="H559" s="17" t="s">
        <v>712</v>
      </c>
      <c r="I559" s="17" t="s">
        <v>27</v>
      </c>
      <c r="J559" s="17" t="s">
        <v>20</v>
      </c>
      <c r="K559" s="27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23"/>
      <c r="B560" s="2"/>
      <c r="C560" s="2" t="s">
        <v>8554</v>
      </c>
      <c r="D560" s="15">
        <v>46152</v>
      </c>
      <c r="E560" s="2" t="s">
        <v>8555</v>
      </c>
      <c r="F560" s="2" t="s">
        <v>17</v>
      </c>
      <c r="G560" s="22">
        <v>25</v>
      </c>
      <c r="H560" s="17" t="s">
        <v>712</v>
      </c>
      <c r="I560" s="17" t="s">
        <v>27</v>
      </c>
      <c r="J560" s="17" t="s">
        <v>20</v>
      </c>
      <c r="K560" s="27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23"/>
      <c r="B561" s="2"/>
      <c r="C561" s="2" t="s">
        <v>4676</v>
      </c>
      <c r="D561" s="15">
        <v>46160</v>
      </c>
      <c r="E561" s="2" t="s">
        <v>8556</v>
      </c>
      <c r="F561" s="2" t="s">
        <v>17</v>
      </c>
      <c r="G561" s="22">
        <v>33</v>
      </c>
      <c r="H561" s="17" t="s">
        <v>712</v>
      </c>
      <c r="I561" s="17" t="s">
        <v>27</v>
      </c>
      <c r="J561" s="17" t="s">
        <v>20</v>
      </c>
      <c r="K561" s="27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23"/>
      <c r="B562" s="2"/>
      <c r="C562" s="2" t="s">
        <v>8557</v>
      </c>
      <c r="D562" s="15">
        <v>46128</v>
      </c>
      <c r="E562" s="2" t="s">
        <v>8558</v>
      </c>
      <c r="F562" s="2" t="s">
        <v>17</v>
      </c>
      <c r="G562" s="22">
        <v>99</v>
      </c>
      <c r="H562" s="17" t="s">
        <v>712</v>
      </c>
      <c r="I562" s="17" t="s">
        <v>27</v>
      </c>
      <c r="J562" s="17" t="s">
        <v>20</v>
      </c>
      <c r="K562" s="27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23"/>
      <c r="B563" s="2"/>
      <c r="C563" s="2" t="s">
        <v>666</v>
      </c>
      <c r="D563" s="15">
        <v>46160</v>
      </c>
      <c r="E563" s="2" t="s">
        <v>2070</v>
      </c>
      <c r="F563" s="2" t="s">
        <v>17</v>
      </c>
      <c r="G563" s="22">
        <v>228</v>
      </c>
      <c r="H563" s="17" t="s">
        <v>712</v>
      </c>
      <c r="I563" s="17" t="s">
        <v>27</v>
      </c>
      <c r="J563" s="17" t="s">
        <v>20</v>
      </c>
      <c r="K563" s="27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23"/>
      <c r="B564" s="2"/>
      <c r="C564" s="2" t="s">
        <v>8559</v>
      </c>
      <c r="D564" s="15">
        <v>46127</v>
      </c>
      <c r="E564" s="2" t="s">
        <v>8560</v>
      </c>
      <c r="F564" s="2" t="s">
        <v>17</v>
      </c>
      <c r="G564" s="22">
        <v>252.37</v>
      </c>
      <c r="H564" s="17" t="s">
        <v>712</v>
      </c>
      <c r="I564" s="17" t="s">
        <v>27</v>
      </c>
      <c r="J564" s="17" t="s">
        <v>20</v>
      </c>
      <c r="K564" s="27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23"/>
      <c r="B565" s="2"/>
      <c r="C565" s="2" t="s">
        <v>8561</v>
      </c>
      <c r="D565" s="15">
        <v>46129</v>
      </c>
      <c r="E565" s="2" t="s">
        <v>8562</v>
      </c>
      <c r="F565" s="2" t="s">
        <v>17</v>
      </c>
      <c r="G565" s="22">
        <v>1144</v>
      </c>
      <c r="H565" s="17" t="s">
        <v>712</v>
      </c>
      <c r="I565" s="17" t="s">
        <v>27</v>
      </c>
      <c r="J565" s="17" t="s">
        <v>20</v>
      </c>
      <c r="K565" s="27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23"/>
      <c r="B566" s="2"/>
      <c r="C566" s="2" t="s">
        <v>3915</v>
      </c>
      <c r="D566" s="15">
        <v>45818</v>
      </c>
      <c r="E566" s="2" t="s">
        <v>8563</v>
      </c>
      <c r="F566" s="2" t="s">
        <v>17</v>
      </c>
      <c r="G566" s="22">
        <v>1.5</v>
      </c>
      <c r="H566" s="17" t="s">
        <v>712</v>
      </c>
      <c r="I566" s="17" t="s">
        <v>19</v>
      </c>
      <c r="J566" s="17" t="s">
        <v>20</v>
      </c>
      <c r="K566" s="27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23"/>
      <c r="B567" s="2"/>
      <c r="C567" s="2" t="s">
        <v>5957</v>
      </c>
      <c r="D567" s="15">
        <v>45785</v>
      </c>
      <c r="E567" s="2" t="s">
        <v>5958</v>
      </c>
      <c r="F567" s="2" t="s">
        <v>17</v>
      </c>
      <c r="G567" s="22">
        <v>1.36</v>
      </c>
      <c r="H567" s="17" t="s">
        <v>712</v>
      </c>
      <c r="I567" s="17" t="s">
        <v>19</v>
      </c>
      <c r="J567" s="17" t="s">
        <v>20</v>
      </c>
      <c r="K567" s="27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23"/>
      <c r="B568" s="2"/>
      <c r="C568" s="2" t="s">
        <v>1310</v>
      </c>
      <c r="D568" s="15">
        <v>45846</v>
      </c>
      <c r="E568" s="2" t="s">
        <v>8564</v>
      </c>
      <c r="F568" s="2" t="s">
        <v>17</v>
      </c>
      <c r="G568" s="22">
        <v>5</v>
      </c>
      <c r="H568" s="17" t="s">
        <v>712</v>
      </c>
      <c r="I568" s="17" t="s">
        <v>19</v>
      </c>
      <c r="J568" s="17" t="s">
        <v>20</v>
      </c>
      <c r="K568" s="27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23"/>
      <c r="B569" s="2"/>
      <c r="C569" s="2" t="s">
        <v>8565</v>
      </c>
      <c r="D569" s="15">
        <v>46162</v>
      </c>
      <c r="E569" s="2" t="s">
        <v>8566</v>
      </c>
      <c r="F569" s="2" t="s">
        <v>17</v>
      </c>
      <c r="G569" s="22">
        <v>1</v>
      </c>
      <c r="H569" s="17" t="s">
        <v>712</v>
      </c>
      <c r="I569" s="17" t="s">
        <v>27</v>
      </c>
      <c r="J569" s="17" t="s">
        <v>20</v>
      </c>
      <c r="K569" s="27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23"/>
      <c r="B570" s="2"/>
      <c r="C570" s="2" t="s">
        <v>8567</v>
      </c>
      <c r="D570" s="15">
        <v>46162</v>
      </c>
      <c r="E570" s="2" t="s">
        <v>8568</v>
      </c>
      <c r="F570" s="2" t="s">
        <v>17</v>
      </c>
      <c r="G570" s="22">
        <v>10</v>
      </c>
      <c r="H570" s="17" t="s">
        <v>712</v>
      </c>
      <c r="I570" s="17" t="s">
        <v>27</v>
      </c>
      <c r="J570" s="17" t="s">
        <v>20</v>
      </c>
      <c r="K570" s="27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23"/>
      <c r="B571" s="2"/>
      <c r="C571" s="2" t="s">
        <v>8569</v>
      </c>
      <c r="D571" s="15">
        <v>46163</v>
      </c>
      <c r="E571" s="2" t="s">
        <v>8570</v>
      </c>
      <c r="F571" s="2" t="s">
        <v>17</v>
      </c>
      <c r="G571" s="22">
        <v>10</v>
      </c>
      <c r="H571" s="17" t="s">
        <v>712</v>
      </c>
      <c r="I571" s="17" t="s">
        <v>27</v>
      </c>
      <c r="J571" s="17" t="s">
        <v>20</v>
      </c>
      <c r="K571" s="27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23"/>
      <c r="B572" s="2"/>
      <c r="C572" s="2" t="s">
        <v>8571</v>
      </c>
      <c r="D572" s="15">
        <v>46156</v>
      </c>
      <c r="E572" s="2" t="s">
        <v>8572</v>
      </c>
      <c r="F572" s="2" t="s">
        <v>17</v>
      </c>
      <c r="G572" s="22">
        <v>43</v>
      </c>
      <c r="H572" s="17" t="s">
        <v>712</v>
      </c>
      <c r="I572" s="17" t="s">
        <v>27</v>
      </c>
      <c r="J572" s="17" t="s">
        <v>20</v>
      </c>
      <c r="K572" s="27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23"/>
      <c r="B573" s="2"/>
      <c r="C573" s="2" t="s">
        <v>5759</v>
      </c>
      <c r="D573" s="15">
        <v>46090</v>
      </c>
      <c r="E573" s="2" t="s">
        <v>8573</v>
      </c>
      <c r="F573" s="2" t="s">
        <v>17</v>
      </c>
      <c r="G573" s="22">
        <v>0.91</v>
      </c>
      <c r="H573" s="17" t="s">
        <v>712</v>
      </c>
      <c r="I573" s="17" t="s">
        <v>27</v>
      </c>
      <c r="J573" s="17" t="s">
        <v>20</v>
      </c>
      <c r="K573" s="27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23"/>
      <c r="B574" s="2"/>
      <c r="C574" s="2" t="s">
        <v>5759</v>
      </c>
      <c r="D574" s="15">
        <v>45881</v>
      </c>
      <c r="E574" s="2" t="s">
        <v>8574</v>
      </c>
      <c r="F574" s="2" t="s">
        <v>17</v>
      </c>
      <c r="G574" s="22">
        <v>0.76</v>
      </c>
      <c r="H574" s="17" t="s">
        <v>712</v>
      </c>
      <c r="I574" s="17" t="s">
        <v>27</v>
      </c>
      <c r="J574" s="17" t="s">
        <v>20</v>
      </c>
      <c r="K574" s="27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23"/>
      <c r="B575" s="2"/>
      <c r="C575" s="2" t="s">
        <v>5759</v>
      </c>
      <c r="D575" s="15">
        <v>46048</v>
      </c>
      <c r="E575" s="2" t="s">
        <v>8575</v>
      </c>
      <c r="F575" s="2" t="s">
        <v>17</v>
      </c>
      <c r="G575" s="22">
        <v>0.99</v>
      </c>
      <c r="H575" s="17" t="s">
        <v>712</v>
      </c>
      <c r="I575" s="17" t="s">
        <v>27</v>
      </c>
      <c r="J575" s="17" t="s">
        <v>20</v>
      </c>
      <c r="K575" s="27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23"/>
      <c r="B576" s="2"/>
      <c r="C576" s="2" t="s">
        <v>681</v>
      </c>
      <c r="D576" s="15">
        <v>46163</v>
      </c>
      <c r="E576" s="2" t="s">
        <v>8576</v>
      </c>
      <c r="F576" s="2" t="s">
        <v>17</v>
      </c>
      <c r="G576" s="22">
        <v>2.94</v>
      </c>
      <c r="H576" s="17" t="s">
        <v>712</v>
      </c>
      <c r="I576" s="17" t="s">
        <v>27</v>
      </c>
      <c r="J576" s="17" t="s">
        <v>20</v>
      </c>
      <c r="K576" s="27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23"/>
      <c r="B577" s="2"/>
      <c r="C577" s="2" t="s">
        <v>3234</v>
      </c>
      <c r="D577" s="15">
        <v>46066</v>
      </c>
      <c r="E577" s="2" t="s">
        <v>8577</v>
      </c>
      <c r="F577" s="2" t="s">
        <v>17</v>
      </c>
      <c r="G577" s="22">
        <v>3.29</v>
      </c>
      <c r="H577" s="17" t="s">
        <v>712</v>
      </c>
      <c r="I577" s="17" t="s">
        <v>27</v>
      </c>
      <c r="J577" s="17" t="s">
        <v>20</v>
      </c>
      <c r="K577" s="27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23"/>
      <c r="B578" s="2"/>
      <c r="C578" s="2" t="s">
        <v>8578</v>
      </c>
      <c r="D578" s="15">
        <v>46120</v>
      </c>
      <c r="E578" s="2" t="s">
        <v>8579</v>
      </c>
      <c r="F578" s="2" t="s">
        <v>17</v>
      </c>
      <c r="G578" s="22">
        <v>5</v>
      </c>
      <c r="H578" s="17" t="s">
        <v>712</v>
      </c>
      <c r="I578" s="17" t="s">
        <v>27</v>
      </c>
      <c r="J578" s="17" t="s">
        <v>20</v>
      </c>
      <c r="K578" s="27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23"/>
      <c r="B579" s="2"/>
      <c r="C579" s="2" t="s">
        <v>595</v>
      </c>
      <c r="D579" s="15">
        <v>46046</v>
      </c>
      <c r="E579" s="2" t="s">
        <v>5928</v>
      </c>
      <c r="F579" s="2" t="s">
        <v>17</v>
      </c>
      <c r="G579" s="22">
        <v>10</v>
      </c>
      <c r="H579" s="17" t="s">
        <v>712</v>
      </c>
      <c r="I579" s="17" t="s">
        <v>27</v>
      </c>
      <c r="J579" s="17" t="s">
        <v>20</v>
      </c>
      <c r="K579" s="27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23"/>
      <c r="B580" s="2"/>
      <c r="C580" s="2" t="s">
        <v>8580</v>
      </c>
      <c r="D580" s="15">
        <v>46048</v>
      </c>
      <c r="E580" s="2" t="s">
        <v>8581</v>
      </c>
      <c r="F580" s="2" t="s">
        <v>17</v>
      </c>
      <c r="G580" s="22">
        <v>10</v>
      </c>
      <c r="H580" s="17" t="s">
        <v>712</v>
      </c>
      <c r="I580" s="17" t="s">
        <v>27</v>
      </c>
      <c r="J580" s="17" t="s">
        <v>20</v>
      </c>
      <c r="K580" s="27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23"/>
      <c r="B581" s="2"/>
      <c r="C581" s="2" t="s">
        <v>1094</v>
      </c>
      <c r="D581" s="15">
        <v>46158</v>
      </c>
      <c r="E581" s="2" t="s">
        <v>8582</v>
      </c>
      <c r="F581" s="2" t="s">
        <v>17</v>
      </c>
      <c r="G581" s="22">
        <v>15</v>
      </c>
      <c r="H581" s="17" t="s">
        <v>712</v>
      </c>
      <c r="I581" s="17" t="s">
        <v>27</v>
      </c>
      <c r="J581" s="17" t="s">
        <v>20</v>
      </c>
      <c r="K581" s="27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23"/>
      <c r="B582" s="2"/>
      <c r="C582" s="2" t="s">
        <v>8583</v>
      </c>
      <c r="D582" s="15">
        <v>46119</v>
      </c>
      <c r="E582" s="2" t="s">
        <v>8584</v>
      </c>
      <c r="F582" s="2" t="s">
        <v>17</v>
      </c>
      <c r="G582" s="22">
        <v>0.71</v>
      </c>
      <c r="H582" s="17" t="s">
        <v>712</v>
      </c>
      <c r="I582" s="17" t="s">
        <v>27</v>
      </c>
      <c r="J582" s="17" t="s">
        <v>20</v>
      </c>
      <c r="K582" s="27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23"/>
      <c r="B583" s="2"/>
      <c r="C583" s="2" t="s">
        <v>8585</v>
      </c>
      <c r="D583" s="15">
        <v>46082</v>
      </c>
      <c r="E583" s="2" t="s">
        <v>8586</v>
      </c>
      <c r="F583" s="2" t="s">
        <v>17</v>
      </c>
      <c r="G583" s="22">
        <v>30</v>
      </c>
      <c r="H583" s="17" t="s">
        <v>712</v>
      </c>
      <c r="I583" s="17" t="s">
        <v>27</v>
      </c>
      <c r="J583" s="17" t="s">
        <v>20</v>
      </c>
      <c r="K583" s="27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23"/>
      <c r="B584" s="2"/>
      <c r="C584" s="2" t="s">
        <v>8587</v>
      </c>
      <c r="D584" s="15">
        <v>46162</v>
      </c>
      <c r="E584" s="2" t="s">
        <v>8588</v>
      </c>
      <c r="F584" s="2" t="s">
        <v>17</v>
      </c>
      <c r="G584" s="22">
        <v>31.97</v>
      </c>
      <c r="H584" s="17" t="s">
        <v>712</v>
      </c>
      <c r="I584" s="17" t="s">
        <v>27</v>
      </c>
      <c r="J584" s="17" t="s">
        <v>20</v>
      </c>
      <c r="K584" s="27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23"/>
      <c r="B585" s="2"/>
      <c r="C585" s="2" t="s">
        <v>8589</v>
      </c>
      <c r="D585" s="15">
        <v>46085</v>
      </c>
      <c r="E585" s="2" t="s">
        <v>8590</v>
      </c>
      <c r="F585" s="2" t="s">
        <v>17</v>
      </c>
      <c r="G585" s="22">
        <v>3.02</v>
      </c>
      <c r="H585" s="17" t="s">
        <v>18</v>
      </c>
      <c r="I585" s="17" t="s">
        <v>27</v>
      </c>
      <c r="J585" s="17" t="s">
        <v>20</v>
      </c>
      <c r="K585" s="27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23"/>
      <c r="B586" s="2"/>
      <c r="C586" s="2" t="s">
        <v>3352</v>
      </c>
      <c r="D586" s="15">
        <v>46042</v>
      </c>
      <c r="E586" s="2" t="s">
        <v>8591</v>
      </c>
      <c r="F586" s="2" t="s">
        <v>17</v>
      </c>
      <c r="G586" s="22">
        <v>3.45</v>
      </c>
      <c r="H586" s="17" t="s">
        <v>18</v>
      </c>
      <c r="I586" s="17" t="s">
        <v>27</v>
      </c>
      <c r="J586" s="17" t="s">
        <v>20</v>
      </c>
      <c r="K586" s="27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23"/>
      <c r="B587" s="2"/>
      <c r="C587" s="2" t="s">
        <v>2524</v>
      </c>
      <c r="D587" s="15">
        <v>45932</v>
      </c>
      <c r="E587" s="2" t="s">
        <v>3919</v>
      </c>
      <c r="F587" s="2" t="s">
        <v>17</v>
      </c>
      <c r="G587" s="22">
        <v>10</v>
      </c>
      <c r="H587" s="17" t="s">
        <v>18</v>
      </c>
      <c r="I587" s="17" t="s">
        <v>27</v>
      </c>
      <c r="J587" s="17" t="s">
        <v>20</v>
      </c>
      <c r="K587" s="27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23"/>
      <c r="B588" s="2"/>
      <c r="C588" s="2" t="s">
        <v>8592</v>
      </c>
      <c r="D588" s="15">
        <v>46162</v>
      </c>
      <c r="E588" s="2" t="s">
        <v>8593</v>
      </c>
      <c r="F588" s="2" t="s">
        <v>17</v>
      </c>
      <c r="G588" s="22">
        <v>15</v>
      </c>
      <c r="H588" s="17" t="s">
        <v>18</v>
      </c>
      <c r="I588" s="17" t="s">
        <v>27</v>
      </c>
      <c r="J588" s="17" t="s">
        <v>20</v>
      </c>
      <c r="K588" s="27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23"/>
      <c r="B589" s="2"/>
      <c r="C589" s="2" t="s">
        <v>8594</v>
      </c>
      <c r="D589" s="15">
        <v>46137</v>
      </c>
      <c r="E589" s="2" t="s">
        <v>8595</v>
      </c>
      <c r="F589" s="2" t="s">
        <v>17</v>
      </c>
      <c r="G589" s="22">
        <v>28.9</v>
      </c>
      <c r="H589" s="17" t="s">
        <v>18</v>
      </c>
      <c r="I589" s="17" t="s">
        <v>27</v>
      </c>
      <c r="J589" s="17" t="s">
        <v>20</v>
      </c>
      <c r="K589" s="27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23"/>
      <c r="B590" s="2"/>
      <c r="C590" s="2" t="s">
        <v>875</v>
      </c>
      <c r="D590" s="15">
        <v>46131</v>
      </c>
      <c r="E590" s="2" t="s">
        <v>8596</v>
      </c>
      <c r="F590" s="2" t="s">
        <v>17</v>
      </c>
      <c r="G590" s="22">
        <v>28.9</v>
      </c>
      <c r="H590" s="17" t="s">
        <v>18</v>
      </c>
      <c r="I590" s="17" t="s">
        <v>27</v>
      </c>
      <c r="J590" s="17" t="s">
        <v>20</v>
      </c>
      <c r="K590" s="27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23"/>
      <c r="B591" s="2"/>
      <c r="C591" s="2" t="s">
        <v>8597</v>
      </c>
      <c r="D591" s="15">
        <v>46163</v>
      </c>
      <c r="E591" s="2" t="s">
        <v>8598</v>
      </c>
      <c r="F591" s="2" t="s">
        <v>17</v>
      </c>
      <c r="G591" s="22">
        <v>181</v>
      </c>
      <c r="H591" s="17" t="s">
        <v>18</v>
      </c>
      <c r="I591" s="17" t="s">
        <v>27</v>
      </c>
      <c r="J591" s="17" t="s">
        <v>20</v>
      </c>
      <c r="K591" s="27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23"/>
      <c r="B592" s="2"/>
      <c r="C592" s="2" t="s">
        <v>8599</v>
      </c>
      <c r="D592" s="15">
        <v>46076</v>
      </c>
      <c r="E592" s="2" t="s">
        <v>8600</v>
      </c>
      <c r="F592" s="2" t="s">
        <v>17</v>
      </c>
      <c r="G592" s="22">
        <v>1.03</v>
      </c>
      <c r="H592" s="17" t="s">
        <v>18</v>
      </c>
      <c r="I592" s="17" t="s">
        <v>27</v>
      </c>
      <c r="J592" s="17" t="s">
        <v>20</v>
      </c>
      <c r="K592" s="27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23"/>
      <c r="B593" s="2"/>
      <c r="C593" s="2" t="s">
        <v>8599</v>
      </c>
      <c r="D593" s="15">
        <v>46011</v>
      </c>
      <c r="E593" s="2" t="s">
        <v>8601</v>
      </c>
      <c r="F593" s="2" t="s">
        <v>17</v>
      </c>
      <c r="G593" s="22">
        <v>1.13</v>
      </c>
      <c r="H593" s="17" t="s">
        <v>18</v>
      </c>
      <c r="I593" s="17" t="s">
        <v>27</v>
      </c>
      <c r="J593" s="17" t="s">
        <v>20</v>
      </c>
      <c r="K593" s="27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23"/>
      <c r="B594" s="2"/>
      <c r="C594" s="2" t="s">
        <v>8602</v>
      </c>
      <c r="D594" s="15">
        <v>46161</v>
      </c>
      <c r="E594" s="2" t="s">
        <v>8603</v>
      </c>
      <c r="F594" s="2" t="s">
        <v>17</v>
      </c>
      <c r="G594" s="22">
        <v>2.01</v>
      </c>
      <c r="H594" s="17" t="s">
        <v>18</v>
      </c>
      <c r="I594" s="17" t="s">
        <v>27</v>
      </c>
      <c r="J594" s="17" t="s">
        <v>20</v>
      </c>
      <c r="K594" s="27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23"/>
      <c r="B595" s="2"/>
      <c r="C595" s="2" t="s">
        <v>1307</v>
      </c>
      <c r="D595" s="15">
        <v>46025</v>
      </c>
      <c r="E595" s="2" t="s">
        <v>8604</v>
      </c>
      <c r="F595" s="2" t="s">
        <v>17</v>
      </c>
      <c r="G595" s="22">
        <v>2.3</v>
      </c>
      <c r="H595" s="17" t="s">
        <v>18</v>
      </c>
      <c r="I595" s="17" t="s">
        <v>27</v>
      </c>
      <c r="J595" s="17" t="s">
        <v>20</v>
      </c>
      <c r="K595" s="27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23"/>
      <c r="B596" s="2"/>
      <c r="C596" s="2" t="s">
        <v>8599</v>
      </c>
      <c r="D596" s="15">
        <v>46046</v>
      </c>
      <c r="E596" s="2" t="s">
        <v>8605</v>
      </c>
      <c r="F596" s="2" t="s">
        <v>17</v>
      </c>
      <c r="G596" s="22">
        <v>3</v>
      </c>
      <c r="H596" s="17" t="s">
        <v>18</v>
      </c>
      <c r="I596" s="17" t="s">
        <v>27</v>
      </c>
      <c r="J596" s="17" t="s">
        <v>20</v>
      </c>
      <c r="K596" s="27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23"/>
      <c r="B597" s="2"/>
      <c r="C597" s="2" t="s">
        <v>5759</v>
      </c>
      <c r="D597" s="15">
        <v>46164</v>
      </c>
      <c r="E597" s="2" t="s">
        <v>8606</v>
      </c>
      <c r="F597" s="2" t="s">
        <v>17</v>
      </c>
      <c r="G597" s="22">
        <v>7.78</v>
      </c>
      <c r="H597" s="17" t="s">
        <v>18</v>
      </c>
      <c r="I597" s="17" t="s">
        <v>27</v>
      </c>
      <c r="J597" s="17" t="s">
        <v>20</v>
      </c>
      <c r="K597" s="27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23"/>
      <c r="B598" s="2"/>
      <c r="C598" s="2" t="s">
        <v>752</v>
      </c>
      <c r="D598" s="15">
        <v>46163</v>
      </c>
      <c r="E598" s="2" t="s">
        <v>8607</v>
      </c>
      <c r="F598" s="2" t="s">
        <v>17</v>
      </c>
      <c r="G598" s="22">
        <v>8.62</v>
      </c>
      <c r="H598" s="17" t="s">
        <v>18</v>
      </c>
      <c r="I598" s="17" t="s">
        <v>27</v>
      </c>
      <c r="J598" s="17" t="s">
        <v>20</v>
      </c>
      <c r="K598" s="27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23"/>
      <c r="B599" s="2"/>
      <c r="C599" s="2" t="s">
        <v>8608</v>
      </c>
      <c r="D599" s="15">
        <v>46163</v>
      </c>
      <c r="E599" s="2" t="s">
        <v>8609</v>
      </c>
      <c r="F599" s="2" t="s">
        <v>17</v>
      </c>
      <c r="G599" s="22">
        <v>9.06</v>
      </c>
      <c r="H599" s="17" t="s">
        <v>18</v>
      </c>
      <c r="I599" s="17" t="s">
        <v>27</v>
      </c>
      <c r="J599" s="17" t="s">
        <v>20</v>
      </c>
      <c r="K599" s="27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23"/>
      <c r="B600" s="2"/>
      <c r="C600" s="2" t="s">
        <v>8610</v>
      </c>
      <c r="D600" s="15">
        <v>45983</v>
      </c>
      <c r="E600" s="2" t="s">
        <v>8611</v>
      </c>
      <c r="F600" s="2" t="s">
        <v>17</v>
      </c>
      <c r="G600" s="22">
        <v>10</v>
      </c>
      <c r="H600" s="17" t="s">
        <v>18</v>
      </c>
      <c r="I600" s="17" t="s">
        <v>27</v>
      </c>
      <c r="J600" s="17" t="s">
        <v>20</v>
      </c>
      <c r="K600" s="27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23"/>
      <c r="B601" s="2"/>
      <c r="C601" s="2" t="s">
        <v>8612</v>
      </c>
      <c r="D601" s="15">
        <v>46022</v>
      </c>
      <c r="E601" s="2" t="s">
        <v>8613</v>
      </c>
      <c r="F601" s="2" t="s">
        <v>17</v>
      </c>
      <c r="G601" s="22">
        <v>10</v>
      </c>
      <c r="H601" s="17" t="s">
        <v>18</v>
      </c>
      <c r="I601" s="17" t="s">
        <v>27</v>
      </c>
      <c r="J601" s="17" t="s">
        <v>20</v>
      </c>
      <c r="K601" s="27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23"/>
      <c r="B602" s="2"/>
      <c r="C602" s="2" t="s">
        <v>7755</v>
      </c>
      <c r="D602" s="15">
        <v>46163</v>
      </c>
      <c r="E602" s="2" t="s">
        <v>8614</v>
      </c>
      <c r="F602" s="2" t="s">
        <v>17</v>
      </c>
      <c r="G602" s="22">
        <v>11.13</v>
      </c>
      <c r="H602" s="17" t="s">
        <v>18</v>
      </c>
      <c r="I602" s="17" t="s">
        <v>27</v>
      </c>
      <c r="J602" s="17" t="s">
        <v>20</v>
      </c>
      <c r="K602" s="27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23"/>
      <c r="B603" s="2"/>
      <c r="C603" s="2" t="s">
        <v>8615</v>
      </c>
      <c r="D603" s="15">
        <v>46089</v>
      </c>
      <c r="E603" s="2" t="s">
        <v>8616</v>
      </c>
      <c r="F603" s="2" t="s">
        <v>17</v>
      </c>
      <c r="G603" s="22">
        <v>25</v>
      </c>
      <c r="H603" s="17" t="s">
        <v>18</v>
      </c>
      <c r="I603" s="17" t="s">
        <v>27</v>
      </c>
      <c r="J603" s="17" t="s">
        <v>20</v>
      </c>
      <c r="K603" s="27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23"/>
      <c r="B604" s="2"/>
      <c r="C604" s="2" t="s">
        <v>595</v>
      </c>
      <c r="D604" s="15">
        <v>46133</v>
      </c>
      <c r="E604" s="2" t="s">
        <v>8617</v>
      </c>
      <c r="F604" s="2" t="s">
        <v>17</v>
      </c>
      <c r="G604" s="22">
        <v>39</v>
      </c>
      <c r="H604" s="17" t="s">
        <v>18</v>
      </c>
      <c r="I604" s="17" t="s">
        <v>27</v>
      </c>
      <c r="J604" s="17" t="s">
        <v>20</v>
      </c>
      <c r="K604" s="27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23"/>
      <c r="B605" s="2"/>
      <c r="C605" s="2" t="s">
        <v>8618</v>
      </c>
      <c r="D605" s="15">
        <v>46132</v>
      </c>
      <c r="E605" s="2" t="s">
        <v>8619</v>
      </c>
      <c r="F605" s="2" t="s">
        <v>17</v>
      </c>
      <c r="G605" s="22">
        <v>9.9</v>
      </c>
      <c r="H605" s="17" t="s">
        <v>18</v>
      </c>
      <c r="I605" s="17" t="s">
        <v>27</v>
      </c>
      <c r="J605" s="17" t="s">
        <v>20</v>
      </c>
      <c r="K605" s="27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23"/>
      <c r="B606" s="2"/>
      <c r="C606" s="2" t="s">
        <v>8618</v>
      </c>
      <c r="D606" s="15">
        <v>46135</v>
      </c>
      <c r="E606" s="2" t="s">
        <v>8620</v>
      </c>
      <c r="F606" s="2" t="s">
        <v>17</v>
      </c>
      <c r="G606" s="22">
        <v>38</v>
      </c>
      <c r="H606" s="17" t="s">
        <v>18</v>
      </c>
      <c r="I606" s="17" t="s">
        <v>27</v>
      </c>
      <c r="J606" s="17" t="s">
        <v>20</v>
      </c>
      <c r="K606" s="27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23"/>
      <c r="B607" s="2"/>
      <c r="C607" s="2" t="s">
        <v>7462</v>
      </c>
      <c r="D607" s="15">
        <v>46115</v>
      </c>
      <c r="E607" s="2" t="s">
        <v>8621</v>
      </c>
      <c r="F607" s="2" t="s">
        <v>17</v>
      </c>
      <c r="G607" s="22">
        <v>0.6</v>
      </c>
      <c r="H607" s="17" t="s">
        <v>18</v>
      </c>
      <c r="I607" s="17" t="s">
        <v>27</v>
      </c>
      <c r="J607" s="17" t="s">
        <v>20</v>
      </c>
      <c r="K607" s="27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23"/>
      <c r="B608" s="2"/>
      <c r="C608" s="2" t="s">
        <v>8622</v>
      </c>
      <c r="D608" s="15">
        <v>46156</v>
      </c>
      <c r="E608" s="2" t="s">
        <v>8623</v>
      </c>
      <c r="F608" s="2" t="s">
        <v>17</v>
      </c>
      <c r="G608" s="22">
        <v>40</v>
      </c>
      <c r="H608" s="17" t="s">
        <v>18</v>
      </c>
      <c r="I608" s="17" t="s">
        <v>27</v>
      </c>
      <c r="J608" s="17" t="s">
        <v>20</v>
      </c>
      <c r="K608" s="27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23"/>
      <c r="B609" s="2"/>
      <c r="C609" s="2" t="s">
        <v>8624</v>
      </c>
      <c r="D609" s="15">
        <v>46163</v>
      </c>
      <c r="E609" s="2" t="s">
        <v>8625</v>
      </c>
      <c r="F609" s="2" t="s">
        <v>17</v>
      </c>
      <c r="G609" s="22">
        <v>75.7</v>
      </c>
      <c r="H609" s="17" t="s">
        <v>18</v>
      </c>
      <c r="I609" s="17" t="s">
        <v>27</v>
      </c>
      <c r="J609" s="17" t="s">
        <v>20</v>
      </c>
      <c r="K609" s="27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23"/>
      <c r="B610" s="2"/>
      <c r="C610" s="2" t="s">
        <v>8626</v>
      </c>
      <c r="D610" s="15">
        <v>46152</v>
      </c>
      <c r="E610" s="2" t="s">
        <v>8627</v>
      </c>
      <c r="F610" s="2" t="s">
        <v>17</v>
      </c>
      <c r="G610" s="22">
        <v>48.79</v>
      </c>
      <c r="H610" s="17" t="s">
        <v>18</v>
      </c>
      <c r="I610" s="17" t="s">
        <v>27</v>
      </c>
      <c r="J610" s="17" t="s">
        <v>20</v>
      </c>
      <c r="K610" s="27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23"/>
      <c r="B611" s="2"/>
      <c r="C611" s="2" t="s">
        <v>2427</v>
      </c>
      <c r="D611" s="15">
        <v>46150</v>
      </c>
      <c r="E611" s="2" t="s">
        <v>8628</v>
      </c>
      <c r="F611" s="2" t="s">
        <v>17</v>
      </c>
      <c r="G611" s="22">
        <v>54.49</v>
      </c>
      <c r="H611" s="17" t="s">
        <v>18</v>
      </c>
      <c r="I611" s="17" t="s">
        <v>27</v>
      </c>
      <c r="J611" s="17" t="s">
        <v>20</v>
      </c>
      <c r="K611" s="27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23"/>
      <c r="B612" s="2"/>
      <c r="C612" s="2" t="s">
        <v>8626</v>
      </c>
      <c r="D612" s="15">
        <v>46150</v>
      </c>
      <c r="E612" s="2" t="s">
        <v>8627</v>
      </c>
      <c r="F612" s="2" t="s">
        <v>17</v>
      </c>
      <c r="G612" s="22">
        <v>76.89</v>
      </c>
      <c r="H612" s="17" t="s">
        <v>18</v>
      </c>
      <c r="I612" s="17" t="s">
        <v>27</v>
      </c>
      <c r="J612" s="17" t="s">
        <v>20</v>
      </c>
      <c r="K612" s="27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23"/>
      <c r="B613" s="2"/>
      <c r="C613" s="2" t="s">
        <v>8629</v>
      </c>
      <c r="D613" s="15">
        <v>46148</v>
      </c>
      <c r="E613" s="2" t="s">
        <v>8630</v>
      </c>
      <c r="F613" s="2" t="s">
        <v>17</v>
      </c>
      <c r="G613" s="22">
        <v>148.54</v>
      </c>
      <c r="H613" s="17" t="s">
        <v>18</v>
      </c>
      <c r="I613" s="17" t="s">
        <v>27</v>
      </c>
      <c r="J613" s="17" t="s">
        <v>20</v>
      </c>
      <c r="K613" s="27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23"/>
      <c r="B614" s="2"/>
      <c r="C614" s="2" t="s">
        <v>8631</v>
      </c>
      <c r="D614" s="15">
        <v>46154</v>
      </c>
      <c r="E614" s="2" t="s">
        <v>8632</v>
      </c>
      <c r="F614" s="2" t="s">
        <v>17</v>
      </c>
      <c r="G614" s="22">
        <v>585.36</v>
      </c>
      <c r="H614" s="17" t="s">
        <v>18</v>
      </c>
      <c r="I614" s="17" t="s">
        <v>27</v>
      </c>
      <c r="J614" s="17" t="s">
        <v>20</v>
      </c>
      <c r="K614" s="27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23"/>
      <c r="B615" s="2"/>
      <c r="C615" s="2" t="s">
        <v>8633</v>
      </c>
      <c r="D615" s="15">
        <v>45881</v>
      </c>
      <c r="E615" s="2" t="s">
        <v>8634</v>
      </c>
      <c r="F615" s="2" t="s">
        <v>17</v>
      </c>
      <c r="G615" s="22">
        <v>170.06</v>
      </c>
      <c r="H615" s="17" t="s">
        <v>18</v>
      </c>
      <c r="I615" s="17" t="s">
        <v>27</v>
      </c>
      <c r="J615" s="17" t="s">
        <v>20</v>
      </c>
      <c r="K615" s="27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23"/>
      <c r="B616" s="2"/>
      <c r="C616" s="2" t="s">
        <v>8373</v>
      </c>
      <c r="D616" s="15">
        <v>46103</v>
      </c>
      <c r="E616" s="2" t="s">
        <v>8635</v>
      </c>
      <c r="F616" s="2" t="s">
        <v>17</v>
      </c>
      <c r="G616" s="22">
        <v>0.9</v>
      </c>
      <c r="H616" s="17" t="s">
        <v>18</v>
      </c>
      <c r="I616" s="17" t="s">
        <v>27</v>
      </c>
      <c r="J616" s="17" t="s">
        <v>20</v>
      </c>
      <c r="K616" s="27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23"/>
      <c r="B617" s="2"/>
      <c r="C617" s="2" t="s">
        <v>5849</v>
      </c>
      <c r="D617" s="15">
        <v>46165</v>
      </c>
      <c r="E617" s="2" t="s">
        <v>8636</v>
      </c>
      <c r="F617" s="2" t="s">
        <v>17</v>
      </c>
      <c r="G617" s="22">
        <v>1.12</v>
      </c>
      <c r="H617" s="17" t="s">
        <v>18</v>
      </c>
      <c r="I617" s="17" t="s">
        <v>27</v>
      </c>
      <c r="J617" s="17" t="s">
        <v>20</v>
      </c>
      <c r="K617" s="27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23"/>
      <c r="B618" s="2"/>
      <c r="C618" s="2" t="s">
        <v>6777</v>
      </c>
      <c r="D618" s="15">
        <v>45890</v>
      </c>
      <c r="E618" s="2" t="s">
        <v>8637</v>
      </c>
      <c r="F618" s="2" t="s">
        <v>17</v>
      </c>
      <c r="G618" s="22">
        <v>6.2</v>
      </c>
      <c r="H618" s="17" t="s">
        <v>18</v>
      </c>
      <c r="I618" s="17" t="s">
        <v>27</v>
      </c>
      <c r="J618" s="17" t="s">
        <v>20</v>
      </c>
      <c r="K618" s="27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23"/>
      <c r="B619" s="2"/>
      <c r="C619" s="2" t="s">
        <v>8638</v>
      </c>
      <c r="D619" s="15">
        <v>46048</v>
      </c>
      <c r="E619" s="2" t="s">
        <v>8639</v>
      </c>
      <c r="F619" s="2" t="s">
        <v>17</v>
      </c>
      <c r="G619" s="22">
        <v>10.89</v>
      </c>
      <c r="H619" s="17" t="s">
        <v>18</v>
      </c>
      <c r="I619" s="17" t="s">
        <v>27</v>
      </c>
      <c r="J619" s="17" t="s">
        <v>20</v>
      </c>
      <c r="K619" s="27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23"/>
      <c r="B620" s="2"/>
      <c r="C620" s="2" t="s">
        <v>8640</v>
      </c>
      <c r="D620" s="15">
        <v>46165</v>
      </c>
      <c r="E620" s="2" t="s">
        <v>8641</v>
      </c>
      <c r="F620" s="2" t="s">
        <v>17</v>
      </c>
      <c r="G620" s="22">
        <v>20</v>
      </c>
      <c r="H620" s="17" t="s">
        <v>18</v>
      </c>
      <c r="I620" s="17" t="s">
        <v>27</v>
      </c>
      <c r="J620" s="17" t="s">
        <v>20</v>
      </c>
      <c r="K620" s="27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23"/>
      <c r="B621" s="2"/>
      <c r="C621" s="2" t="s">
        <v>5751</v>
      </c>
      <c r="D621" s="15">
        <v>46161</v>
      </c>
      <c r="E621" s="2" t="s">
        <v>8642</v>
      </c>
      <c r="F621" s="2" t="s">
        <v>17</v>
      </c>
      <c r="G621" s="22">
        <v>25</v>
      </c>
      <c r="H621" s="17" t="s">
        <v>18</v>
      </c>
      <c r="I621" s="17" t="s">
        <v>27</v>
      </c>
      <c r="J621" s="17" t="s">
        <v>20</v>
      </c>
      <c r="K621" s="27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23"/>
      <c r="B622" s="2"/>
      <c r="C622" s="2" t="s">
        <v>8643</v>
      </c>
      <c r="D622" s="15">
        <v>46131</v>
      </c>
      <c r="E622" s="2" t="s">
        <v>8644</v>
      </c>
      <c r="F622" s="2" t="s">
        <v>17</v>
      </c>
      <c r="G622" s="22">
        <v>58.9</v>
      </c>
      <c r="H622" s="17" t="s">
        <v>18</v>
      </c>
      <c r="I622" s="17" t="s">
        <v>27</v>
      </c>
      <c r="J622" s="17" t="s">
        <v>20</v>
      </c>
      <c r="K622" s="27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23"/>
      <c r="B623" s="2"/>
      <c r="C623" s="2" t="s">
        <v>8645</v>
      </c>
      <c r="D623" s="15">
        <v>46164</v>
      </c>
      <c r="E623" s="2" t="s">
        <v>8646</v>
      </c>
      <c r="F623" s="2" t="s">
        <v>17</v>
      </c>
      <c r="G623" s="22">
        <v>0.63</v>
      </c>
      <c r="H623" s="17" t="s">
        <v>18</v>
      </c>
      <c r="I623" s="17" t="s">
        <v>27</v>
      </c>
      <c r="J623" s="17" t="s">
        <v>20</v>
      </c>
      <c r="K623" s="27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23"/>
      <c r="B624" s="2"/>
      <c r="C624" s="2" t="s">
        <v>8647</v>
      </c>
      <c r="D624" s="15">
        <v>45922</v>
      </c>
      <c r="E624" s="2" t="s">
        <v>8648</v>
      </c>
      <c r="F624" s="2" t="s">
        <v>17</v>
      </c>
      <c r="G624" s="22">
        <v>1</v>
      </c>
      <c r="H624" s="17" t="s">
        <v>18</v>
      </c>
      <c r="I624" s="17" t="s">
        <v>27</v>
      </c>
      <c r="J624" s="17" t="s">
        <v>20</v>
      </c>
      <c r="K624" s="27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23"/>
      <c r="B625" s="2"/>
      <c r="C625" s="2" t="s">
        <v>2427</v>
      </c>
      <c r="D625" s="15">
        <v>45912</v>
      </c>
      <c r="E625" s="2" t="s">
        <v>8649</v>
      </c>
      <c r="F625" s="2" t="s">
        <v>17</v>
      </c>
      <c r="G625" s="22">
        <v>1</v>
      </c>
      <c r="H625" s="17" t="s">
        <v>18</v>
      </c>
      <c r="I625" s="17" t="s">
        <v>27</v>
      </c>
      <c r="J625" s="17" t="s">
        <v>20</v>
      </c>
      <c r="K625" s="27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23"/>
      <c r="B626" s="2"/>
      <c r="C626" s="2" t="s">
        <v>8650</v>
      </c>
      <c r="D626" s="15">
        <v>46127</v>
      </c>
      <c r="E626" s="2" t="s">
        <v>8651</v>
      </c>
      <c r="F626" s="2" t="s">
        <v>17</v>
      </c>
      <c r="G626" s="22">
        <v>1.22</v>
      </c>
      <c r="H626" s="17" t="s">
        <v>18</v>
      </c>
      <c r="I626" s="17" t="s">
        <v>27</v>
      </c>
      <c r="J626" s="17" t="s">
        <v>20</v>
      </c>
      <c r="K626" s="27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23"/>
      <c r="B627" s="2"/>
      <c r="C627" s="2" t="s">
        <v>8652</v>
      </c>
      <c r="D627" s="15">
        <v>46165</v>
      </c>
      <c r="E627" s="2" t="s">
        <v>8653</v>
      </c>
      <c r="F627" s="2" t="s">
        <v>17</v>
      </c>
      <c r="G627" s="22">
        <v>2.5</v>
      </c>
      <c r="H627" s="17" t="s">
        <v>18</v>
      </c>
      <c r="I627" s="17" t="s">
        <v>27</v>
      </c>
      <c r="J627" s="17" t="s">
        <v>20</v>
      </c>
      <c r="K627" s="27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23"/>
      <c r="B628" s="2"/>
      <c r="C628" s="2" t="s">
        <v>8654</v>
      </c>
      <c r="D628" s="15">
        <v>46165</v>
      </c>
      <c r="E628" s="2" t="s">
        <v>8655</v>
      </c>
      <c r="F628" s="2" t="s">
        <v>17</v>
      </c>
      <c r="G628" s="22">
        <v>10</v>
      </c>
      <c r="H628" s="17" t="s">
        <v>18</v>
      </c>
      <c r="I628" s="17" t="s">
        <v>27</v>
      </c>
      <c r="J628" s="17" t="s">
        <v>20</v>
      </c>
      <c r="K628" s="27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23"/>
      <c r="B629" s="2"/>
      <c r="C629" s="2" t="s">
        <v>5759</v>
      </c>
      <c r="D629" s="15">
        <v>46166</v>
      </c>
      <c r="E629" s="2" t="s">
        <v>8656</v>
      </c>
      <c r="F629" s="2" t="s">
        <v>17</v>
      </c>
      <c r="G629" s="22">
        <v>10.24</v>
      </c>
      <c r="H629" s="17" t="s">
        <v>18</v>
      </c>
      <c r="I629" s="17" t="s">
        <v>27</v>
      </c>
      <c r="J629" s="17" t="s">
        <v>20</v>
      </c>
      <c r="K629" s="27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23"/>
      <c r="B630" s="2"/>
      <c r="C630" s="2" t="s">
        <v>8647</v>
      </c>
      <c r="D630" s="15">
        <v>46158</v>
      </c>
      <c r="E630" s="2" t="s">
        <v>8657</v>
      </c>
      <c r="F630" s="2" t="s">
        <v>17</v>
      </c>
      <c r="G630" s="22">
        <v>15</v>
      </c>
      <c r="H630" s="17" t="s">
        <v>18</v>
      </c>
      <c r="I630" s="17" t="s">
        <v>27</v>
      </c>
      <c r="J630" s="17" t="s">
        <v>20</v>
      </c>
      <c r="K630" s="27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23"/>
      <c r="B631" s="2"/>
      <c r="C631" s="2" t="s">
        <v>8658</v>
      </c>
      <c r="D631" s="15">
        <v>46165</v>
      </c>
      <c r="E631" s="2" t="s">
        <v>8659</v>
      </c>
      <c r="F631" s="2" t="s">
        <v>17</v>
      </c>
      <c r="G631" s="22">
        <v>40</v>
      </c>
      <c r="H631" s="17" t="s">
        <v>18</v>
      </c>
      <c r="I631" s="17" t="s">
        <v>27</v>
      </c>
      <c r="J631" s="17" t="s">
        <v>20</v>
      </c>
      <c r="K631" s="27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23"/>
      <c r="B632" s="2"/>
      <c r="C632" s="2" t="s">
        <v>8660</v>
      </c>
      <c r="D632" s="15">
        <v>46059</v>
      </c>
      <c r="E632" s="2" t="s">
        <v>8661</v>
      </c>
      <c r="F632" s="2" t="s">
        <v>17</v>
      </c>
      <c r="G632" s="22">
        <v>42.26</v>
      </c>
      <c r="H632" s="17" t="s">
        <v>18</v>
      </c>
      <c r="I632" s="17" t="s">
        <v>27</v>
      </c>
      <c r="J632" s="17" t="s">
        <v>20</v>
      </c>
      <c r="K632" s="27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23"/>
      <c r="B633" s="2"/>
      <c r="C633" s="2" t="s">
        <v>943</v>
      </c>
      <c r="D633" s="15">
        <v>46133</v>
      </c>
      <c r="E633" s="2" t="s">
        <v>8662</v>
      </c>
      <c r="F633" s="2" t="s">
        <v>17</v>
      </c>
      <c r="G633" s="22">
        <v>55.98</v>
      </c>
      <c r="H633" s="17" t="s">
        <v>18</v>
      </c>
      <c r="I633" s="17" t="s">
        <v>27</v>
      </c>
      <c r="J633" s="17" t="s">
        <v>20</v>
      </c>
      <c r="K633" s="27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23"/>
      <c r="B634" s="2"/>
      <c r="C634" s="2" t="s">
        <v>8663</v>
      </c>
      <c r="D634" s="15">
        <v>45984</v>
      </c>
      <c r="E634" s="2" t="s">
        <v>8664</v>
      </c>
      <c r="F634" s="2" t="s">
        <v>17</v>
      </c>
      <c r="G634" s="22">
        <v>63.41</v>
      </c>
      <c r="H634" s="17" t="s">
        <v>18</v>
      </c>
      <c r="I634" s="17" t="s">
        <v>27</v>
      </c>
      <c r="J634" s="17" t="s">
        <v>20</v>
      </c>
      <c r="K634" s="27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23"/>
      <c r="B635" s="2"/>
      <c r="C635" s="2" t="s">
        <v>7309</v>
      </c>
      <c r="D635" s="15">
        <v>46109</v>
      </c>
      <c r="E635" s="2" t="s">
        <v>8665</v>
      </c>
      <c r="F635" s="2" t="s">
        <v>17</v>
      </c>
      <c r="G635" s="22">
        <v>105</v>
      </c>
      <c r="H635" s="17" t="s">
        <v>18</v>
      </c>
      <c r="I635" s="17" t="s">
        <v>27</v>
      </c>
      <c r="J635" s="17" t="s">
        <v>20</v>
      </c>
      <c r="K635" s="27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23"/>
      <c r="B636" s="2"/>
      <c r="C636" s="2" t="s">
        <v>6777</v>
      </c>
      <c r="D636" s="15">
        <v>45842</v>
      </c>
      <c r="E636" s="2" t="s">
        <v>8666</v>
      </c>
      <c r="F636" s="2" t="s">
        <v>17</v>
      </c>
      <c r="G636" s="22">
        <v>6.02</v>
      </c>
      <c r="H636" s="17" t="s">
        <v>18</v>
      </c>
      <c r="I636" s="17" t="s">
        <v>19</v>
      </c>
      <c r="J636" s="17" t="s">
        <v>20</v>
      </c>
      <c r="K636" s="27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23"/>
      <c r="B637" s="2"/>
      <c r="C637" s="2" t="s">
        <v>6777</v>
      </c>
      <c r="D637" s="15">
        <v>45844</v>
      </c>
      <c r="E637" s="2" t="s">
        <v>8667</v>
      </c>
      <c r="F637" s="2" t="s">
        <v>17</v>
      </c>
      <c r="G637" s="22">
        <v>3.15</v>
      </c>
      <c r="H637" s="17" t="s">
        <v>18</v>
      </c>
      <c r="I637" s="17" t="s">
        <v>19</v>
      </c>
      <c r="J637" s="17" t="s">
        <v>20</v>
      </c>
      <c r="K637" s="27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23"/>
      <c r="B638" s="2"/>
      <c r="C638" s="2" t="s">
        <v>2427</v>
      </c>
      <c r="D638" s="15">
        <v>45760</v>
      </c>
      <c r="E638" s="2" t="s">
        <v>8668</v>
      </c>
      <c r="F638" s="2" t="s">
        <v>17</v>
      </c>
      <c r="G638" s="22">
        <v>5</v>
      </c>
      <c r="H638" s="17" t="s">
        <v>18</v>
      </c>
      <c r="I638" s="17" t="s">
        <v>19</v>
      </c>
      <c r="J638" s="17" t="s">
        <v>20</v>
      </c>
      <c r="K638" s="27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23"/>
      <c r="B639" s="2"/>
      <c r="C639" s="2" t="s">
        <v>8669</v>
      </c>
      <c r="D639" s="15">
        <v>45825</v>
      </c>
      <c r="E639" s="2" t="s">
        <v>8670</v>
      </c>
      <c r="F639" s="2" t="s">
        <v>17</v>
      </c>
      <c r="G639" s="22">
        <v>60</v>
      </c>
      <c r="H639" s="17" t="s">
        <v>18</v>
      </c>
      <c r="I639" s="17" t="s">
        <v>19</v>
      </c>
      <c r="J639" s="17" t="s">
        <v>20</v>
      </c>
      <c r="K639" s="27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23"/>
      <c r="B640" s="2"/>
      <c r="C640" s="2" t="s">
        <v>8671</v>
      </c>
      <c r="D640" s="15">
        <v>45854</v>
      </c>
      <c r="E640" s="2" t="s">
        <v>8672</v>
      </c>
      <c r="F640" s="2" t="s">
        <v>17</v>
      </c>
      <c r="G640" s="22">
        <v>96</v>
      </c>
      <c r="H640" s="17" t="s">
        <v>18</v>
      </c>
      <c r="I640" s="17" t="s">
        <v>19</v>
      </c>
      <c r="J640" s="17" t="s">
        <v>20</v>
      </c>
      <c r="K640" s="27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23"/>
      <c r="B641" s="2"/>
      <c r="C641" s="2" t="s">
        <v>8673</v>
      </c>
      <c r="D641" s="15">
        <v>46130</v>
      </c>
      <c r="E641" s="2" t="s">
        <v>8674</v>
      </c>
      <c r="F641" s="2" t="s">
        <v>17</v>
      </c>
      <c r="G641" s="22">
        <v>339</v>
      </c>
      <c r="H641" s="17" t="s">
        <v>18</v>
      </c>
      <c r="I641" s="17" t="s">
        <v>27</v>
      </c>
      <c r="J641" s="17" t="s">
        <v>20</v>
      </c>
      <c r="K641" s="27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23"/>
      <c r="B642" s="2"/>
      <c r="C642" s="2" t="s">
        <v>8417</v>
      </c>
      <c r="D642" s="15">
        <v>46155</v>
      </c>
      <c r="E642" s="2" t="s">
        <v>8675</v>
      </c>
      <c r="F642" s="2" t="s">
        <v>17</v>
      </c>
      <c r="G642" s="22">
        <v>30</v>
      </c>
      <c r="H642" s="17" t="s">
        <v>18</v>
      </c>
      <c r="I642" s="17" t="s">
        <v>27</v>
      </c>
      <c r="J642" s="17" t="s">
        <v>20</v>
      </c>
      <c r="K642" s="27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23"/>
      <c r="B643" s="2"/>
      <c r="C643" s="2" t="s">
        <v>8676</v>
      </c>
      <c r="D643" s="15">
        <v>46149</v>
      </c>
      <c r="E643" s="2" t="s">
        <v>8677</v>
      </c>
      <c r="F643" s="2" t="s">
        <v>17</v>
      </c>
      <c r="G643" s="22">
        <v>942</v>
      </c>
      <c r="H643" s="17" t="s">
        <v>18</v>
      </c>
      <c r="I643" s="17" t="s">
        <v>27</v>
      </c>
      <c r="J643" s="17" t="s">
        <v>20</v>
      </c>
      <c r="K643" s="27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23"/>
      <c r="B644" s="2"/>
      <c r="C644" s="2" t="s">
        <v>8678</v>
      </c>
      <c r="D644" s="15">
        <v>46165</v>
      </c>
      <c r="E644" s="2" t="s">
        <v>8679</v>
      </c>
      <c r="F644" s="2" t="s">
        <v>17</v>
      </c>
      <c r="G644" s="22">
        <v>0.97</v>
      </c>
      <c r="H644" s="17" t="s">
        <v>18</v>
      </c>
      <c r="I644" s="17" t="s">
        <v>27</v>
      </c>
      <c r="J644" s="17" t="s">
        <v>20</v>
      </c>
      <c r="K644" s="27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23"/>
      <c r="B645" s="2"/>
      <c r="C645" s="2" t="s">
        <v>3486</v>
      </c>
      <c r="D645" s="15">
        <v>46165</v>
      </c>
      <c r="E645" s="2" t="s">
        <v>8680</v>
      </c>
      <c r="F645" s="2" t="s">
        <v>17</v>
      </c>
      <c r="G645" s="22">
        <v>1.28</v>
      </c>
      <c r="H645" s="17" t="s">
        <v>18</v>
      </c>
      <c r="I645" s="17" t="s">
        <v>27</v>
      </c>
      <c r="J645" s="17" t="s">
        <v>20</v>
      </c>
      <c r="K645" s="27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23"/>
      <c r="B646" s="2"/>
      <c r="C646" s="2" t="s">
        <v>5903</v>
      </c>
      <c r="D646" s="15">
        <v>46166</v>
      </c>
      <c r="E646" s="2" t="s">
        <v>8681</v>
      </c>
      <c r="F646" s="2" t="s">
        <v>17</v>
      </c>
      <c r="G646" s="22">
        <v>1.57</v>
      </c>
      <c r="H646" s="17" t="s">
        <v>18</v>
      </c>
      <c r="I646" s="17" t="s">
        <v>27</v>
      </c>
      <c r="J646" s="17" t="s">
        <v>20</v>
      </c>
      <c r="K646" s="2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23"/>
      <c r="B647" s="2"/>
      <c r="C647" s="2" t="s">
        <v>729</v>
      </c>
      <c r="D647" s="15">
        <v>46166</v>
      </c>
      <c r="E647" s="2" t="s">
        <v>8682</v>
      </c>
      <c r="F647" s="2" t="s">
        <v>17</v>
      </c>
      <c r="G647" s="22">
        <v>2.23</v>
      </c>
      <c r="H647" s="17" t="s">
        <v>18</v>
      </c>
      <c r="I647" s="17" t="s">
        <v>27</v>
      </c>
      <c r="J647" s="17" t="s">
        <v>20</v>
      </c>
      <c r="K647" s="2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23"/>
      <c r="B648" s="2"/>
      <c r="C648" s="2" t="s">
        <v>2067</v>
      </c>
      <c r="D648" s="15">
        <v>46165</v>
      </c>
      <c r="E648" s="2" t="s">
        <v>8683</v>
      </c>
      <c r="F648" s="2" t="s">
        <v>17</v>
      </c>
      <c r="G648" s="22">
        <v>4.12</v>
      </c>
      <c r="H648" s="17" t="s">
        <v>18</v>
      </c>
      <c r="I648" s="17" t="s">
        <v>27</v>
      </c>
      <c r="J648" s="17" t="s">
        <v>20</v>
      </c>
      <c r="K648" s="2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23"/>
      <c r="B649" s="2"/>
      <c r="C649" s="2" t="s">
        <v>3506</v>
      </c>
      <c r="D649" s="15">
        <v>46108</v>
      </c>
      <c r="E649" s="2" t="s">
        <v>8684</v>
      </c>
      <c r="F649" s="2" t="s">
        <v>17</v>
      </c>
      <c r="G649" s="22">
        <v>4.2</v>
      </c>
      <c r="H649" s="17" t="s">
        <v>18</v>
      </c>
      <c r="I649" s="17" t="s">
        <v>27</v>
      </c>
      <c r="J649" s="17" t="s">
        <v>20</v>
      </c>
      <c r="K649" s="2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23"/>
      <c r="B650" s="2"/>
      <c r="C650" s="2" t="s">
        <v>8685</v>
      </c>
      <c r="D650" s="15">
        <v>46166</v>
      </c>
      <c r="E650" s="2" t="s">
        <v>8686</v>
      </c>
      <c r="F650" s="2" t="s">
        <v>17</v>
      </c>
      <c r="G650" s="22">
        <v>5</v>
      </c>
      <c r="H650" s="17" t="s">
        <v>18</v>
      </c>
      <c r="I650" s="17" t="s">
        <v>27</v>
      </c>
      <c r="J650" s="17" t="s">
        <v>20</v>
      </c>
      <c r="K650" s="2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23"/>
      <c r="B651" s="2"/>
      <c r="C651" s="2" t="s">
        <v>8687</v>
      </c>
      <c r="D651" s="15">
        <v>46165</v>
      </c>
      <c r="E651" s="2" t="s">
        <v>8688</v>
      </c>
      <c r="F651" s="2" t="s">
        <v>17</v>
      </c>
      <c r="G651" s="22">
        <v>5.2</v>
      </c>
      <c r="H651" s="17" t="s">
        <v>18</v>
      </c>
      <c r="I651" s="17" t="s">
        <v>27</v>
      </c>
      <c r="J651" s="17" t="s">
        <v>20</v>
      </c>
      <c r="K651" s="2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23"/>
      <c r="B652" s="2"/>
      <c r="C652" s="2" t="s">
        <v>8689</v>
      </c>
      <c r="D652" s="15">
        <v>46165</v>
      </c>
      <c r="E652" s="2" t="s">
        <v>8690</v>
      </c>
      <c r="F652" s="2" t="s">
        <v>17</v>
      </c>
      <c r="G652" s="22">
        <v>5.2</v>
      </c>
      <c r="H652" s="17" t="s">
        <v>18</v>
      </c>
      <c r="I652" s="17" t="s">
        <v>27</v>
      </c>
      <c r="J652" s="17" t="s">
        <v>20</v>
      </c>
      <c r="K652" s="2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23"/>
      <c r="B653" s="2"/>
      <c r="C653" s="2" t="s">
        <v>8691</v>
      </c>
      <c r="D653" s="15">
        <v>46165</v>
      </c>
      <c r="E653" s="2" t="s">
        <v>8692</v>
      </c>
      <c r="F653" s="2" t="s">
        <v>17</v>
      </c>
      <c r="G653" s="22">
        <v>10</v>
      </c>
      <c r="H653" s="17" t="s">
        <v>18</v>
      </c>
      <c r="I653" s="17" t="s">
        <v>27</v>
      </c>
      <c r="J653" s="17" t="s">
        <v>20</v>
      </c>
      <c r="K653" s="2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23"/>
      <c r="B654" s="2"/>
      <c r="C654" s="2" t="s">
        <v>8693</v>
      </c>
      <c r="D654" s="15">
        <v>46166</v>
      </c>
      <c r="E654" s="2" t="s">
        <v>8694</v>
      </c>
      <c r="F654" s="2" t="s">
        <v>17</v>
      </c>
      <c r="G654" s="22">
        <v>10</v>
      </c>
      <c r="H654" s="17" t="s">
        <v>18</v>
      </c>
      <c r="I654" s="17" t="s">
        <v>27</v>
      </c>
      <c r="J654" s="17" t="s">
        <v>20</v>
      </c>
      <c r="K654" s="2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23"/>
      <c r="B655" s="2"/>
      <c r="C655" s="2" t="s">
        <v>8695</v>
      </c>
      <c r="D655" s="15">
        <v>46167</v>
      </c>
      <c r="E655" s="2" t="s">
        <v>8696</v>
      </c>
      <c r="F655" s="2" t="s">
        <v>17</v>
      </c>
      <c r="G655" s="22">
        <v>10</v>
      </c>
      <c r="H655" s="17" t="s">
        <v>18</v>
      </c>
      <c r="I655" s="17" t="s">
        <v>27</v>
      </c>
      <c r="J655" s="17" t="s">
        <v>20</v>
      </c>
      <c r="K655" s="2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23"/>
      <c r="B656" s="2"/>
      <c r="C656" s="2" t="s">
        <v>6484</v>
      </c>
      <c r="D656" s="15">
        <v>46166</v>
      </c>
      <c r="E656" s="2" t="s">
        <v>8697</v>
      </c>
      <c r="F656" s="2" t="s">
        <v>17</v>
      </c>
      <c r="G656" s="22">
        <v>10.2</v>
      </c>
      <c r="H656" s="17" t="s">
        <v>18</v>
      </c>
      <c r="I656" s="17" t="s">
        <v>27</v>
      </c>
      <c r="J656" s="17" t="s">
        <v>20</v>
      </c>
      <c r="K656" s="2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23"/>
      <c r="B657" s="2"/>
      <c r="C657" s="2" t="s">
        <v>8698</v>
      </c>
      <c r="D657" s="15">
        <v>46165</v>
      </c>
      <c r="E657" s="2" t="s">
        <v>8699</v>
      </c>
      <c r="F657" s="2" t="s">
        <v>17</v>
      </c>
      <c r="G657" s="22">
        <v>10.9</v>
      </c>
      <c r="H657" s="17" t="s">
        <v>18</v>
      </c>
      <c r="I657" s="17" t="s">
        <v>27</v>
      </c>
      <c r="J657" s="17" t="s">
        <v>20</v>
      </c>
      <c r="K657" s="2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23"/>
      <c r="B658" s="2"/>
      <c r="C658" s="2" t="s">
        <v>633</v>
      </c>
      <c r="D658" s="15">
        <v>46165</v>
      </c>
      <c r="E658" s="2" t="s">
        <v>8700</v>
      </c>
      <c r="F658" s="2" t="s">
        <v>17</v>
      </c>
      <c r="G658" s="22">
        <v>0.72</v>
      </c>
      <c r="H658" s="17" t="s">
        <v>18</v>
      </c>
      <c r="I658" s="17" t="s">
        <v>27</v>
      </c>
      <c r="J658" s="17" t="s">
        <v>20</v>
      </c>
      <c r="K658" s="2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23"/>
      <c r="B659" s="2"/>
      <c r="C659" s="2" t="s">
        <v>732</v>
      </c>
      <c r="D659" s="15">
        <v>46081</v>
      </c>
      <c r="E659" s="2" t="s">
        <v>4675</v>
      </c>
      <c r="F659" s="2" t="s">
        <v>17</v>
      </c>
      <c r="G659" s="22">
        <v>0.77</v>
      </c>
      <c r="H659" s="17" t="s">
        <v>18</v>
      </c>
      <c r="I659" s="17" t="s">
        <v>27</v>
      </c>
      <c r="J659" s="17" t="s">
        <v>20</v>
      </c>
      <c r="K659" s="2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23"/>
      <c r="B660" s="2"/>
      <c r="C660" s="2" t="s">
        <v>513</v>
      </c>
      <c r="D660" s="15">
        <v>46165</v>
      </c>
      <c r="E660" s="2" t="s">
        <v>8701</v>
      </c>
      <c r="F660" s="2" t="s">
        <v>17</v>
      </c>
      <c r="G660" s="22">
        <v>1.03</v>
      </c>
      <c r="H660" s="17" t="s">
        <v>18</v>
      </c>
      <c r="I660" s="17" t="s">
        <v>27</v>
      </c>
      <c r="J660" s="17" t="s">
        <v>20</v>
      </c>
      <c r="K660" s="2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23"/>
      <c r="B661" s="2"/>
      <c r="C661" s="2" t="s">
        <v>5391</v>
      </c>
      <c r="D661" s="15">
        <v>46166</v>
      </c>
      <c r="E661" s="2" t="s">
        <v>8702</v>
      </c>
      <c r="F661" s="2" t="s">
        <v>17</v>
      </c>
      <c r="G661" s="22">
        <v>1.26</v>
      </c>
      <c r="H661" s="17" t="s">
        <v>18</v>
      </c>
      <c r="I661" s="17" t="s">
        <v>27</v>
      </c>
      <c r="J661" s="17" t="s">
        <v>20</v>
      </c>
      <c r="K661" s="2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23"/>
      <c r="B662" s="2"/>
      <c r="C662" s="2" t="s">
        <v>8703</v>
      </c>
      <c r="D662" s="15">
        <v>46167</v>
      </c>
      <c r="E662" s="2" t="s">
        <v>8704</v>
      </c>
      <c r="F662" s="2" t="s">
        <v>17</v>
      </c>
      <c r="G662" s="22">
        <v>1.28</v>
      </c>
      <c r="H662" s="17" t="s">
        <v>18</v>
      </c>
      <c r="I662" s="17" t="s">
        <v>27</v>
      </c>
      <c r="J662" s="17" t="s">
        <v>20</v>
      </c>
      <c r="K662" s="2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23"/>
      <c r="B663" s="2"/>
      <c r="C663" s="2" t="s">
        <v>8705</v>
      </c>
      <c r="D663" s="16">
        <v>45951</v>
      </c>
      <c r="E663" s="2" t="s">
        <v>8706</v>
      </c>
      <c r="F663" s="2" t="s">
        <v>17</v>
      </c>
      <c r="G663" s="22">
        <v>1.29</v>
      </c>
      <c r="H663" s="17" t="s">
        <v>18</v>
      </c>
      <c r="I663" s="17" t="s">
        <v>27</v>
      </c>
      <c r="J663" s="17" t="s">
        <v>20</v>
      </c>
      <c r="K663" s="2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23"/>
      <c r="B664" s="2"/>
      <c r="C664" s="2" t="s">
        <v>732</v>
      </c>
      <c r="D664" s="15">
        <v>46165</v>
      </c>
      <c r="E664" s="2" t="s">
        <v>8707</v>
      </c>
      <c r="F664" s="2" t="s">
        <v>17</v>
      </c>
      <c r="G664" s="22">
        <v>1.71</v>
      </c>
      <c r="H664" s="17" t="s">
        <v>18</v>
      </c>
      <c r="I664" s="17" t="s">
        <v>27</v>
      </c>
      <c r="J664" s="17" t="s">
        <v>20</v>
      </c>
      <c r="K664" s="2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23"/>
      <c r="B665" s="2"/>
      <c r="C665" s="2" t="s">
        <v>8332</v>
      </c>
      <c r="D665" s="15">
        <v>46101</v>
      </c>
      <c r="E665" s="2" t="s">
        <v>8708</v>
      </c>
      <c r="F665" s="2" t="s">
        <v>17</v>
      </c>
      <c r="G665" s="22">
        <v>2</v>
      </c>
      <c r="H665" s="17" t="s">
        <v>18</v>
      </c>
      <c r="I665" s="17" t="s">
        <v>27</v>
      </c>
      <c r="J665" s="17" t="s">
        <v>20</v>
      </c>
      <c r="K665" s="2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23"/>
      <c r="B666" s="2"/>
      <c r="C666" s="2" t="s">
        <v>8709</v>
      </c>
      <c r="D666" s="15">
        <v>46165</v>
      </c>
      <c r="E666" s="2" t="s">
        <v>8710</v>
      </c>
      <c r="F666" s="2" t="s">
        <v>17</v>
      </c>
      <c r="G666" s="22">
        <v>3.12</v>
      </c>
      <c r="H666" s="17" t="s">
        <v>18</v>
      </c>
      <c r="I666" s="17" t="s">
        <v>27</v>
      </c>
      <c r="J666" s="17" t="s">
        <v>20</v>
      </c>
      <c r="K666" s="2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23"/>
      <c r="B667" s="2"/>
      <c r="C667" s="2" t="s">
        <v>2621</v>
      </c>
      <c r="D667" s="15">
        <v>46166</v>
      </c>
      <c r="E667" s="2" t="s">
        <v>8711</v>
      </c>
      <c r="F667" s="2" t="s">
        <v>17</v>
      </c>
      <c r="G667" s="22">
        <v>4.92</v>
      </c>
      <c r="H667" s="17" t="s">
        <v>18</v>
      </c>
      <c r="I667" s="17" t="s">
        <v>27</v>
      </c>
      <c r="J667" s="17" t="s">
        <v>20</v>
      </c>
      <c r="K667" s="2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23"/>
      <c r="B668" s="2"/>
      <c r="C668" s="2" t="s">
        <v>8712</v>
      </c>
      <c r="D668" s="15">
        <v>46165</v>
      </c>
      <c r="E668" s="2" t="s">
        <v>8713</v>
      </c>
      <c r="F668" s="2" t="s">
        <v>17</v>
      </c>
      <c r="G668" s="22">
        <v>5</v>
      </c>
      <c r="H668" s="17" t="s">
        <v>18</v>
      </c>
      <c r="I668" s="17" t="s">
        <v>27</v>
      </c>
      <c r="J668" s="17" t="s">
        <v>20</v>
      </c>
      <c r="K668" s="2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23"/>
      <c r="B669" s="2"/>
      <c r="C669" s="2" t="s">
        <v>8652</v>
      </c>
      <c r="D669" s="15">
        <v>46023</v>
      </c>
      <c r="E669" s="2" t="s">
        <v>8714</v>
      </c>
      <c r="F669" s="2" t="s">
        <v>17</v>
      </c>
      <c r="G669" s="22">
        <v>5.1</v>
      </c>
      <c r="H669" s="17" t="s">
        <v>18</v>
      </c>
      <c r="I669" s="17" t="s">
        <v>27</v>
      </c>
      <c r="J669" s="17" t="s">
        <v>20</v>
      </c>
      <c r="K669" s="2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23"/>
      <c r="B670" s="2"/>
      <c r="C670" s="2" t="s">
        <v>8715</v>
      </c>
      <c r="D670" s="15">
        <v>46165</v>
      </c>
      <c r="E670" s="2" t="s">
        <v>8716</v>
      </c>
      <c r="F670" s="2" t="s">
        <v>17</v>
      </c>
      <c r="G670" s="22">
        <v>5.2</v>
      </c>
      <c r="H670" s="17" t="s">
        <v>18</v>
      </c>
      <c r="I670" s="17" t="s">
        <v>27</v>
      </c>
      <c r="J670" s="17" t="s">
        <v>20</v>
      </c>
      <c r="K670" s="2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23"/>
      <c r="B671" s="2"/>
      <c r="C671" s="2" t="s">
        <v>8717</v>
      </c>
      <c r="D671" s="15">
        <v>46165</v>
      </c>
      <c r="E671" s="2" t="s">
        <v>8718</v>
      </c>
      <c r="F671" s="2" t="s">
        <v>17</v>
      </c>
      <c r="G671" s="22">
        <v>9</v>
      </c>
      <c r="H671" s="17" t="s">
        <v>18</v>
      </c>
      <c r="I671" s="17" t="s">
        <v>27</v>
      </c>
      <c r="J671" s="17" t="s">
        <v>20</v>
      </c>
      <c r="K671" s="2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23"/>
      <c r="B672" s="2"/>
      <c r="C672" s="2" t="s">
        <v>8719</v>
      </c>
      <c r="D672" s="15">
        <v>45902</v>
      </c>
      <c r="E672" s="2" t="s">
        <v>8720</v>
      </c>
      <c r="F672" s="2" t="s">
        <v>17</v>
      </c>
      <c r="G672" s="22">
        <v>10</v>
      </c>
      <c r="H672" s="17" t="s">
        <v>18</v>
      </c>
      <c r="I672" s="17" t="s">
        <v>27</v>
      </c>
      <c r="J672" s="17" t="s">
        <v>20</v>
      </c>
      <c r="K672" s="2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23"/>
      <c r="B673" s="2"/>
      <c r="C673" s="2" t="s">
        <v>8721</v>
      </c>
      <c r="D673" s="15">
        <v>46047</v>
      </c>
      <c r="E673" s="2" t="s">
        <v>8722</v>
      </c>
      <c r="F673" s="2" t="s">
        <v>17</v>
      </c>
      <c r="G673" s="22">
        <v>10</v>
      </c>
      <c r="H673" s="17" t="s">
        <v>18</v>
      </c>
      <c r="I673" s="17" t="s">
        <v>27</v>
      </c>
      <c r="J673" s="17" t="s">
        <v>20</v>
      </c>
      <c r="K673" s="2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23"/>
      <c r="B674" s="2"/>
      <c r="C674" s="2" t="s">
        <v>8723</v>
      </c>
      <c r="D674" s="15">
        <v>46045</v>
      </c>
      <c r="E674" s="2" t="s">
        <v>8724</v>
      </c>
      <c r="F674" s="2" t="s">
        <v>17</v>
      </c>
      <c r="G674" s="22">
        <v>10</v>
      </c>
      <c r="H674" s="17" t="s">
        <v>18</v>
      </c>
      <c r="I674" s="17" t="s">
        <v>27</v>
      </c>
      <c r="J674" s="17" t="s">
        <v>20</v>
      </c>
      <c r="K674" s="2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23"/>
      <c r="B675" s="2"/>
      <c r="C675" s="2" t="s">
        <v>8725</v>
      </c>
      <c r="D675" s="15">
        <v>46165</v>
      </c>
      <c r="E675" s="2" t="s">
        <v>8726</v>
      </c>
      <c r="F675" s="2" t="s">
        <v>17</v>
      </c>
      <c r="G675" s="22">
        <v>10</v>
      </c>
      <c r="H675" s="17" t="s">
        <v>18</v>
      </c>
      <c r="I675" s="17" t="s">
        <v>27</v>
      </c>
      <c r="J675" s="17" t="s">
        <v>20</v>
      </c>
      <c r="K675" s="2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23"/>
      <c r="B676" s="2"/>
      <c r="C676" s="2" t="s">
        <v>8727</v>
      </c>
      <c r="D676" s="15">
        <v>46165</v>
      </c>
      <c r="E676" s="2" t="s">
        <v>8728</v>
      </c>
      <c r="F676" s="2" t="s">
        <v>17</v>
      </c>
      <c r="G676" s="22">
        <v>10</v>
      </c>
      <c r="H676" s="17" t="s">
        <v>18</v>
      </c>
      <c r="I676" s="17" t="s">
        <v>27</v>
      </c>
      <c r="J676" s="17" t="s">
        <v>20</v>
      </c>
      <c r="K676" s="2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23"/>
      <c r="B677" s="2"/>
      <c r="C677" s="2" t="s">
        <v>8729</v>
      </c>
      <c r="D677" s="15">
        <v>45800</v>
      </c>
      <c r="E677" s="2" t="s">
        <v>8730</v>
      </c>
      <c r="F677" s="2" t="s">
        <v>17</v>
      </c>
      <c r="G677" s="22">
        <v>10</v>
      </c>
      <c r="H677" s="17" t="s">
        <v>18</v>
      </c>
      <c r="I677" s="17" t="s">
        <v>27</v>
      </c>
      <c r="J677" s="17" t="s">
        <v>20</v>
      </c>
      <c r="K677" s="2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23"/>
      <c r="B678" s="2"/>
      <c r="C678" s="2" t="s">
        <v>8731</v>
      </c>
      <c r="D678" s="15">
        <v>46165</v>
      </c>
      <c r="E678" s="2" t="s">
        <v>8732</v>
      </c>
      <c r="F678" s="2" t="s">
        <v>17</v>
      </c>
      <c r="G678" s="22">
        <v>10.42</v>
      </c>
      <c r="H678" s="17" t="s">
        <v>18</v>
      </c>
      <c r="I678" s="17" t="s">
        <v>27</v>
      </c>
      <c r="J678" s="17" t="s">
        <v>20</v>
      </c>
      <c r="K678" s="2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23"/>
      <c r="B679" s="2"/>
      <c r="C679" s="2" t="s">
        <v>6377</v>
      </c>
      <c r="D679" s="15">
        <v>46132</v>
      </c>
      <c r="E679" s="2" t="s">
        <v>8733</v>
      </c>
      <c r="F679" s="2" t="s">
        <v>17</v>
      </c>
      <c r="G679" s="22">
        <v>54.2</v>
      </c>
      <c r="H679" s="17" t="s">
        <v>18</v>
      </c>
      <c r="I679" s="17" t="s">
        <v>27</v>
      </c>
      <c r="J679" s="17" t="s">
        <v>20</v>
      </c>
      <c r="K679" s="2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23"/>
      <c r="B680" s="2"/>
      <c r="C680" s="2" t="s">
        <v>8734</v>
      </c>
      <c r="D680" s="15">
        <v>46163</v>
      </c>
      <c r="E680" s="2" t="s">
        <v>8735</v>
      </c>
      <c r="F680" s="2" t="s">
        <v>17</v>
      </c>
      <c r="G680" s="22">
        <v>57.34</v>
      </c>
      <c r="H680" s="17" t="s">
        <v>18</v>
      </c>
      <c r="I680" s="17" t="s">
        <v>27</v>
      </c>
      <c r="J680" s="17" t="s">
        <v>20</v>
      </c>
      <c r="K680" s="2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23"/>
      <c r="B681" s="2"/>
      <c r="C681" s="2" t="s">
        <v>8673</v>
      </c>
      <c r="D681" s="15">
        <v>46130</v>
      </c>
      <c r="E681" s="2" t="s">
        <v>8674</v>
      </c>
      <c r="F681" s="2" t="s">
        <v>17</v>
      </c>
      <c r="G681" s="22">
        <v>60</v>
      </c>
      <c r="H681" s="17" t="s">
        <v>18</v>
      </c>
      <c r="I681" s="17" t="s">
        <v>27</v>
      </c>
      <c r="J681" s="17" t="s">
        <v>20</v>
      </c>
      <c r="K681" s="2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23"/>
      <c r="B682" s="2"/>
      <c r="C682" s="2" t="s">
        <v>8736</v>
      </c>
      <c r="D682" s="15">
        <v>46166</v>
      </c>
      <c r="E682" s="2" t="s">
        <v>8737</v>
      </c>
      <c r="F682" s="2" t="s">
        <v>17</v>
      </c>
      <c r="G682" s="22">
        <v>100</v>
      </c>
      <c r="H682" s="17" t="s">
        <v>18</v>
      </c>
      <c r="I682" s="17" t="s">
        <v>27</v>
      </c>
      <c r="J682" s="17" t="s">
        <v>20</v>
      </c>
      <c r="K682" s="2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23"/>
      <c r="B683" s="2"/>
      <c r="C683" s="2" t="s">
        <v>8738</v>
      </c>
      <c r="D683" s="15">
        <v>46129</v>
      </c>
      <c r="E683" s="2" t="s">
        <v>8739</v>
      </c>
      <c r="F683" s="2" t="s">
        <v>17</v>
      </c>
      <c r="G683" s="22">
        <v>200</v>
      </c>
      <c r="H683" s="17" t="s">
        <v>18</v>
      </c>
      <c r="I683" s="17" t="s">
        <v>27</v>
      </c>
      <c r="J683" s="17" t="s">
        <v>20</v>
      </c>
      <c r="K683" s="2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23"/>
      <c r="B684" s="2"/>
      <c r="C684" s="2" t="s">
        <v>8740</v>
      </c>
      <c r="D684" s="15">
        <v>46157</v>
      </c>
      <c r="E684" s="2" t="s">
        <v>8741</v>
      </c>
      <c r="F684" s="2" t="s">
        <v>17</v>
      </c>
      <c r="G684" s="22">
        <v>74.7</v>
      </c>
      <c r="H684" s="17" t="s">
        <v>18</v>
      </c>
      <c r="I684" s="17" t="s">
        <v>27</v>
      </c>
      <c r="J684" s="17" t="s">
        <v>20</v>
      </c>
      <c r="K684" s="2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23"/>
      <c r="B685" s="2"/>
      <c r="K685" s="2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23"/>
      <c r="B686" s="2"/>
      <c r="K686" s="2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23"/>
      <c r="B687" s="2"/>
      <c r="K687" s="2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23"/>
      <c r="B688" s="2"/>
      <c r="K688" s="2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23"/>
      <c r="B689" s="2"/>
      <c r="C689" s="2"/>
      <c r="D689" s="15"/>
      <c r="E689" s="2"/>
      <c r="F689" s="2"/>
      <c r="G689" s="22"/>
      <c r="H689" s="2"/>
      <c r="I689" s="17"/>
      <c r="J689" s="2"/>
      <c r="K689" s="2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23"/>
      <c r="B690" s="2"/>
      <c r="C690" s="2"/>
      <c r="D690" s="15"/>
      <c r="E690" s="2"/>
      <c r="F690" s="2"/>
      <c r="G690" s="22"/>
      <c r="H690" s="2"/>
      <c r="I690" s="17"/>
      <c r="J690" s="2"/>
      <c r="K690" s="2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23"/>
      <c r="B691" s="2"/>
      <c r="C691" s="2"/>
      <c r="D691" s="15"/>
      <c r="E691" s="2"/>
      <c r="F691" s="2"/>
      <c r="G691" s="22"/>
      <c r="H691" s="2"/>
      <c r="I691" s="17"/>
      <c r="J691" s="2"/>
      <c r="K691" s="2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23"/>
      <c r="B692" s="2"/>
      <c r="C692" s="2"/>
      <c r="D692" s="15"/>
      <c r="E692" s="2"/>
      <c r="F692" s="2"/>
      <c r="G692" s="22"/>
      <c r="H692" s="2"/>
      <c r="I692" s="17"/>
      <c r="J692" s="2"/>
      <c r="K692" s="2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23"/>
      <c r="B693" s="2"/>
      <c r="C693" s="2"/>
      <c r="D693" s="15"/>
      <c r="E693" s="2"/>
      <c r="F693" s="2"/>
      <c r="G693" s="22"/>
      <c r="H693" s="2"/>
      <c r="I693" s="17"/>
      <c r="J693" s="2"/>
      <c r="K693" s="2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23"/>
      <c r="B694" s="2"/>
      <c r="C694" s="2"/>
      <c r="D694" s="15"/>
      <c r="E694" s="2"/>
      <c r="F694" s="2"/>
      <c r="G694" s="22"/>
      <c r="H694" s="2"/>
      <c r="I694" s="17"/>
      <c r="J694" s="2"/>
      <c r="K694" s="2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23"/>
      <c r="B695" s="2"/>
      <c r="C695" s="2"/>
      <c r="D695" s="15"/>
      <c r="E695" s="2"/>
      <c r="F695" s="2"/>
      <c r="G695" s="22"/>
      <c r="H695" s="2"/>
      <c r="I695" s="17"/>
      <c r="J695" s="2"/>
      <c r="K695" s="2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23"/>
      <c r="B696" s="2"/>
      <c r="C696" s="2"/>
      <c r="D696" s="15"/>
      <c r="E696" s="2"/>
      <c r="F696" s="2"/>
      <c r="G696" s="22"/>
      <c r="H696" s="2"/>
      <c r="I696" s="17"/>
      <c r="J696" s="2"/>
      <c r="K696" s="2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23"/>
      <c r="B697" s="2"/>
      <c r="C697" s="2"/>
      <c r="D697" s="15"/>
      <c r="E697" s="2"/>
      <c r="F697" s="2"/>
      <c r="G697" s="22"/>
      <c r="H697" s="2"/>
      <c r="I697" s="17"/>
      <c r="J697" s="2"/>
      <c r="K697" s="2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23"/>
      <c r="B698" s="2"/>
      <c r="C698" s="2"/>
      <c r="D698" s="15"/>
      <c r="E698" s="2"/>
      <c r="F698" s="2"/>
      <c r="G698" s="22"/>
      <c r="H698" s="2"/>
      <c r="I698" s="17"/>
      <c r="J698" s="2"/>
      <c r="K698" s="2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23"/>
      <c r="B699" s="2"/>
      <c r="C699" s="2"/>
      <c r="D699" s="15"/>
      <c r="E699" s="2"/>
      <c r="F699" s="2"/>
      <c r="G699" s="22"/>
      <c r="H699" s="2"/>
      <c r="I699" s="17"/>
      <c r="J699" s="2"/>
      <c r="K699" s="2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23"/>
      <c r="B700" s="2"/>
      <c r="C700" s="2"/>
      <c r="D700" s="15"/>
      <c r="E700" s="2"/>
      <c r="F700" s="2"/>
      <c r="G700" s="22"/>
      <c r="H700" s="2"/>
      <c r="I700" s="17"/>
      <c r="J700" s="2"/>
      <c r="K700" s="2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23"/>
      <c r="B701" s="2"/>
      <c r="C701" s="2"/>
      <c r="D701" s="15"/>
      <c r="E701" s="2"/>
      <c r="F701" s="2"/>
      <c r="G701" s="22"/>
      <c r="H701" s="2"/>
      <c r="I701" s="17"/>
      <c r="J701" s="2"/>
      <c r="K701" s="2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23"/>
      <c r="B702" s="2"/>
      <c r="C702" s="2"/>
      <c r="D702" s="15"/>
      <c r="E702" s="2"/>
      <c r="F702" s="2"/>
      <c r="G702" s="22"/>
      <c r="H702" s="2"/>
      <c r="I702" s="17"/>
      <c r="J702" s="2"/>
      <c r="K702" s="2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23"/>
      <c r="B703" s="2"/>
      <c r="C703" s="2"/>
      <c r="D703" s="15"/>
      <c r="E703" s="2"/>
      <c r="F703" s="2"/>
      <c r="G703" s="22"/>
      <c r="H703" s="2"/>
      <c r="I703" s="17"/>
      <c r="J703" s="2"/>
      <c r="K703" s="2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23"/>
      <c r="B704" s="2"/>
      <c r="C704" s="2"/>
      <c r="D704" s="15"/>
      <c r="E704" s="2"/>
      <c r="F704" s="2"/>
      <c r="G704" s="22"/>
      <c r="H704" s="2"/>
      <c r="I704" s="17"/>
      <c r="J704" s="2"/>
      <c r="K704" s="2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23"/>
      <c r="B705" s="2"/>
      <c r="C705" s="2"/>
      <c r="D705" s="15"/>
      <c r="E705" s="2"/>
      <c r="F705" s="2"/>
      <c r="G705" s="22"/>
      <c r="H705" s="2"/>
      <c r="I705" s="17"/>
      <c r="J705" s="2"/>
      <c r="K705" s="2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23"/>
      <c r="B706" s="2"/>
      <c r="C706" s="2"/>
      <c r="D706" s="15"/>
      <c r="E706" s="2"/>
      <c r="F706" s="2"/>
      <c r="G706" s="22"/>
      <c r="H706" s="2"/>
      <c r="I706" s="17"/>
      <c r="J706" s="2"/>
      <c r="K706" s="2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23"/>
      <c r="B707" s="2"/>
      <c r="C707" s="2"/>
      <c r="D707" s="15"/>
      <c r="E707" s="2"/>
      <c r="F707" s="2"/>
      <c r="G707" s="22"/>
      <c r="H707" s="2"/>
      <c r="I707" s="17"/>
      <c r="J707" s="2"/>
      <c r="K707" s="2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23"/>
      <c r="B708" s="2"/>
      <c r="C708" s="2"/>
      <c r="D708" s="15"/>
      <c r="E708" s="2"/>
      <c r="F708" s="2"/>
      <c r="G708" s="22"/>
      <c r="H708" s="2"/>
      <c r="I708" s="17"/>
      <c r="J708" s="2"/>
      <c r="K708" s="2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23"/>
      <c r="B709" s="2"/>
      <c r="C709" s="2"/>
      <c r="D709" s="15"/>
      <c r="E709" s="2"/>
      <c r="F709" s="2"/>
      <c r="G709" s="22"/>
      <c r="H709" s="2"/>
      <c r="I709" s="17"/>
      <c r="J709" s="2"/>
      <c r="K709" s="2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23"/>
      <c r="B710" s="2"/>
      <c r="C710" s="2"/>
      <c r="D710" s="15"/>
      <c r="E710" s="2"/>
      <c r="F710" s="2"/>
      <c r="G710" s="22"/>
      <c r="H710" s="2"/>
      <c r="I710" s="17"/>
      <c r="J710" s="2"/>
      <c r="K710" s="2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23"/>
      <c r="B711" s="2"/>
      <c r="C711" s="2"/>
      <c r="D711" s="15"/>
      <c r="E711" s="2"/>
      <c r="F711" s="2"/>
      <c r="G711" s="22"/>
      <c r="H711" s="2"/>
      <c r="I711" s="17"/>
      <c r="J711" s="2"/>
      <c r="K711" s="2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23"/>
      <c r="B712" s="2"/>
      <c r="C712" s="2"/>
      <c r="D712" s="15"/>
      <c r="E712" s="2"/>
      <c r="F712" s="2"/>
      <c r="G712" s="22"/>
      <c r="H712" s="2"/>
      <c r="I712" s="17"/>
      <c r="J712" s="2"/>
      <c r="K712" s="2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23"/>
      <c r="B713" s="2"/>
      <c r="C713" s="2"/>
      <c r="D713" s="15"/>
      <c r="E713" s="2"/>
      <c r="F713" s="2"/>
      <c r="G713" s="22"/>
      <c r="H713" s="2"/>
      <c r="I713" s="17"/>
      <c r="J713" s="2"/>
      <c r="K713" s="2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23"/>
      <c r="B714" s="2"/>
      <c r="C714" s="2"/>
      <c r="D714" s="15"/>
      <c r="E714" s="2"/>
      <c r="F714" s="2"/>
      <c r="G714" s="22"/>
      <c r="H714" s="2"/>
      <c r="I714" s="17"/>
      <c r="J714" s="2"/>
      <c r="K714" s="2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23"/>
      <c r="B715" s="2"/>
      <c r="C715" s="2"/>
      <c r="D715" s="15"/>
      <c r="E715" s="2"/>
      <c r="F715" s="2"/>
      <c r="G715" s="22"/>
      <c r="H715" s="2"/>
      <c r="I715" s="17"/>
      <c r="J715" s="2"/>
      <c r="K715" s="2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23"/>
      <c r="B716" s="2"/>
      <c r="C716" s="2"/>
      <c r="D716" s="15"/>
      <c r="E716" s="2"/>
      <c r="F716" s="2"/>
      <c r="G716" s="22"/>
      <c r="H716" s="2"/>
      <c r="I716" s="17"/>
      <c r="J716" s="2"/>
      <c r="K716" s="2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23"/>
      <c r="B717" s="2"/>
      <c r="C717" s="2"/>
      <c r="D717" s="15"/>
      <c r="E717" s="2"/>
      <c r="F717" s="2"/>
      <c r="G717" s="22"/>
      <c r="H717" s="2"/>
      <c r="I717" s="17"/>
      <c r="J717" s="2"/>
      <c r="K717" s="2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23"/>
      <c r="B718" s="2"/>
      <c r="C718" s="2"/>
      <c r="D718" s="15"/>
      <c r="E718" s="2"/>
      <c r="F718" s="2"/>
      <c r="G718" s="22"/>
      <c r="H718" s="2"/>
      <c r="I718" s="17"/>
      <c r="J718" s="2"/>
      <c r="K718" s="2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23"/>
      <c r="B719" s="2"/>
      <c r="C719" s="2"/>
      <c r="D719" s="15"/>
      <c r="E719" s="2"/>
      <c r="F719" s="2"/>
      <c r="G719" s="22"/>
      <c r="H719" s="2"/>
      <c r="I719" s="17"/>
      <c r="J719" s="2"/>
      <c r="K719" s="2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23"/>
      <c r="B720" s="2"/>
      <c r="C720" s="2"/>
      <c r="D720" s="15"/>
      <c r="E720" s="2"/>
      <c r="F720" s="2"/>
      <c r="G720" s="22"/>
      <c r="H720" s="2"/>
      <c r="I720" s="17"/>
      <c r="J720" s="2"/>
      <c r="K720" s="2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23"/>
      <c r="B721" s="2"/>
      <c r="C721" s="2"/>
      <c r="D721" s="15"/>
      <c r="E721" s="2"/>
      <c r="F721" s="2"/>
      <c r="G721" s="22"/>
      <c r="H721" s="2"/>
      <c r="I721" s="17"/>
      <c r="J721" s="2"/>
      <c r="K721" s="2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23"/>
      <c r="B722" s="2"/>
      <c r="C722" s="2"/>
      <c r="D722" s="15"/>
      <c r="E722" s="2"/>
      <c r="F722" s="2"/>
      <c r="G722" s="22"/>
      <c r="H722" s="2"/>
      <c r="I722" s="17"/>
      <c r="J722" s="2"/>
      <c r="K722" s="2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23"/>
      <c r="B723" s="2"/>
      <c r="C723" s="2"/>
      <c r="D723" s="15"/>
      <c r="E723" s="2"/>
      <c r="F723" s="2"/>
      <c r="G723" s="22"/>
      <c r="H723" s="2"/>
      <c r="I723" s="17"/>
      <c r="J723" s="2"/>
      <c r="K723" s="2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23"/>
      <c r="B724" s="2"/>
      <c r="C724" s="2"/>
      <c r="D724" s="15"/>
      <c r="E724" s="2"/>
      <c r="F724" s="2"/>
      <c r="G724" s="22"/>
      <c r="H724" s="2"/>
      <c r="I724" s="17"/>
      <c r="J724" s="2"/>
      <c r="K724" s="2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23"/>
      <c r="B725" s="2"/>
      <c r="C725" s="2"/>
      <c r="D725" s="15"/>
      <c r="E725" s="2"/>
      <c r="F725" s="2"/>
      <c r="G725" s="22"/>
      <c r="H725" s="2"/>
      <c r="I725" s="17"/>
      <c r="J725" s="2"/>
      <c r="K725" s="2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23"/>
      <c r="B726" s="2"/>
      <c r="C726" s="2"/>
      <c r="D726" s="15"/>
      <c r="E726" s="2"/>
      <c r="F726" s="2"/>
      <c r="G726" s="22"/>
      <c r="H726" s="2"/>
      <c r="I726" s="17"/>
      <c r="J726" s="2"/>
      <c r="K726" s="2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23"/>
      <c r="B727" s="2"/>
      <c r="C727" s="2"/>
      <c r="D727" s="15"/>
      <c r="E727" s="2"/>
      <c r="F727" s="2"/>
      <c r="G727" s="22"/>
      <c r="H727" s="2"/>
      <c r="I727" s="17"/>
      <c r="J727" s="2"/>
      <c r="K727" s="2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23"/>
      <c r="B728" s="2"/>
      <c r="C728" s="2"/>
      <c r="D728" s="15"/>
      <c r="E728" s="2"/>
      <c r="F728" s="2"/>
      <c r="G728" s="22"/>
      <c r="H728" s="2"/>
      <c r="I728" s="17"/>
      <c r="J728" s="2"/>
      <c r="K728" s="2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23"/>
      <c r="B729" s="2"/>
      <c r="C729" s="2"/>
      <c r="D729" s="15"/>
      <c r="E729" s="2"/>
      <c r="F729" s="2"/>
      <c r="G729" s="22"/>
      <c r="H729" s="2"/>
      <c r="I729" s="17"/>
      <c r="J729" s="2"/>
      <c r="K729" s="2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23"/>
      <c r="B730" s="2"/>
      <c r="C730" s="2"/>
      <c r="D730" s="15"/>
      <c r="E730" s="2"/>
      <c r="F730" s="2"/>
      <c r="G730" s="22"/>
      <c r="H730" s="2"/>
      <c r="I730" s="17"/>
      <c r="J730" s="2"/>
      <c r="K730" s="2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23"/>
      <c r="B731" s="2"/>
      <c r="C731" s="2"/>
      <c r="D731" s="15"/>
      <c r="E731" s="2"/>
      <c r="F731" s="2"/>
      <c r="G731" s="22"/>
      <c r="H731" s="2"/>
      <c r="I731" s="17"/>
      <c r="J731" s="2"/>
      <c r="K731" s="2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23"/>
      <c r="B732" s="2"/>
      <c r="C732" s="2"/>
      <c r="D732" s="15"/>
      <c r="E732" s="2"/>
      <c r="F732" s="2"/>
      <c r="G732" s="22"/>
      <c r="H732" s="2"/>
      <c r="I732" s="17"/>
      <c r="J732" s="2"/>
      <c r="K732" s="2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23"/>
      <c r="B733" s="2"/>
      <c r="C733" s="2"/>
      <c r="D733" s="15"/>
      <c r="E733" s="2"/>
      <c r="F733" s="2"/>
      <c r="G733" s="22"/>
      <c r="H733" s="2"/>
      <c r="I733" s="17"/>
      <c r="J733" s="2"/>
      <c r="K733" s="2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23"/>
      <c r="B734" s="2"/>
      <c r="C734" s="2"/>
      <c r="D734" s="15"/>
      <c r="E734" s="2"/>
      <c r="F734" s="2"/>
      <c r="G734" s="22"/>
      <c r="H734" s="2"/>
      <c r="I734" s="17"/>
      <c r="J734" s="2"/>
      <c r="K734" s="2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23"/>
      <c r="B735" s="2"/>
      <c r="C735" s="2"/>
      <c r="D735" s="15"/>
      <c r="E735" s="2"/>
      <c r="F735" s="2"/>
      <c r="G735" s="22"/>
      <c r="H735" s="2"/>
      <c r="I735" s="17"/>
      <c r="J735" s="2"/>
      <c r="K735" s="2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23"/>
      <c r="B736" s="2"/>
      <c r="C736" s="2"/>
      <c r="D736" s="15"/>
      <c r="E736" s="2"/>
      <c r="F736" s="2"/>
      <c r="G736" s="22"/>
      <c r="H736" s="2"/>
      <c r="I736" s="17"/>
      <c r="J736" s="2"/>
      <c r="K736" s="2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23"/>
      <c r="B737" s="2"/>
      <c r="C737" s="2"/>
      <c r="D737" s="15"/>
      <c r="E737" s="2"/>
      <c r="F737" s="2"/>
      <c r="G737" s="22"/>
      <c r="H737" s="2"/>
      <c r="I737" s="17"/>
      <c r="J737" s="2"/>
      <c r="K737" s="2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23"/>
      <c r="B738" s="2"/>
      <c r="C738" s="2"/>
      <c r="D738" s="15"/>
      <c r="E738" s="2"/>
      <c r="F738" s="2"/>
      <c r="G738" s="22"/>
      <c r="H738" s="2"/>
      <c r="I738" s="17"/>
      <c r="J738" s="2"/>
      <c r="K738" s="2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23"/>
      <c r="B739" s="2"/>
      <c r="C739" s="2"/>
      <c r="D739" s="15"/>
      <c r="E739" s="2"/>
      <c r="F739" s="2"/>
      <c r="G739" s="22"/>
      <c r="H739" s="2"/>
      <c r="I739" s="17"/>
      <c r="J739" s="2"/>
      <c r="K739" s="2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23"/>
      <c r="B740" s="2"/>
      <c r="C740" s="2"/>
      <c r="D740" s="15"/>
      <c r="E740" s="2"/>
      <c r="F740" s="2"/>
      <c r="G740" s="22"/>
      <c r="H740" s="2"/>
      <c r="I740" s="17"/>
      <c r="J740" s="2"/>
      <c r="K740" s="2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23"/>
      <c r="B741" s="2"/>
      <c r="C741" s="2"/>
      <c r="D741" s="15"/>
      <c r="E741" s="2"/>
      <c r="F741" s="2"/>
      <c r="G741" s="22"/>
      <c r="H741" s="2"/>
      <c r="I741" s="17"/>
      <c r="J741" s="2"/>
      <c r="K741" s="2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23"/>
      <c r="B742" s="2"/>
      <c r="C742" s="2"/>
      <c r="D742" s="15"/>
      <c r="E742" s="2"/>
      <c r="F742" s="2"/>
      <c r="G742" s="22"/>
      <c r="H742" s="2"/>
      <c r="I742" s="17"/>
      <c r="J742" s="2"/>
      <c r="K742" s="2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23"/>
      <c r="B743" s="2"/>
      <c r="C743" s="2"/>
      <c r="D743" s="15"/>
      <c r="E743" s="2"/>
      <c r="F743" s="2"/>
      <c r="G743" s="22"/>
      <c r="H743" s="2"/>
      <c r="I743" s="17"/>
      <c r="J743" s="2"/>
      <c r="K743" s="2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23"/>
      <c r="B744" s="2"/>
      <c r="C744" s="2"/>
      <c r="D744" s="15"/>
      <c r="E744" s="2"/>
      <c r="F744" s="2"/>
      <c r="G744" s="22"/>
      <c r="H744" s="2"/>
      <c r="I744" s="17"/>
      <c r="J744" s="2"/>
      <c r="K744" s="2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23"/>
      <c r="B745" s="2"/>
      <c r="C745" s="2"/>
      <c r="D745" s="15"/>
      <c r="E745" s="2"/>
      <c r="F745" s="2"/>
      <c r="G745" s="22"/>
      <c r="H745" s="2"/>
      <c r="I745" s="17"/>
      <c r="J745" s="2"/>
      <c r="K745" s="2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23"/>
      <c r="B746" s="2"/>
      <c r="C746" s="2"/>
      <c r="D746" s="15"/>
      <c r="E746" s="2"/>
      <c r="F746" s="2"/>
      <c r="G746" s="22"/>
      <c r="H746" s="2"/>
      <c r="I746" s="17"/>
      <c r="J746" s="2"/>
      <c r="K746" s="2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23"/>
      <c r="B747" s="2"/>
      <c r="C747" s="2"/>
      <c r="D747" s="15"/>
      <c r="E747" s="2"/>
      <c r="F747" s="2"/>
      <c r="G747" s="22"/>
      <c r="H747" s="2"/>
      <c r="I747" s="17"/>
      <c r="J747" s="2"/>
      <c r="K747" s="2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23"/>
      <c r="B748" s="2"/>
      <c r="C748" s="2"/>
      <c r="D748" s="15"/>
      <c r="E748" s="2"/>
      <c r="F748" s="2"/>
      <c r="G748" s="22"/>
      <c r="H748" s="2"/>
      <c r="I748" s="17"/>
      <c r="J748" s="2"/>
      <c r="K748" s="2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23"/>
      <c r="B749" s="2"/>
      <c r="C749" s="2"/>
      <c r="D749" s="15"/>
      <c r="E749" s="2"/>
      <c r="F749" s="2"/>
      <c r="G749" s="22"/>
      <c r="H749" s="2"/>
      <c r="I749" s="17"/>
      <c r="J749" s="2"/>
      <c r="K749" s="2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23"/>
      <c r="B750" s="2"/>
      <c r="C750" s="2"/>
      <c r="D750" s="15"/>
      <c r="E750" s="2"/>
      <c r="F750" s="2"/>
      <c r="G750" s="22"/>
      <c r="H750" s="2"/>
      <c r="I750" s="17"/>
      <c r="J750" s="2"/>
      <c r="K750" s="2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23"/>
      <c r="B751" s="2"/>
      <c r="C751" s="2"/>
      <c r="D751" s="15"/>
      <c r="E751" s="2"/>
      <c r="F751" s="2"/>
      <c r="G751" s="22"/>
      <c r="H751" s="2"/>
      <c r="I751" s="17"/>
      <c r="J751" s="2"/>
      <c r="K751" s="2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23"/>
      <c r="B752" s="2"/>
      <c r="C752" s="2"/>
      <c r="D752" s="15"/>
      <c r="E752" s="2"/>
      <c r="F752" s="2"/>
      <c r="G752" s="22"/>
      <c r="H752" s="2"/>
      <c r="I752" s="17"/>
      <c r="J752" s="2"/>
      <c r="K752" s="2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23"/>
      <c r="B753" s="2"/>
      <c r="C753" s="2"/>
      <c r="D753" s="15"/>
      <c r="E753" s="2"/>
      <c r="F753" s="2"/>
      <c r="G753" s="22"/>
      <c r="H753" s="2"/>
      <c r="I753" s="17"/>
      <c r="J753" s="2"/>
      <c r="K753" s="2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23"/>
      <c r="B754" s="2"/>
      <c r="C754" s="2"/>
      <c r="D754" s="15"/>
      <c r="E754" s="2"/>
      <c r="F754" s="2"/>
      <c r="G754" s="22"/>
      <c r="H754" s="2"/>
      <c r="I754" s="17"/>
      <c r="J754" s="2"/>
      <c r="K754" s="2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23"/>
      <c r="B755" s="2"/>
      <c r="C755" s="2"/>
      <c r="D755" s="15"/>
      <c r="E755" s="2"/>
      <c r="F755" s="2"/>
      <c r="G755" s="22"/>
      <c r="H755" s="2"/>
      <c r="I755" s="17"/>
      <c r="J755" s="2"/>
      <c r="K755" s="2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23"/>
      <c r="B756" s="2"/>
      <c r="C756" s="2"/>
      <c r="D756" s="15"/>
      <c r="E756" s="2"/>
      <c r="F756" s="2"/>
      <c r="G756" s="22"/>
      <c r="H756" s="2"/>
      <c r="I756" s="17"/>
      <c r="J756" s="2"/>
      <c r="K756" s="2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23"/>
      <c r="B757" s="2"/>
      <c r="C757" s="2"/>
      <c r="D757" s="15"/>
      <c r="E757" s="2"/>
      <c r="F757" s="2"/>
      <c r="G757" s="22"/>
      <c r="H757" s="2"/>
      <c r="I757" s="17"/>
      <c r="J757" s="2"/>
      <c r="K757" s="2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23"/>
      <c r="B758" s="2"/>
      <c r="C758" s="2"/>
      <c r="D758" s="15"/>
      <c r="E758" s="2"/>
      <c r="F758" s="2"/>
      <c r="G758" s="22"/>
      <c r="H758" s="2"/>
      <c r="I758" s="17"/>
      <c r="J758" s="2"/>
      <c r="K758" s="2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23"/>
      <c r="B759" s="2"/>
      <c r="C759" s="2"/>
      <c r="D759" s="15"/>
      <c r="E759" s="2"/>
      <c r="F759" s="2"/>
      <c r="G759" s="22"/>
      <c r="H759" s="2"/>
      <c r="I759" s="17"/>
      <c r="J759" s="2"/>
      <c r="K759" s="2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23"/>
      <c r="B760" s="2"/>
      <c r="C760" s="2"/>
      <c r="D760" s="15"/>
      <c r="E760" s="2"/>
      <c r="F760" s="2"/>
      <c r="G760" s="22"/>
      <c r="H760" s="2"/>
      <c r="I760" s="17"/>
      <c r="J760" s="2"/>
      <c r="K760" s="2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23"/>
      <c r="B761" s="2"/>
      <c r="C761" s="2"/>
      <c r="D761" s="15"/>
      <c r="E761" s="2"/>
      <c r="F761" s="2"/>
      <c r="G761" s="22"/>
      <c r="H761" s="2"/>
      <c r="I761" s="17"/>
      <c r="J761" s="2"/>
      <c r="K761" s="2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23"/>
      <c r="B762" s="2"/>
      <c r="C762" s="2"/>
      <c r="D762" s="15"/>
      <c r="E762" s="2"/>
      <c r="F762" s="2"/>
      <c r="G762" s="22"/>
      <c r="H762" s="2"/>
      <c r="I762" s="17"/>
      <c r="J762" s="2"/>
      <c r="K762" s="2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23"/>
      <c r="B763" s="2"/>
      <c r="C763" s="2"/>
      <c r="D763" s="15"/>
      <c r="E763" s="2"/>
      <c r="F763" s="2"/>
      <c r="G763" s="22"/>
      <c r="H763" s="2"/>
      <c r="I763" s="17"/>
      <c r="J763" s="2"/>
      <c r="K763" s="2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23"/>
      <c r="B764" s="2"/>
      <c r="C764" s="2"/>
      <c r="D764" s="15"/>
      <c r="E764" s="2"/>
      <c r="F764" s="2"/>
      <c r="G764" s="22"/>
      <c r="H764" s="2"/>
      <c r="I764" s="17"/>
      <c r="J764" s="2"/>
      <c r="K764" s="2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23"/>
      <c r="B765" s="2"/>
      <c r="C765" s="2"/>
      <c r="D765" s="15"/>
      <c r="E765" s="2"/>
      <c r="F765" s="2"/>
      <c r="G765" s="22"/>
      <c r="H765" s="2"/>
      <c r="I765" s="17"/>
      <c r="J765" s="2"/>
      <c r="K765" s="2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23"/>
      <c r="B766" s="2"/>
      <c r="C766" s="2"/>
      <c r="D766" s="15"/>
      <c r="E766" s="2"/>
      <c r="F766" s="2"/>
      <c r="G766" s="22"/>
      <c r="H766" s="2"/>
      <c r="I766" s="17"/>
      <c r="J766" s="2"/>
      <c r="K766" s="2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23"/>
      <c r="B767" s="2"/>
      <c r="C767" s="2"/>
      <c r="D767" s="15"/>
      <c r="E767" s="2"/>
      <c r="F767" s="2"/>
      <c r="G767" s="22"/>
      <c r="H767" s="2"/>
      <c r="I767" s="17"/>
      <c r="J767" s="2"/>
      <c r="K767" s="2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23"/>
      <c r="B768" s="2"/>
      <c r="C768" s="2"/>
      <c r="D768" s="15"/>
      <c r="E768" s="2"/>
      <c r="F768" s="2"/>
      <c r="G768" s="22"/>
      <c r="H768" s="2"/>
      <c r="I768" s="17"/>
      <c r="J768" s="2"/>
      <c r="K768" s="2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23"/>
      <c r="B769" s="2"/>
      <c r="C769" s="2"/>
      <c r="D769" s="15"/>
      <c r="E769" s="2"/>
      <c r="F769" s="2"/>
      <c r="G769" s="22"/>
      <c r="H769" s="2"/>
      <c r="I769" s="17"/>
      <c r="J769" s="2"/>
      <c r="K769" s="2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23"/>
      <c r="B770" s="2"/>
      <c r="C770" s="2"/>
      <c r="D770" s="15"/>
      <c r="E770" s="2"/>
      <c r="F770" s="2"/>
      <c r="G770" s="22"/>
      <c r="H770" s="2"/>
      <c r="I770" s="17"/>
      <c r="J770" s="2"/>
      <c r="K770" s="2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23"/>
      <c r="B771" s="2"/>
      <c r="C771" s="2"/>
      <c r="D771" s="15"/>
      <c r="E771" s="2"/>
      <c r="F771" s="2"/>
      <c r="G771" s="22"/>
      <c r="H771" s="2"/>
      <c r="I771" s="17"/>
      <c r="J771" s="2"/>
      <c r="K771" s="2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23"/>
      <c r="B772" s="2"/>
      <c r="C772" s="2"/>
      <c r="D772" s="15"/>
      <c r="E772" s="2"/>
      <c r="F772" s="2"/>
      <c r="G772" s="22"/>
      <c r="H772" s="2"/>
      <c r="I772" s="17"/>
      <c r="J772" s="2"/>
      <c r="K772" s="2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23"/>
      <c r="B773" s="2"/>
      <c r="C773" s="2"/>
      <c r="D773" s="15"/>
      <c r="E773" s="2"/>
      <c r="F773" s="2"/>
      <c r="G773" s="22"/>
      <c r="H773" s="2"/>
      <c r="I773" s="17"/>
      <c r="J773" s="2"/>
      <c r="K773" s="2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23"/>
      <c r="B774" s="2"/>
      <c r="C774" s="2"/>
      <c r="D774" s="15"/>
      <c r="E774" s="2"/>
      <c r="F774" s="2"/>
      <c r="G774" s="22"/>
      <c r="H774" s="2"/>
      <c r="I774" s="17"/>
      <c r="J774" s="2"/>
      <c r="K774" s="2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23"/>
      <c r="B775" s="2"/>
      <c r="C775" s="2"/>
      <c r="D775" s="15"/>
      <c r="E775" s="2"/>
      <c r="F775" s="2"/>
      <c r="G775" s="22"/>
      <c r="H775" s="2"/>
      <c r="I775" s="17"/>
      <c r="J775" s="2"/>
      <c r="K775" s="2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23"/>
      <c r="B776" s="2"/>
      <c r="C776" s="2"/>
      <c r="D776" s="15"/>
      <c r="E776" s="2"/>
      <c r="F776" s="2"/>
      <c r="G776" s="22"/>
      <c r="H776" s="2"/>
      <c r="I776" s="17"/>
      <c r="J776" s="2"/>
      <c r="K776" s="2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23"/>
      <c r="B777" s="2"/>
      <c r="C777" s="2"/>
      <c r="D777" s="15"/>
      <c r="E777" s="2"/>
      <c r="F777" s="2"/>
      <c r="G777" s="22"/>
      <c r="H777" s="2"/>
      <c r="I777" s="17"/>
      <c r="J777" s="2"/>
      <c r="K777" s="2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23"/>
      <c r="B778" s="2"/>
      <c r="C778" s="2"/>
      <c r="D778" s="15"/>
      <c r="E778" s="2"/>
      <c r="F778" s="2"/>
      <c r="G778" s="22"/>
      <c r="H778" s="2"/>
      <c r="I778" s="17"/>
      <c r="J778" s="2"/>
      <c r="K778" s="2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23"/>
      <c r="B779" s="2"/>
      <c r="C779" s="2"/>
      <c r="D779" s="15"/>
      <c r="E779" s="2"/>
      <c r="F779" s="2"/>
      <c r="G779" s="22"/>
      <c r="H779" s="2"/>
      <c r="I779" s="17"/>
      <c r="J779" s="2"/>
      <c r="K779" s="2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23"/>
      <c r="B780" s="2"/>
      <c r="C780" s="2"/>
      <c r="D780" s="15"/>
      <c r="E780" s="2"/>
      <c r="F780" s="2"/>
      <c r="G780" s="22"/>
      <c r="H780" s="2"/>
      <c r="I780" s="17"/>
      <c r="J780" s="2"/>
      <c r="K780" s="2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23"/>
      <c r="B781" s="2"/>
      <c r="C781" s="2"/>
      <c r="D781" s="15"/>
      <c r="E781" s="2"/>
      <c r="F781" s="2"/>
      <c r="G781" s="22"/>
      <c r="H781" s="2"/>
      <c r="I781" s="17"/>
      <c r="J781" s="2"/>
      <c r="K781" s="2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23"/>
      <c r="B782" s="2"/>
      <c r="C782" s="2"/>
      <c r="D782" s="15"/>
      <c r="E782" s="2"/>
      <c r="F782" s="2"/>
      <c r="G782" s="22"/>
      <c r="H782" s="2"/>
      <c r="I782" s="17"/>
      <c r="J782" s="2"/>
      <c r="K782" s="2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23"/>
      <c r="B783" s="2"/>
      <c r="C783" s="2"/>
      <c r="D783" s="15"/>
      <c r="E783" s="2"/>
      <c r="F783" s="2"/>
      <c r="G783" s="22"/>
      <c r="H783" s="2"/>
      <c r="I783" s="17"/>
      <c r="J783" s="2"/>
      <c r="K783" s="2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23"/>
      <c r="B784" s="2"/>
      <c r="C784" s="2"/>
      <c r="D784" s="15"/>
      <c r="E784" s="2"/>
      <c r="F784" s="2"/>
      <c r="G784" s="22"/>
      <c r="H784" s="2"/>
      <c r="I784" s="17"/>
      <c r="J784" s="2"/>
      <c r="K784" s="2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23"/>
      <c r="B785" s="2"/>
      <c r="C785" s="2"/>
      <c r="D785" s="15"/>
      <c r="E785" s="2"/>
      <c r="F785" s="2"/>
      <c r="G785" s="22"/>
      <c r="H785" s="2"/>
      <c r="I785" s="17"/>
      <c r="J785" s="2"/>
      <c r="K785" s="2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23"/>
      <c r="B786" s="2"/>
      <c r="C786" s="2"/>
      <c r="D786" s="15"/>
      <c r="E786" s="2"/>
      <c r="F786" s="2"/>
      <c r="G786" s="22"/>
      <c r="H786" s="2"/>
      <c r="I786" s="17"/>
      <c r="J786" s="2"/>
      <c r="K786" s="2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23"/>
      <c r="B787" s="2"/>
      <c r="C787" s="2"/>
      <c r="D787" s="15"/>
      <c r="E787" s="2"/>
      <c r="F787" s="2"/>
      <c r="G787" s="22"/>
      <c r="H787" s="2"/>
      <c r="I787" s="17"/>
      <c r="J787" s="2"/>
      <c r="K787" s="2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23"/>
      <c r="B788" s="2"/>
      <c r="C788" s="2"/>
      <c r="D788" s="15"/>
      <c r="E788" s="2"/>
      <c r="F788" s="2"/>
      <c r="G788" s="22"/>
      <c r="H788" s="2"/>
      <c r="I788" s="17"/>
      <c r="J788" s="2"/>
      <c r="K788" s="2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23"/>
      <c r="B789" s="2"/>
      <c r="C789" s="2"/>
      <c r="D789" s="15"/>
      <c r="E789" s="2"/>
      <c r="F789" s="2"/>
      <c r="G789" s="22"/>
      <c r="H789" s="2"/>
      <c r="I789" s="17"/>
      <c r="J789" s="2"/>
      <c r="K789" s="2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23"/>
      <c r="B790" s="2"/>
      <c r="C790" s="2"/>
      <c r="D790" s="15"/>
      <c r="E790" s="2"/>
      <c r="F790" s="2"/>
      <c r="G790" s="22"/>
      <c r="H790" s="2"/>
      <c r="I790" s="17"/>
      <c r="J790" s="2"/>
      <c r="K790" s="2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23"/>
      <c r="B791" s="2"/>
      <c r="C791" s="2"/>
      <c r="D791" s="15"/>
      <c r="E791" s="2"/>
      <c r="F791" s="2"/>
      <c r="G791" s="22"/>
      <c r="H791" s="2"/>
      <c r="I791" s="17"/>
      <c r="J791" s="2"/>
      <c r="K791" s="2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23"/>
      <c r="B792" s="2"/>
      <c r="C792" s="2"/>
      <c r="D792" s="15"/>
      <c r="E792" s="2"/>
      <c r="F792" s="2"/>
      <c r="G792" s="22"/>
      <c r="H792" s="2"/>
      <c r="I792" s="17"/>
      <c r="J792" s="2"/>
      <c r="K792" s="2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23"/>
      <c r="B793" s="2"/>
      <c r="C793" s="2"/>
      <c r="D793" s="15"/>
      <c r="E793" s="2"/>
      <c r="F793" s="2"/>
      <c r="G793" s="22"/>
      <c r="H793" s="2"/>
      <c r="I793" s="17"/>
      <c r="J793" s="2"/>
      <c r="K793" s="2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23"/>
      <c r="B794" s="2"/>
      <c r="C794" s="2"/>
      <c r="D794" s="15"/>
      <c r="E794" s="2"/>
      <c r="F794" s="2"/>
      <c r="G794" s="22"/>
      <c r="H794" s="2"/>
      <c r="I794" s="17"/>
      <c r="J794" s="2"/>
      <c r="K794" s="2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23"/>
      <c r="B795" s="2"/>
      <c r="C795" s="2"/>
      <c r="D795" s="15"/>
      <c r="E795" s="2"/>
      <c r="F795" s="2"/>
      <c r="G795" s="22"/>
      <c r="H795" s="2"/>
      <c r="I795" s="17"/>
      <c r="J795" s="2"/>
      <c r="K795" s="2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23"/>
      <c r="B796" s="2"/>
      <c r="C796" s="2"/>
      <c r="D796" s="15"/>
      <c r="E796" s="2"/>
      <c r="F796" s="2"/>
      <c r="G796" s="22"/>
      <c r="H796" s="2"/>
      <c r="I796" s="17"/>
      <c r="J796" s="2"/>
      <c r="K796" s="2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23"/>
      <c r="B797" s="2"/>
      <c r="C797" s="2"/>
      <c r="D797" s="15"/>
      <c r="E797" s="2"/>
      <c r="F797" s="2"/>
      <c r="G797" s="22"/>
      <c r="H797" s="2"/>
      <c r="I797" s="17"/>
      <c r="J797" s="2"/>
      <c r="K797" s="2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23"/>
      <c r="B798" s="2"/>
      <c r="C798" s="2"/>
      <c r="D798" s="15"/>
      <c r="E798" s="2"/>
      <c r="F798" s="2"/>
      <c r="G798" s="22"/>
      <c r="H798" s="2"/>
      <c r="I798" s="17"/>
      <c r="J798" s="2"/>
      <c r="K798" s="2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23"/>
      <c r="B799" s="2"/>
      <c r="C799" s="2"/>
      <c r="D799" s="15"/>
      <c r="E799" s="2"/>
      <c r="F799" s="2"/>
      <c r="G799" s="22"/>
      <c r="H799" s="2"/>
      <c r="I799" s="17"/>
      <c r="J799" s="2"/>
      <c r="K799" s="2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23"/>
      <c r="B800" s="2"/>
      <c r="C800" s="2"/>
      <c r="D800" s="15"/>
      <c r="E800" s="2"/>
      <c r="F800" s="2"/>
      <c r="G800" s="22"/>
      <c r="H800" s="2"/>
      <c r="I800" s="17"/>
      <c r="J800" s="2"/>
      <c r="K800" s="2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23"/>
      <c r="B801" s="2"/>
      <c r="C801" s="2"/>
      <c r="D801" s="15"/>
      <c r="E801" s="2"/>
      <c r="F801" s="2"/>
      <c r="G801" s="22"/>
      <c r="H801" s="2"/>
      <c r="I801" s="17"/>
      <c r="J801" s="2"/>
      <c r="K801" s="2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23"/>
      <c r="B802" s="2"/>
      <c r="C802" s="2"/>
      <c r="D802" s="15"/>
      <c r="E802" s="2"/>
      <c r="F802" s="2"/>
      <c r="G802" s="22"/>
      <c r="H802" s="2"/>
      <c r="I802" s="17"/>
      <c r="J802" s="2"/>
      <c r="K802" s="2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23"/>
      <c r="B803" s="2"/>
      <c r="C803" s="2"/>
      <c r="D803" s="15"/>
      <c r="E803" s="2"/>
      <c r="F803" s="2"/>
      <c r="G803" s="22"/>
      <c r="H803" s="2"/>
      <c r="I803" s="17"/>
      <c r="J803" s="2"/>
      <c r="K803" s="2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23"/>
      <c r="B804" s="2"/>
      <c r="C804" s="2"/>
      <c r="D804" s="15"/>
      <c r="E804" s="2"/>
      <c r="F804" s="2"/>
      <c r="G804" s="22"/>
      <c r="H804" s="2"/>
      <c r="I804" s="17"/>
      <c r="J804" s="2"/>
      <c r="K804" s="2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23"/>
      <c r="B805" s="2"/>
      <c r="C805" s="2"/>
      <c r="D805" s="15"/>
      <c r="E805" s="2"/>
      <c r="F805" s="2"/>
      <c r="G805" s="22"/>
      <c r="H805" s="2"/>
      <c r="I805" s="17"/>
      <c r="J805" s="2"/>
      <c r="K805" s="2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23"/>
      <c r="B806" s="2"/>
      <c r="C806" s="2"/>
      <c r="D806" s="15"/>
      <c r="E806" s="2"/>
      <c r="F806" s="2"/>
      <c r="G806" s="22"/>
      <c r="H806" s="2"/>
      <c r="I806" s="17"/>
      <c r="J806" s="2"/>
      <c r="K806" s="2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23"/>
      <c r="B807" s="2"/>
      <c r="C807" s="2"/>
      <c r="D807" s="15"/>
      <c r="E807" s="2"/>
      <c r="F807" s="2"/>
      <c r="G807" s="22"/>
      <c r="H807" s="2"/>
      <c r="I807" s="17"/>
      <c r="J807" s="2"/>
      <c r="K807" s="2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23"/>
      <c r="B808" s="2"/>
      <c r="C808" s="2"/>
      <c r="D808" s="15"/>
      <c r="E808" s="2"/>
      <c r="F808" s="2"/>
      <c r="G808" s="22"/>
      <c r="H808" s="2"/>
      <c r="I808" s="17"/>
      <c r="J808" s="2"/>
      <c r="K808" s="2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23"/>
      <c r="B809" s="2"/>
      <c r="C809" s="2"/>
      <c r="D809" s="15"/>
      <c r="E809" s="2"/>
      <c r="F809" s="2"/>
      <c r="G809" s="22"/>
      <c r="H809" s="2"/>
      <c r="I809" s="17"/>
      <c r="J809" s="2"/>
      <c r="K809" s="2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23"/>
      <c r="B810" s="2"/>
      <c r="C810" s="2"/>
      <c r="D810" s="15"/>
      <c r="E810" s="2"/>
      <c r="F810" s="2"/>
      <c r="G810" s="22"/>
      <c r="H810" s="2"/>
      <c r="I810" s="17"/>
      <c r="J810" s="2"/>
      <c r="K810" s="2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23"/>
      <c r="B811" s="2"/>
      <c r="C811" s="2"/>
      <c r="D811" s="15"/>
      <c r="E811" s="2"/>
      <c r="F811" s="2"/>
      <c r="G811" s="22"/>
      <c r="H811" s="2"/>
      <c r="I811" s="17"/>
      <c r="J811" s="2"/>
      <c r="K811" s="2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23"/>
      <c r="B812" s="2"/>
      <c r="C812" s="2"/>
      <c r="D812" s="15"/>
      <c r="E812" s="2"/>
      <c r="F812" s="2"/>
      <c r="G812" s="22"/>
      <c r="H812" s="2"/>
      <c r="I812" s="17"/>
      <c r="J812" s="2"/>
      <c r="K812" s="2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23"/>
      <c r="B813" s="2"/>
      <c r="C813" s="2"/>
      <c r="D813" s="15"/>
      <c r="E813" s="2"/>
      <c r="F813" s="2"/>
      <c r="G813" s="22"/>
      <c r="H813" s="2"/>
      <c r="I813" s="17"/>
      <c r="J813" s="2"/>
      <c r="K813" s="2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23"/>
      <c r="B814" s="2"/>
      <c r="C814" s="2"/>
      <c r="D814" s="15"/>
      <c r="E814" s="2"/>
      <c r="F814" s="2"/>
      <c r="G814" s="22"/>
      <c r="H814" s="2"/>
      <c r="I814" s="17"/>
      <c r="J814" s="2"/>
      <c r="K814" s="2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23"/>
      <c r="B815" s="2"/>
      <c r="C815" s="2"/>
      <c r="D815" s="15"/>
      <c r="E815" s="2"/>
      <c r="F815" s="2"/>
      <c r="G815" s="22"/>
      <c r="H815" s="2"/>
      <c r="I815" s="17"/>
      <c r="J815" s="2"/>
      <c r="K815" s="2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23"/>
      <c r="B816" s="2"/>
      <c r="C816" s="2"/>
      <c r="D816" s="15"/>
      <c r="E816" s="2"/>
      <c r="F816" s="2"/>
      <c r="G816" s="22"/>
      <c r="H816" s="2"/>
      <c r="I816" s="17"/>
      <c r="J816" s="2"/>
      <c r="K816" s="2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23"/>
      <c r="B817" s="2"/>
      <c r="C817" s="2"/>
      <c r="D817" s="15"/>
      <c r="E817" s="2"/>
      <c r="F817" s="2"/>
      <c r="G817" s="22"/>
      <c r="H817" s="2"/>
      <c r="I817" s="17"/>
      <c r="J817" s="2"/>
      <c r="K817" s="2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23"/>
      <c r="B818" s="2"/>
      <c r="C818" s="2"/>
      <c r="D818" s="15"/>
      <c r="E818" s="2"/>
      <c r="F818" s="2"/>
      <c r="G818" s="22"/>
      <c r="H818" s="2"/>
      <c r="I818" s="17"/>
      <c r="J818" s="2"/>
      <c r="K818" s="2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23"/>
      <c r="B819" s="2"/>
      <c r="C819" s="2"/>
      <c r="D819" s="15"/>
      <c r="E819" s="2"/>
      <c r="F819" s="2"/>
      <c r="G819" s="22"/>
      <c r="H819" s="2"/>
      <c r="I819" s="17"/>
      <c r="J819" s="2"/>
      <c r="K819" s="2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23"/>
      <c r="B820" s="2"/>
      <c r="C820" s="2"/>
      <c r="D820" s="15"/>
      <c r="E820" s="2"/>
      <c r="F820" s="2"/>
      <c r="G820" s="22"/>
      <c r="H820" s="2"/>
      <c r="I820" s="17"/>
      <c r="J820" s="2"/>
      <c r="K820" s="2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23"/>
      <c r="B821" s="2"/>
      <c r="C821" s="2"/>
      <c r="D821" s="15"/>
      <c r="E821" s="2"/>
      <c r="F821" s="2"/>
      <c r="G821" s="22"/>
      <c r="H821" s="2"/>
      <c r="I821" s="17"/>
      <c r="J821" s="2"/>
      <c r="K821" s="2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23"/>
      <c r="B822" s="2"/>
      <c r="C822" s="2"/>
      <c r="D822" s="15"/>
      <c r="E822" s="2"/>
      <c r="F822" s="2"/>
      <c r="G822" s="22"/>
      <c r="H822" s="2"/>
      <c r="I822" s="17"/>
      <c r="J822" s="2"/>
      <c r="K822" s="2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23"/>
      <c r="B823" s="2"/>
      <c r="C823" s="2"/>
      <c r="D823" s="15"/>
      <c r="E823" s="2"/>
      <c r="F823" s="2"/>
      <c r="G823" s="22"/>
      <c r="H823" s="2"/>
      <c r="I823" s="17"/>
      <c r="J823" s="2"/>
      <c r="K823" s="2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23"/>
      <c r="B824" s="2"/>
      <c r="C824" s="2"/>
      <c r="D824" s="15"/>
      <c r="E824" s="2"/>
      <c r="F824" s="2"/>
      <c r="G824" s="22"/>
      <c r="H824" s="2"/>
      <c r="I824" s="17"/>
      <c r="J824" s="2"/>
      <c r="K824" s="2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23"/>
      <c r="B825" s="2"/>
      <c r="C825" s="2"/>
      <c r="D825" s="15"/>
      <c r="E825" s="2"/>
      <c r="F825" s="2"/>
      <c r="G825" s="22"/>
      <c r="H825" s="2"/>
      <c r="I825" s="17"/>
      <c r="J825" s="2"/>
      <c r="K825" s="2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23"/>
      <c r="B826" s="2"/>
      <c r="C826" s="2"/>
      <c r="D826" s="15"/>
      <c r="E826" s="2"/>
      <c r="F826" s="2"/>
      <c r="G826" s="22"/>
      <c r="H826" s="2"/>
      <c r="I826" s="17"/>
      <c r="J826" s="2"/>
      <c r="K826" s="2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23"/>
      <c r="B827" s="2"/>
      <c r="C827" s="2"/>
      <c r="D827" s="15"/>
      <c r="E827" s="2"/>
      <c r="F827" s="2"/>
      <c r="G827" s="22"/>
      <c r="H827" s="2"/>
      <c r="I827" s="17"/>
      <c r="J827" s="2"/>
      <c r="K827" s="2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23"/>
      <c r="B828" s="2"/>
      <c r="C828" s="2"/>
      <c r="D828" s="15"/>
      <c r="E828" s="2"/>
      <c r="F828" s="2"/>
      <c r="G828" s="22"/>
      <c r="H828" s="2"/>
      <c r="I828" s="17"/>
      <c r="J828" s="2"/>
      <c r="K828" s="2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23"/>
      <c r="B829" s="2"/>
      <c r="C829" s="2"/>
      <c r="D829" s="15"/>
      <c r="E829" s="2"/>
      <c r="F829" s="2"/>
      <c r="G829" s="22"/>
      <c r="H829" s="2"/>
      <c r="I829" s="17"/>
      <c r="J829" s="2"/>
      <c r="K829" s="2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23"/>
      <c r="B830" s="2"/>
      <c r="C830" s="2"/>
      <c r="D830" s="15"/>
      <c r="E830" s="2"/>
      <c r="F830" s="2"/>
      <c r="G830" s="22"/>
      <c r="H830" s="2"/>
      <c r="I830" s="17"/>
      <c r="J830" s="2"/>
      <c r="K830" s="2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23"/>
      <c r="B831" s="2"/>
      <c r="C831" s="2"/>
      <c r="D831" s="15"/>
      <c r="E831" s="2"/>
      <c r="F831" s="2"/>
      <c r="G831" s="22"/>
      <c r="H831" s="2"/>
      <c r="I831" s="17"/>
      <c r="J831" s="2"/>
      <c r="K831" s="2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23"/>
      <c r="B832" s="2"/>
      <c r="C832" s="2"/>
      <c r="D832" s="15"/>
      <c r="E832" s="2"/>
      <c r="F832" s="2"/>
      <c r="G832" s="22"/>
      <c r="H832" s="2"/>
      <c r="I832" s="17"/>
      <c r="J832" s="2"/>
      <c r="K832" s="2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23"/>
      <c r="B833" s="2"/>
      <c r="C833" s="2"/>
      <c r="D833" s="15"/>
      <c r="E833" s="2"/>
      <c r="F833" s="2"/>
      <c r="G833" s="22"/>
      <c r="H833" s="2"/>
      <c r="I833" s="17"/>
      <c r="J833" s="2"/>
      <c r="K833" s="2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23"/>
      <c r="B834" s="2"/>
      <c r="C834" s="2"/>
      <c r="D834" s="15"/>
      <c r="E834" s="2"/>
      <c r="F834" s="2"/>
      <c r="G834" s="22"/>
      <c r="H834" s="2"/>
      <c r="I834" s="17"/>
      <c r="J834" s="2"/>
      <c r="K834" s="2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23"/>
      <c r="B835" s="2"/>
      <c r="C835" s="2"/>
      <c r="D835" s="15"/>
      <c r="E835" s="2"/>
      <c r="F835" s="2"/>
      <c r="G835" s="22"/>
      <c r="H835" s="2"/>
      <c r="I835" s="17"/>
      <c r="J835" s="2"/>
      <c r="K835" s="2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23"/>
      <c r="B836" s="2"/>
      <c r="C836" s="2"/>
      <c r="D836" s="15"/>
      <c r="E836" s="2"/>
      <c r="F836" s="2"/>
      <c r="G836" s="22"/>
      <c r="H836" s="2"/>
      <c r="I836" s="17"/>
      <c r="J836" s="2"/>
      <c r="K836" s="2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23"/>
      <c r="B837" s="2"/>
      <c r="C837" s="2"/>
      <c r="D837" s="15"/>
      <c r="E837" s="2"/>
      <c r="F837" s="2"/>
      <c r="G837" s="22"/>
      <c r="H837" s="2"/>
      <c r="I837" s="17"/>
      <c r="J837" s="2"/>
      <c r="K837" s="2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23"/>
      <c r="B838" s="2"/>
      <c r="C838" s="2"/>
      <c r="D838" s="15"/>
      <c r="E838" s="2"/>
      <c r="F838" s="2"/>
      <c r="G838" s="22"/>
      <c r="H838" s="2"/>
      <c r="I838" s="17"/>
      <c r="J838" s="2"/>
      <c r="K838" s="2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23"/>
      <c r="B839" s="2"/>
      <c r="C839" s="2"/>
      <c r="D839" s="15"/>
      <c r="E839" s="2"/>
      <c r="F839" s="2"/>
      <c r="G839" s="22"/>
      <c r="H839" s="2"/>
      <c r="I839" s="17"/>
      <c r="J839" s="2"/>
      <c r="K839" s="2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23"/>
      <c r="B840" s="2"/>
      <c r="C840" s="2"/>
      <c r="D840" s="15"/>
      <c r="E840" s="2"/>
      <c r="F840" s="2"/>
      <c r="G840" s="22"/>
      <c r="H840" s="2"/>
      <c r="I840" s="17"/>
      <c r="J840" s="2"/>
      <c r="K840" s="2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23"/>
      <c r="B841" s="2"/>
      <c r="C841" s="2"/>
      <c r="D841" s="15"/>
      <c r="E841" s="2"/>
      <c r="F841" s="2"/>
      <c r="G841" s="22"/>
      <c r="H841" s="2"/>
      <c r="I841" s="17"/>
      <c r="J841" s="2"/>
      <c r="K841" s="2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23"/>
      <c r="B842" s="2"/>
      <c r="C842" s="2"/>
      <c r="D842" s="15"/>
      <c r="E842" s="2"/>
      <c r="F842" s="2"/>
      <c r="G842" s="22"/>
      <c r="H842" s="2"/>
      <c r="I842" s="17"/>
      <c r="J842" s="2"/>
      <c r="K842" s="27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23"/>
      <c r="B843" s="2"/>
      <c r="C843" s="2"/>
      <c r="D843" s="15"/>
      <c r="E843" s="2"/>
      <c r="F843" s="2"/>
      <c r="G843" s="22"/>
      <c r="H843" s="2"/>
      <c r="I843" s="17"/>
      <c r="J843" s="2"/>
      <c r="K843" s="27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23"/>
      <c r="B844" s="2"/>
      <c r="C844" s="2"/>
      <c r="D844" s="15"/>
      <c r="E844" s="2"/>
      <c r="F844" s="2"/>
      <c r="G844" s="22"/>
      <c r="H844" s="2"/>
      <c r="I844" s="17"/>
      <c r="J844" s="2"/>
      <c r="K844" s="27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23"/>
      <c r="B845" s="2"/>
      <c r="C845" s="2"/>
      <c r="D845" s="15"/>
      <c r="E845" s="2"/>
      <c r="F845" s="2"/>
      <c r="G845" s="22"/>
      <c r="H845" s="2"/>
      <c r="I845" s="17"/>
      <c r="J845" s="2"/>
      <c r="K845" s="27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23"/>
      <c r="B846" s="2"/>
      <c r="C846" s="2"/>
      <c r="D846" s="15"/>
      <c r="E846" s="2"/>
      <c r="F846" s="2"/>
      <c r="G846" s="22"/>
      <c r="H846" s="2"/>
      <c r="I846" s="17"/>
      <c r="J846" s="2"/>
      <c r="K846" s="27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23"/>
      <c r="B847" s="2"/>
      <c r="C847" s="2"/>
      <c r="D847" s="15"/>
      <c r="E847" s="2"/>
      <c r="F847" s="2"/>
      <c r="G847" s="22"/>
      <c r="H847" s="2"/>
      <c r="I847" s="17"/>
      <c r="J847" s="2"/>
      <c r="K847" s="27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23"/>
      <c r="B848" s="2"/>
      <c r="C848" s="2"/>
      <c r="D848" s="15"/>
      <c r="E848" s="2"/>
      <c r="F848" s="2"/>
      <c r="G848" s="22"/>
      <c r="H848" s="2"/>
      <c r="I848" s="17"/>
      <c r="J848" s="2"/>
      <c r="K848" s="27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23"/>
      <c r="B849" s="2"/>
      <c r="C849" s="2"/>
      <c r="D849" s="15"/>
      <c r="E849" s="2"/>
      <c r="F849" s="2"/>
      <c r="G849" s="22"/>
      <c r="H849" s="2"/>
      <c r="I849" s="17"/>
      <c r="J849" s="2"/>
      <c r="K849" s="27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23"/>
      <c r="B850" s="2"/>
      <c r="C850" s="2"/>
      <c r="D850" s="15"/>
      <c r="E850" s="2"/>
      <c r="F850" s="2"/>
      <c r="G850" s="22"/>
      <c r="H850" s="2"/>
      <c r="I850" s="17"/>
      <c r="J850" s="2"/>
      <c r="K850" s="27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23"/>
      <c r="B851" s="2"/>
      <c r="C851" s="2"/>
      <c r="D851" s="15"/>
      <c r="E851" s="2"/>
      <c r="F851" s="2"/>
      <c r="G851" s="22"/>
      <c r="H851" s="2"/>
      <c r="I851" s="17"/>
      <c r="J851" s="2"/>
      <c r="K851" s="27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23"/>
      <c r="B852" s="2"/>
      <c r="C852" s="2"/>
      <c r="D852" s="15"/>
      <c r="E852" s="2"/>
      <c r="F852" s="2"/>
      <c r="G852" s="22"/>
      <c r="H852" s="2"/>
      <c r="I852" s="17"/>
      <c r="J852" s="2"/>
      <c r="K852" s="27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23"/>
      <c r="B853" s="2"/>
      <c r="C853" s="2"/>
      <c r="D853" s="15"/>
      <c r="E853" s="2"/>
      <c r="F853" s="2"/>
      <c r="G853" s="22"/>
      <c r="H853" s="2"/>
      <c r="I853" s="17"/>
      <c r="J853" s="2"/>
      <c r="K853" s="27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23"/>
      <c r="B854" s="2"/>
      <c r="C854" s="2"/>
      <c r="D854" s="15"/>
      <c r="E854" s="2"/>
      <c r="F854" s="2"/>
      <c r="G854" s="22"/>
      <c r="H854" s="2"/>
      <c r="I854" s="17"/>
      <c r="J854" s="2"/>
      <c r="K854" s="27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23"/>
      <c r="B855" s="2"/>
      <c r="C855" s="2"/>
      <c r="D855" s="15"/>
      <c r="E855" s="2"/>
      <c r="F855" s="2"/>
      <c r="G855" s="22"/>
      <c r="H855" s="2"/>
      <c r="I855" s="17"/>
      <c r="J855" s="2"/>
      <c r="K855" s="27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23"/>
      <c r="B856" s="2"/>
      <c r="C856" s="2"/>
      <c r="D856" s="15"/>
      <c r="E856" s="2"/>
      <c r="F856" s="2"/>
      <c r="G856" s="22"/>
      <c r="H856" s="2"/>
      <c r="I856" s="17"/>
      <c r="J856" s="2"/>
      <c r="K856" s="27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23"/>
      <c r="B857" s="2"/>
      <c r="C857" s="2"/>
      <c r="D857" s="15"/>
      <c r="E857" s="2"/>
      <c r="F857" s="2"/>
      <c r="G857" s="22"/>
      <c r="H857" s="2"/>
      <c r="I857" s="17"/>
      <c r="J857" s="2"/>
      <c r="K857" s="27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23"/>
      <c r="B858" s="2"/>
      <c r="C858" s="2"/>
      <c r="D858" s="15"/>
      <c r="E858" s="2"/>
      <c r="F858" s="2"/>
      <c r="G858" s="22"/>
      <c r="H858" s="2"/>
      <c r="I858" s="17"/>
      <c r="J858" s="2"/>
      <c r="K858" s="27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23"/>
      <c r="B859" s="2"/>
      <c r="C859" s="2"/>
      <c r="D859" s="15"/>
      <c r="E859" s="2"/>
      <c r="F859" s="2"/>
      <c r="G859" s="22"/>
      <c r="H859" s="2"/>
      <c r="I859" s="17"/>
      <c r="J859" s="2"/>
      <c r="K859" s="27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23"/>
      <c r="B860" s="2"/>
      <c r="C860" s="2"/>
      <c r="D860" s="15"/>
      <c r="E860" s="2"/>
      <c r="F860" s="2"/>
      <c r="G860" s="22"/>
      <c r="H860" s="2"/>
      <c r="I860" s="17"/>
      <c r="J860" s="2"/>
      <c r="K860" s="27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23"/>
      <c r="B861" s="2"/>
      <c r="C861" s="2"/>
      <c r="D861" s="15"/>
      <c r="E861" s="2"/>
      <c r="F861" s="2"/>
      <c r="G861" s="22"/>
      <c r="H861" s="2"/>
      <c r="I861" s="17"/>
      <c r="J861" s="2"/>
      <c r="K861" s="27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23"/>
      <c r="B862" s="2"/>
      <c r="C862" s="2"/>
      <c r="D862" s="15"/>
      <c r="E862" s="2"/>
      <c r="F862" s="2"/>
      <c r="G862" s="22"/>
      <c r="H862" s="2"/>
      <c r="I862" s="17"/>
      <c r="J862" s="2"/>
      <c r="K862" s="27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23"/>
      <c r="B863" s="2"/>
      <c r="C863" s="2"/>
      <c r="D863" s="15"/>
      <c r="E863" s="2"/>
      <c r="F863" s="2"/>
      <c r="G863" s="22"/>
      <c r="H863" s="2"/>
      <c r="I863" s="17"/>
      <c r="J863" s="2"/>
      <c r="K863" s="27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23"/>
      <c r="B864" s="2"/>
      <c r="C864" s="2"/>
      <c r="D864" s="15"/>
      <c r="E864" s="2"/>
      <c r="F864" s="2"/>
      <c r="G864" s="22"/>
      <c r="H864" s="2"/>
      <c r="I864" s="17"/>
      <c r="J864" s="2"/>
      <c r="K864" s="27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23"/>
      <c r="B865" s="2"/>
      <c r="C865" s="2"/>
      <c r="D865" s="15"/>
      <c r="E865" s="2"/>
      <c r="F865" s="2"/>
      <c r="G865" s="22"/>
      <c r="H865" s="2"/>
      <c r="I865" s="17"/>
      <c r="J865" s="2"/>
      <c r="K865" s="27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23"/>
      <c r="B866" s="2"/>
      <c r="C866" s="2"/>
      <c r="D866" s="15"/>
      <c r="E866" s="2"/>
      <c r="F866" s="2"/>
      <c r="G866" s="22"/>
      <c r="H866" s="2"/>
      <c r="I866" s="17"/>
      <c r="J866" s="2"/>
      <c r="K866" s="27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23"/>
      <c r="B867" s="2"/>
      <c r="C867" s="2"/>
      <c r="D867" s="15"/>
      <c r="E867" s="2"/>
      <c r="F867" s="2"/>
      <c r="G867" s="22"/>
      <c r="H867" s="2"/>
      <c r="I867" s="17"/>
      <c r="J867" s="2"/>
      <c r="K867" s="27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23"/>
      <c r="B868" s="2"/>
      <c r="C868" s="2"/>
      <c r="D868" s="15"/>
      <c r="E868" s="2"/>
      <c r="F868" s="2"/>
      <c r="G868" s="22"/>
      <c r="H868" s="2"/>
      <c r="I868" s="17"/>
      <c r="J868" s="2"/>
      <c r="K868" s="27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23"/>
      <c r="B869" s="2"/>
      <c r="C869" s="2"/>
      <c r="D869" s="15"/>
      <c r="E869" s="2"/>
      <c r="F869" s="2"/>
      <c r="G869" s="22"/>
      <c r="H869" s="2"/>
      <c r="I869" s="17"/>
      <c r="J869" s="2"/>
      <c r="K869" s="27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23"/>
      <c r="B870" s="2"/>
      <c r="C870" s="2"/>
      <c r="D870" s="15"/>
      <c r="E870" s="2"/>
      <c r="F870" s="2"/>
      <c r="G870" s="22"/>
      <c r="H870" s="2"/>
      <c r="I870" s="17"/>
      <c r="J870" s="2"/>
      <c r="K870" s="27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23"/>
      <c r="B871" s="2"/>
      <c r="C871" s="2"/>
      <c r="D871" s="15"/>
      <c r="E871" s="2"/>
      <c r="F871" s="2"/>
      <c r="G871" s="22"/>
      <c r="H871" s="2"/>
      <c r="I871" s="17"/>
      <c r="J871" s="2"/>
      <c r="K871" s="27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23"/>
      <c r="B872" s="2"/>
      <c r="C872" s="2"/>
      <c r="D872" s="15"/>
      <c r="E872" s="2"/>
      <c r="F872" s="2"/>
      <c r="G872" s="22"/>
      <c r="H872" s="2"/>
      <c r="I872" s="17"/>
      <c r="J872" s="2"/>
      <c r="K872" s="27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23"/>
      <c r="B873" s="2"/>
      <c r="C873" s="2"/>
      <c r="D873" s="15"/>
      <c r="E873" s="2"/>
      <c r="F873" s="2"/>
      <c r="G873" s="22"/>
      <c r="H873" s="2"/>
      <c r="I873" s="17"/>
      <c r="J873" s="2"/>
      <c r="K873" s="27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23"/>
      <c r="B874" s="2"/>
      <c r="C874" s="2"/>
      <c r="D874" s="15"/>
      <c r="E874" s="2"/>
      <c r="F874" s="2"/>
      <c r="G874" s="22"/>
      <c r="H874" s="2"/>
      <c r="I874" s="17"/>
      <c r="J874" s="2"/>
      <c r="K874" s="27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23"/>
      <c r="B875" s="2"/>
      <c r="C875" s="2"/>
      <c r="D875" s="15"/>
      <c r="E875" s="2"/>
      <c r="F875" s="2"/>
      <c r="G875" s="22"/>
      <c r="H875" s="2"/>
      <c r="I875" s="17"/>
      <c r="J875" s="2"/>
      <c r="K875" s="27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23"/>
      <c r="B876" s="2"/>
      <c r="C876" s="2"/>
      <c r="D876" s="15"/>
      <c r="E876" s="2"/>
      <c r="F876" s="2"/>
      <c r="G876" s="22"/>
      <c r="H876" s="2"/>
      <c r="I876" s="17"/>
      <c r="J876" s="2"/>
      <c r="K876" s="27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23"/>
      <c r="B877" s="2"/>
      <c r="C877" s="2"/>
      <c r="D877" s="15"/>
      <c r="E877" s="2"/>
      <c r="F877" s="2"/>
      <c r="G877" s="22"/>
      <c r="H877" s="2"/>
      <c r="I877" s="17"/>
      <c r="J877" s="2"/>
      <c r="K877" s="27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23"/>
      <c r="B878" s="2"/>
      <c r="C878" s="2"/>
      <c r="D878" s="15"/>
      <c r="E878" s="2"/>
      <c r="F878" s="2"/>
      <c r="G878" s="22"/>
      <c r="H878" s="2"/>
      <c r="I878" s="17"/>
      <c r="J878" s="2"/>
      <c r="K878" s="27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23"/>
      <c r="B879" s="2"/>
      <c r="C879" s="2"/>
      <c r="D879" s="15"/>
      <c r="E879" s="2"/>
      <c r="F879" s="2"/>
      <c r="G879" s="22"/>
      <c r="H879" s="2"/>
      <c r="I879" s="17"/>
      <c r="J879" s="2"/>
      <c r="K879" s="27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23"/>
      <c r="B880" s="2"/>
      <c r="C880" s="2"/>
      <c r="D880" s="15"/>
      <c r="E880" s="2"/>
      <c r="F880" s="2"/>
      <c r="G880" s="22"/>
      <c r="H880" s="2"/>
      <c r="I880" s="17"/>
      <c r="J880" s="2"/>
      <c r="K880" s="27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23"/>
      <c r="B881" s="2"/>
      <c r="C881" s="2"/>
      <c r="D881" s="15"/>
      <c r="E881" s="2"/>
      <c r="F881" s="2"/>
      <c r="G881" s="22"/>
      <c r="H881" s="2"/>
      <c r="I881" s="17"/>
      <c r="J881" s="2"/>
      <c r="K881" s="27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23"/>
      <c r="B882" s="2"/>
      <c r="C882" s="2"/>
      <c r="D882" s="15"/>
      <c r="E882" s="2"/>
      <c r="F882" s="2"/>
      <c r="G882" s="22"/>
      <c r="H882" s="2"/>
      <c r="I882" s="17"/>
      <c r="J882" s="2"/>
      <c r="K882" s="27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23"/>
      <c r="B883" s="2"/>
      <c r="C883" s="2"/>
      <c r="D883" s="15"/>
      <c r="E883" s="2"/>
      <c r="F883" s="2"/>
      <c r="G883" s="22"/>
      <c r="H883" s="2"/>
      <c r="I883" s="17"/>
      <c r="J883" s="2"/>
      <c r="K883" s="27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23"/>
      <c r="B884" s="2"/>
      <c r="C884" s="2"/>
      <c r="D884" s="15"/>
      <c r="E884" s="2"/>
      <c r="F884" s="2"/>
      <c r="G884" s="22"/>
      <c r="H884" s="2"/>
      <c r="I884" s="17"/>
      <c r="J884" s="2"/>
      <c r="K884" s="27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23"/>
      <c r="B885" s="2"/>
      <c r="C885" s="2"/>
      <c r="D885" s="15"/>
      <c r="E885" s="2"/>
      <c r="F885" s="2"/>
      <c r="G885" s="22"/>
      <c r="H885" s="2"/>
      <c r="I885" s="17"/>
      <c r="J885" s="2"/>
      <c r="K885" s="27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23"/>
      <c r="B886" s="2"/>
      <c r="C886" s="2"/>
      <c r="D886" s="15"/>
      <c r="E886" s="2"/>
      <c r="F886" s="2"/>
      <c r="G886" s="22"/>
      <c r="H886" s="2"/>
      <c r="I886" s="17"/>
      <c r="J886" s="2"/>
      <c r="K886" s="27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23"/>
      <c r="B887" s="2"/>
      <c r="C887" s="2"/>
      <c r="D887" s="15"/>
      <c r="E887" s="2"/>
      <c r="F887" s="2"/>
      <c r="G887" s="22"/>
      <c r="H887" s="2"/>
      <c r="I887" s="17"/>
      <c r="J887" s="2"/>
      <c r="K887" s="27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23"/>
      <c r="B888" s="2"/>
      <c r="C888" s="2"/>
      <c r="D888" s="15"/>
      <c r="E888" s="2"/>
      <c r="F888" s="2"/>
      <c r="G888" s="22"/>
      <c r="H888" s="2"/>
      <c r="I888" s="17"/>
      <c r="J888" s="2"/>
      <c r="K888" s="27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23"/>
      <c r="B889" s="2"/>
      <c r="C889" s="2"/>
      <c r="D889" s="15"/>
      <c r="E889" s="2"/>
      <c r="F889" s="2"/>
      <c r="G889" s="22"/>
      <c r="H889" s="2"/>
      <c r="I889" s="17"/>
      <c r="J889" s="2"/>
      <c r="K889" s="27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23"/>
      <c r="B890" s="2"/>
      <c r="C890" s="2"/>
      <c r="D890" s="15"/>
      <c r="E890" s="2"/>
      <c r="F890" s="2"/>
      <c r="G890" s="22"/>
      <c r="H890" s="2"/>
      <c r="I890" s="17"/>
      <c r="J890" s="2"/>
      <c r="K890" s="27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23"/>
      <c r="B891" s="2"/>
      <c r="C891" s="2"/>
      <c r="D891" s="15"/>
      <c r="E891" s="2"/>
      <c r="F891" s="2"/>
      <c r="G891" s="22"/>
      <c r="H891" s="2"/>
      <c r="I891" s="17"/>
      <c r="J891" s="2"/>
      <c r="K891" s="27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23"/>
      <c r="B892" s="2"/>
      <c r="C892" s="2"/>
      <c r="D892" s="15"/>
      <c r="E892" s="2"/>
      <c r="F892" s="2"/>
      <c r="G892" s="22"/>
      <c r="H892" s="2"/>
      <c r="I892" s="17"/>
      <c r="J892" s="2"/>
      <c r="K892" s="27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23"/>
      <c r="B893" s="2"/>
      <c r="C893" s="2"/>
      <c r="D893" s="15"/>
      <c r="E893" s="2"/>
      <c r="F893" s="2"/>
      <c r="G893" s="22"/>
      <c r="H893" s="2"/>
      <c r="I893" s="17"/>
      <c r="J893" s="2"/>
      <c r="K893" s="27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23"/>
      <c r="B894" s="2"/>
      <c r="C894" s="2"/>
      <c r="D894" s="15"/>
      <c r="E894" s="2"/>
      <c r="F894" s="2"/>
      <c r="G894" s="22"/>
      <c r="H894" s="2"/>
      <c r="I894" s="17"/>
      <c r="J894" s="2"/>
      <c r="K894" s="27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23"/>
      <c r="B895" s="2"/>
      <c r="C895" s="2"/>
      <c r="D895" s="15"/>
      <c r="E895" s="2"/>
      <c r="F895" s="2"/>
      <c r="G895" s="22"/>
      <c r="H895" s="2"/>
      <c r="I895" s="17"/>
      <c r="J895" s="2"/>
      <c r="K895" s="27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23"/>
      <c r="B896" s="2"/>
      <c r="C896" s="2"/>
      <c r="D896" s="15"/>
      <c r="E896" s="2"/>
      <c r="F896" s="2"/>
      <c r="G896" s="22"/>
      <c r="H896" s="2"/>
      <c r="I896" s="17"/>
      <c r="J896" s="2"/>
      <c r="K896" s="27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23"/>
      <c r="B897" s="2"/>
      <c r="C897" s="2"/>
      <c r="D897" s="15"/>
      <c r="E897" s="2"/>
      <c r="F897" s="2"/>
      <c r="G897" s="22"/>
      <c r="H897" s="2"/>
      <c r="I897" s="17"/>
      <c r="J897" s="2"/>
      <c r="K897" s="27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23"/>
      <c r="B898" s="2"/>
      <c r="C898" s="2"/>
      <c r="D898" s="15"/>
      <c r="E898" s="2"/>
      <c r="F898" s="2"/>
      <c r="G898" s="22"/>
      <c r="H898" s="2"/>
      <c r="I898" s="17"/>
      <c r="J898" s="2"/>
      <c r="K898" s="27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23"/>
      <c r="B899" s="2"/>
      <c r="C899" s="2"/>
      <c r="D899" s="15"/>
      <c r="E899" s="2"/>
      <c r="F899" s="2"/>
      <c r="G899" s="22"/>
      <c r="H899" s="2"/>
      <c r="I899" s="17"/>
      <c r="J899" s="2"/>
      <c r="K899" s="27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23"/>
      <c r="B900" s="2"/>
      <c r="C900" s="2"/>
      <c r="D900" s="15"/>
      <c r="E900" s="2"/>
      <c r="F900" s="2"/>
      <c r="G900" s="22"/>
      <c r="H900" s="2"/>
      <c r="I900" s="17"/>
      <c r="J900" s="2"/>
      <c r="K900" s="27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23"/>
      <c r="B901" s="2"/>
      <c r="C901" s="2"/>
      <c r="D901" s="15"/>
      <c r="E901" s="2"/>
      <c r="F901" s="2"/>
      <c r="G901" s="22"/>
      <c r="H901" s="2"/>
      <c r="I901" s="17"/>
      <c r="J901" s="2"/>
      <c r="K901" s="27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23"/>
      <c r="B902" s="2"/>
      <c r="C902" s="2"/>
      <c r="D902" s="15"/>
      <c r="E902" s="2"/>
      <c r="F902" s="2"/>
      <c r="G902" s="22"/>
      <c r="H902" s="2"/>
      <c r="I902" s="17"/>
      <c r="J902" s="2"/>
      <c r="K902" s="27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23"/>
      <c r="B903" s="2"/>
      <c r="C903" s="2"/>
      <c r="D903" s="15"/>
      <c r="E903" s="2"/>
      <c r="F903" s="2"/>
      <c r="G903" s="22"/>
      <c r="H903" s="2"/>
      <c r="I903" s="17"/>
      <c r="J903" s="2"/>
      <c r="K903" s="27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23"/>
      <c r="B904" s="2"/>
      <c r="C904" s="2"/>
      <c r="D904" s="15"/>
      <c r="E904" s="2"/>
      <c r="F904" s="2"/>
      <c r="G904" s="22"/>
      <c r="H904" s="2"/>
      <c r="I904" s="17"/>
      <c r="J904" s="2"/>
      <c r="K904" s="27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23"/>
      <c r="B905" s="2"/>
      <c r="C905" s="2"/>
      <c r="D905" s="15"/>
      <c r="E905" s="2"/>
      <c r="F905" s="2"/>
      <c r="G905" s="22"/>
      <c r="H905" s="2"/>
      <c r="I905" s="17"/>
      <c r="J905" s="2"/>
      <c r="K905" s="27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23"/>
      <c r="B906" s="2"/>
      <c r="C906" s="2"/>
      <c r="D906" s="15"/>
      <c r="E906" s="2"/>
      <c r="F906" s="2"/>
      <c r="G906" s="22"/>
      <c r="H906" s="2"/>
      <c r="I906" s="17"/>
      <c r="J906" s="2"/>
      <c r="K906" s="27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23"/>
      <c r="B907" s="2"/>
      <c r="C907" s="2"/>
      <c r="D907" s="15"/>
      <c r="E907" s="2"/>
      <c r="F907" s="2"/>
      <c r="G907" s="22"/>
      <c r="H907" s="2"/>
      <c r="I907" s="17"/>
      <c r="J907" s="2"/>
      <c r="K907" s="27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23"/>
      <c r="B908" s="2"/>
      <c r="C908" s="2"/>
      <c r="D908" s="15"/>
      <c r="E908" s="2"/>
      <c r="F908" s="2"/>
      <c r="G908" s="22"/>
      <c r="H908" s="2"/>
      <c r="I908" s="17"/>
      <c r="J908" s="2"/>
      <c r="K908" s="27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23"/>
      <c r="B909" s="2"/>
      <c r="C909" s="2"/>
      <c r="D909" s="15"/>
      <c r="E909" s="2"/>
      <c r="F909" s="2"/>
      <c r="G909" s="22"/>
      <c r="H909" s="2"/>
      <c r="I909" s="17"/>
      <c r="J909" s="2"/>
      <c r="K909" s="27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23"/>
      <c r="B910" s="2"/>
      <c r="C910" s="2"/>
      <c r="D910" s="15"/>
      <c r="E910" s="2"/>
      <c r="F910" s="2"/>
      <c r="G910" s="22"/>
      <c r="H910" s="2"/>
      <c r="I910" s="17"/>
      <c r="J910" s="2"/>
      <c r="K910" s="27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23"/>
      <c r="B911" s="2"/>
      <c r="C911" s="2"/>
      <c r="D911" s="15"/>
      <c r="E911" s="2"/>
      <c r="F911" s="2"/>
      <c r="G911" s="22"/>
      <c r="H911" s="2"/>
      <c r="I911" s="17"/>
      <c r="J911" s="2"/>
      <c r="K911" s="27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23"/>
      <c r="B912" s="2"/>
      <c r="C912" s="2"/>
      <c r="D912" s="15"/>
      <c r="E912" s="2"/>
      <c r="F912" s="2"/>
      <c r="G912" s="22"/>
      <c r="H912" s="2"/>
      <c r="I912" s="17"/>
      <c r="J912" s="2"/>
      <c r="K912" s="27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23"/>
      <c r="B913" s="2"/>
      <c r="C913" s="2"/>
      <c r="D913" s="15"/>
      <c r="E913" s="2"/>
      <c r="F913" s="2"/>
      <c r="G913" s="22"/>
      <c r="H913" s="2"/>
      <c r="I913" s="17"/>
      <c r="J913" s="2"/>
      <c r="K913" s="27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23"/>
      <c r="B914" s="2"/>
      <c r="C914" s="2"/>
      <c r="D914" s="15"/>
      <c r="E914" s="2"/>
      <c r="F914" s="2"/>
      <c r="G914" s="22"/>
      <c r="H914" s="2"/>
      <c r="I914" s="17"/>
      <c r="J914" s="2"/>
      <c r="K914" s="27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23"/>
      <c r="B915" s="2"/>
      <c r="C915" s="2"/>
      <c r="D915" s="15"/>
      <c r="E915" s="2"/>
      <c r="F915" s="2"/>
      <c r="G915" s="22"/>
      <c r="H915" s="2"/>
      <c r="I915" s="17"/>
      <c r="J915" s="2"/>
      <c r="K915" s="27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23"/>
      <c r="B916" s="2"/>
      <c r="C916" s="2"/>
      <c r="D916" s="15"/>
      <c r="E916" s="2"/>
      <c r="F916" s="2"/>
      <c r="G916" s="22"/>
      <c r="H916" s="2"/>
      <c r="I916" s="17"/>
      <c r="J916" s="2"/>
      <c r="K916" s="27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23"/>
      <c r="B917" s="2"/>
      <c r="C917" s="2"/>
      <c r="D917" s="15"/>
      <c r="E917" s="2"/>
      <c r="F917" s="2"/>
      <c r="G917" s="22"/>
      <c r="H917" s="2"/>
      <c r="I917" s="17"/>
      <c r="J917" s="2"/>
      <c r="K917" s="27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23"/>
      <c r="B918" s="2"/>
      <c r="C918" s="2"/>
      <c r="D918" s="15"/>
      <c r="E918" s="2"/>
      <c r="F918" s="2"/>
      <c r="G918" s="22"/>
      <c r="H918" s="2"/>
      <c r="I918" s="17"/>
      <c r="J918" s="2"/>
      <c r="K918" s="27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23"/>
      <c r="B919" s="2"/>
      <c r="C919" s="2"/>
      <c r="D919" s="15"/>
      <c r="E919" s="2"/>
      <c r="F919" s="2"/>
      <c r="G919" s="22"/>
      <c r="H919" s="2"/>
      <c r="I919" s="17"/>
      <c r="J919" s="2"/>
      <c r="K919" s="27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23"/>
      <c r="B920" s="2"/>
      <c r="C920" s="2"/>
      <c r="D920" s="15"/>
      <c r="E920" s="2"/>
      <c r="F920" s="2"/>
      <c r="G920" s="22"/>
      <c r="H920" s="2"/>
      <c r="I920" s="17"/>
      <c r="J920" s="2"/>
      <c r="K920" s="27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23"/>
      <c r="B921" s="2"/>
      <c r="C921" s="2"/>
      <c r="D921" s="15"/>
      <c r="E921" s="2"/>
      <c r="F921" s="2"/>
      <c r="G921" s="22"/>
      <c r="H921" s="2"/>
      <c r="I921" s="17"/>
      <c r="J921" s="2"/>
      <c r="K921" s="27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23"/>
      <c r="B922" s="2"/>
      <c r="C922" s="2"/>
      <c r="D922" s="15"/>
      <c r="E922" s="2"/>
      <c r="F922" s="2"/>
      <c r="G922" s="22"/>
      <c r="H922" s="2"/>
      <c r="I922" s="17"/>
      <c r="J922" s="2"/>
      <c r="K922" s="27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23"/>
      <c r="B923" s="2"/>
      <c r="C923" s="2"/>
      <c r="D923" s="15"/>
      <c r="E923" s="2"/>
      <c r="F923" s="2"/>
      <c r="G923" s="22"/>
      <c r="H923" s="2"/>
      <c r="I923" s="17"/>
      <c r="J923" s="2"/>
      <c r="K923" s="27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23"/>
      <c r="B924" s="2"/>
      <c r="C924" s="2"/>
      <c r="D924" s="15"/>
      <c r="E924" s="2"/>
      <c r="F924" s="2"/>
      <c r="G924" s="22"/>
      <c r="H924" s="2"/>
      <c r="I924" s="17"/>
      <c r="J924" s="2"/>
      <c r="K924" s="27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23"/>
      <c r="B925" s="2"/>
      <c r="C925" s="2"/>
      <c r="D925" s="15"/>
      <c r="E925" s="2"/>
      <c r="F925" s="2"/>
      <c r="G925" s="22"/>
      <c r="H925" s="2"/>
      <c r="I925" s="17"/>
      <c r="J925" s="2"/>
      <c r="K925" s="27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23"/>
      <c r="B926" s="2"/>
      <c r="C926" s="2"/>
      <c r="D926" s="15"/>
      <c r="E926" s="2"/>
      <c r="F926" s="2"/>
      <c r="G926" s="22"/>
      <c r="H926" s="2"/>
      <c r="I926" s="17"/>
      <c r="J926" s="2"/>
      <c r="K926" s="27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23"/>
      <c r="B927" s="2"/>
      <c r="C927" s="2"/>
      <c r="D927" s="15"/>
      <c r="E927" s="2"/>
      <c r="F927" s="2"/>
      <c r="G927" s="22"/>
      <c r="H927" s="2"/>
      <c r="I927" s="17"/>
      <c r="J927" s="2"/>
      <c r="K927" s="27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23"/>
      <c r="B928" s="2"/>
      <c r="C928" s="2"/>
      <c r="D928" s="15"/>
      <c r="E928" s="2"/>
      <c r="F928" s="2"/>
      <c r="G928" s="22"/>
      <c r="H928" s="2"/>
      <c r="I928" s="17"/>
      <c r="J928" s="2"/>
      <c r="K928" s="27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</sheetData>
  <autoFilter xmlns:etc="http://www.wps.cn/officeDocument/2017/etCustomData" ref="A2:AE684" etc:filterBottomFollowUsedRange="0">
    <extLst/>
  </autoFilter>
  <customSheetViews>
    <customSheetView guid="{7251771E-0DA3-4902-8E85-7962B86F6B3E}" filter="1" showAutoFilter="1">
      <pageMargins left="0.7" right="0.7" top="0.75" bottom="0.75" header="0.3" footer="0.3"/>
      <headerFooter/>
      <autoFilter ref="A2:N565"/>
    </customSheetView>
    <customSheetView guid="{EFD1D5E9-D7BD-427F-92E0-88FD678CA247}" filter="1" showAutoFilter="1">
      <pageMargins left="0.7" right="0.7" top="0.75" bottom="0.75" header="0.3" footer="0.3"/>
      <headerFooter/>
      <autoFilter ref="A2:AE384"/>
    </customSheetView>
    <customSheetView guid="{C1E3DABB-D22D-4E53-95C6-3D3F7F921711}" filter="1" showAutoFilter="1">
      <pageMargins left="0.7" right="0.7" top="0.75" bottom="0.75" header="0.3" footer="0.3"/>
      <headerFooter/>
      <autoFilter ref="A2:AE844"/>
    </customSheetView>
    <customSheetView guid="{1EE957F7-2E57-4C1C-9156-1D558715E01E}" filter="1" showAutoFilter="1">
      <pageMargins left="0.7" right="0.7" top="0.75" bottom="0.75" header="0.3" footer="0.3"/>
      <headerFooter/>
      <autoFilter ref="A2:N384"/>
    </customSheetView>
    <customSheetView guid="{9F5CA6FA-3603-46C5-B92A-AA18DF993A7B}" filter="1" showAutoFilter="1">
      <pageMargins left="0.7" right="0.7" top="0.75" bottom="0.75" header="0.3" footer="0.3"/>
      <headerFooter/>
      <autoFilter ref="A2:AE844"/>
    </customSheetView>
    <customSheetView guid="{3FEE1AD5-5085-46C1-B949-20E580490EEE}" filter="1" showAutoFilter="1">
      <pageMargins left="0.7" right="0.7" top="0.75" bottom="0.75" header="0.3" footer="0.3"/>
      <headerFooter/>
      <autoFilter ref="A2:AE844"/>
    </customSheetView>
    <customSheetView guid="{013E6FBA-9F2D-48FA-9CD7-9AE78C8E98CE}" filter="1" showAutoFilter="1">
      <pageMargins left="0.7" right="0.7" top="0.75" bottom="0.75" header="0.3" footer="0.3"/>
      <headerFooter/>
      <autoFilter ref="A2:AE565"/>
    </customSheetView>
    <customSheetView guid="{591E5CEE-2A8C-43D4-A9DA-707585E4C451}" filter="1" showAutoFilter="1">
      <pageMargins left="0.7" right="0.7" top="0.75" bottom="0.75" header="0.3" footer="0.3"/>
      <headerFooter/>
      <autoFilter ref="A2:N565"/>
    </customSheetView>
  </customSheetViews>
  <dataValidations count="1">
    <dataValidation type="list" allowBlank="1" showErrorMessage="1" sqref="L3:L96 L98:L330 L333:L928">
      <formula1>"√"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3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6.1428571428571" customWidth="1"/>
    <col min="2" max="2" width="9.57142857142857" customWidth="1"/>
    <col min="3" max="3" width="27.2857142857143" customWidth="1"/>
    <col min="4" max="4" width="22.1428571428571" customWidth="1"/>
    <col min="5" max="5" width="25.7142857142857" customWidth="1"/>
    <col min="6" max="6" width="24" customWidth="1"/>
    <col min="7" max="7" width="16" customWidth="1"/>
    <col min="9" max="9" width="22.4285714285714" customWidth="1"/>
    <col min="10" max="10" width="19.2857142857143" customWidth="1"/>
    <col min="11" max="11" width="16.8571428571429" customWidth="1"/>
    <col min="13" max="13" width="17.4285714285714" customWidth="1"/>
    <col min="14" max="14" width="54.7142857142857" customWidth="1"/>
  </cols>
  <sheetData>
    <row r="1" ht="19.5" spans="1:31">
      <c r="A1" s="1" t="s">
        <v>0</v>
      </c>
      <c r="B1" s="2"/>
      <c r="C1" s="2"/>
      <c r="D1" s="15"/>
      <c r="E1" s="2"/>
      <c r="F1" s="3" t="e">
        <f>SUBTOTAL(9,#REF!)</f>
        <v>#REF!</v>
      </c>
      <c r="G1" s="4">
        <f>SUBTOTAL(9,G4:G4525)</f>
        <v>15324.58</v>
      </c>
      <c r="H1" s="5" t="e">
        <f>F1+G1</f>
        <v>#REF!</v>
      </c>
      <c r="I1" s="2"/>
      <c r="J1" s="6"/>
      <c r="K1" s="6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8" customHeight="1" spans="1:31">
      <c r="A2" s="7" t="s">
        <v>1569</v>
      </c>
      <c r="B2" s="8" t="s">
        <v>2</v>
      </c>
      <c r="C2" s="7" t="s">
        <v>3</v>
      </c>
      <c r="D2" s="26" t="s">
        <v>4</v>
      </c>
      <c r="E2" s="9" t="s">
        <v>5</v>
      </c>
      <c r="F2" s="7" t="s">
        <v>6</v>
      </c>
      <c r="G2" s="10" t="s">
        <v>7</v>
      </c>
      <c r="H2" s="7" t="s">
        <v>8</v>
      </c>
      <c r="I2" s="11" t="s">
        <v>9</v>
      </c>
      <c r="J2" s="12" t="s">
        <v>10</v>
      </c>
      <c r="K2" s="13" t="s">
        <v>11</v>
      </c>
      <c r="L2" s="14" t="s">
        <v>12</v>
      </c>
      <c r="M2" s="13" t="s">
        <v>13</v>
      </c>
      <c r="N2" s="1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23"/>
      <c r="B3" s="2"/>
      <c r="C3" s="2" t="s">
        <v>6267</v>
      </c>
      <c r="D3" s="15">
        <v>46168</v>
      </c>
      <c r="E3" s="2" t="s">
        <v>8742</v>
      </c>
      <c r="F3" s="2" t="s">
        <v>17</v>
      </c>
      <c r="G3" s="22">
        <v>6</v>
      </c>
      <c r="H3" s="17" t="s">
        <v>18</v>
      </c>
      <c r="I3" s="17" t="s">
        <v>27</v>
      </c>
      <c r="J3" s="17" t="s">
        <v>20</v>
      </c>
      <c r="K3" s="2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9"/>
      <c r="B4" s="2"/>
      <c r="C4" s="2" t="s">
        <v>8743</v>
      </c>
      <c r="D4" s="15">
        <v>46125</v>
      </c>
      <c r="E4" s="2" t="s">
        <v>8744</v>
      </c>
      <c r="F4" s="2" t="s">
        <v>17</v>
      </c>
      <c r="G4" s="22">
        <v>1985</v>
      </c>
      <c r="H4" s="17" t="s">
        <v>18</v>
      </c>
      <c r="I4" s="17" t="s">
        <v>27</v>
      </c>
      <c r="J4" s="17" t="s">
        <v>20</v>
      </c>
      <c r="K4" s="1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20"/>
      <c r="B5" s="2"/>
      <c r="C5" s="2" t="s">
        <v>8352</v>
      </c>
      <c r="D5" s="15">
        <v>46157</v>
      </c>
      <c r="E5" s="2" t="s">
        <v>8745</v>
      </c>
      <c r="F5" s="2" t="s">
        <v>17</v>
      </c>
      <c r="G5" s="22">
        <v>2.05</v>
      </c>
      <c r="H5" s="17" t="s">
        <v>18</v>
      </c>
      <c r="I5" s="17" t="s">
        <v>27</v>
      </c>
      <c r="J5" s="17" t="s">
        <v>20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20"/>
      <c r="B6" s="2"/>
      <c r="C6" s="2" t="s">
        <v>2067</v>
      </c>
      <c r="D6" s="15">
        <v>46168</v>
      </c>
      <c r="E6" s="2" t="s">
        <v>8746</v>
      </c>
      <c r="F6" s="2" t="s">
        <v>17</v>
      </c>
      <c r="G6" s="22">
        <v>3.05</v>
      </c>
      <c r="H6" s="17" t="s">
        <v>18</v>
      </c>
      <c r="I6" s="17" t="s">
        <v>27</v>
      </c>
      <c r="J6" s="17" t="s">
        <v>20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20"/>
      <c r="B7" s="2"/>
      <c r="C7" s="2" t="s">
        <v>8747</v>
      </c>
      <c r="D7" s="15">
        <v>46164</v>
      </c>
      <c r="E7" s="2" t="s">
        <v>8748</v>
      </c>
      <c r="F7" s="2" t="s">
        <v>17</v>
      </c>
      <c r="G7" s="22">
        <v>4.04</v>
      </c>
      <c r="H7" s="17" t="s">
        <v>18</v>
      </c>
      <c r="I7" s="17" t="s">
        <v>27</v>
      </c>
      <c r="J7" s="17" t="s">
        <v>20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20"/>
      <c r="B8" s="2"/>
      <c r="C8" s="2" t="s">
        <v>5424</v>
      </c>
      <c r="D8" s="15">
        <v>46166</v>
      </c>
      <c r="E8" s="2" t="s">
        <v>8749</v>
      </c>
      <c r="F8" s="2" t="s">
        <v>17</v>
      </c>
      <c r="G8" s="22">
        <v>4.04</v>
      </c>
      <c r="H8" s="17" t="s">
        <v>18</v>
      </c>
      <c r="I8" s="17" t="s">
        <v>27</v>
      </c>
      <c r="J8" s="17" t="s">
        <v>20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23"/>
      <c r="B9" s="2"/>
      <c r="C9" s="2" t="s">
        <v>8352</v>
      </c>
      <c r="D9" s="15">
        <v>46166</v>
      </c>
      <c r="E9" s="2" t="s">
        <v>8750</v>
      </c>
      <c r="F9" s="2" t="s">
        <v>17</v>
      </c>
      <c r="G9" s="22">
        <v>9.47</v>
      </c>
      <c r="H9" s="17" t="s">
        <v>18</v>
      </c>
      <c r="I9" s="17" t="s">
        <v>27</v>
      </c>
      <c r="J9" s="17" t="s">
        <v>20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23"/>
      <c r="B10" s="2"/>
      <c r="C10" s="2" t="s">
        <v>8751</v>
      </c>
      <c r="D10" s="15">
        <v>46167</v>
      </c>
      <c r="E10" s="2" t="s">
        <v>8752</v>
      </c>
      <c r="F10" s="2" t="s">
        <v>17</v>
      </c>
      <c r="G10" s="22">
        <v>10</v>
      </c>
      <c r="H10" s="17" t="s">
        <v>18</v>
      </c>
      <c r="I10" s="17" t="s">
        <v>27</v>
      </c>
      <c r="J10" s="17" t="s">
        <v>20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23"/>
      <c r="B11" s="2"/>
      <c r="C11" s="2" t="s">
        <v>8753</v>
      </c>
      <c r="D11" s="15">
        <v>46167</v>
      </c>
      <c r="E11" s="2" t="s">
        <v>8754</v>
      </c>
      <c r="F11" s="2" t="s">
        <v>17</v>
      </c>
      <c r="G11" s="22">
        <v>10</v>
      </c>
      <c r="H11" s="17" t="s">
        <v>18</v>
      </c>
      <c r="I11" s="17" t="s">
        <v>27</v>
      </c>
      <c r="J11" s="17" t="s">
        <v>20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23"/>
      <c r="B12" s="2"/>
      <c r="C12" s="2" t="s">
        <v>2107</v>
      </c>
      <c r="D12" s="15">
        <v>46168</v>
      </c>
      <c r="E12" s="2" t="s">
        <v>8755</v>
      </c>
      <c r="F12" s="2" t="s">
        <v>17</v>
      </c>
      <c r="G12" s="22">
        <v>10</v>
      </c>
      <c r="H12" s="17" t="s">
        <v>18</v>
      </c>
      <c r="I12" s="17" t="s">
        <v>27</v>
      </c>
      <c r="J12" s="17" t="s">
        <v>20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23"/>
      <c r="B13" s="2"/>
      <c r="C13" s="2" t="s">
        <v>8756</v>
      </c>
      <c r="D13" s="15">
        <v>46167</v>
      </c>
      <c r="E13" s="2" t="s">
        <v>8757</v>
      </c>
      <c r="F13" s="2" t="s">
        <v>17</v>
      </c>
      <c r="G13" s="22">
        <v>25</v>
      </c>
      <c r="H13" s="17" t="s">
        <v>18</v>
      </c>
      <c r="I13" s="17" t="s">
        <v>27</v>
      </c>
      <c r="J13" s="17" t="s">
        <v>20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23"/>
      <c r="B14" s="2"/>
      <c r="C14" s="2" t="s">
        <v>8758</v>
      </c>
      <c r="D14" s="15">
        <v>46167</v>
      </c>
      <c r="E14" s="2" t="s">
        <v>8759</v>
      </c>
      <c r="F14" s="2" t="s">
        <v>17</v>
      </c>
      <c r="G14" s="22">
        <v>75</v>
      </c>
      <c r="H14" s="17" t="s">
        <v>18</v>
      </c>
      <c r="I14" s="17" t="s">
        <v>27</v>
      </c>
      <c r="J14" s="17" t="s">
        <v>20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23"/>
      <c r="B15" s="2"/>
      <c r="C15" s="2" t="s">
        <v>8760</v>
      </c>
      <c r="D15" s="15">
        <v>46165</v>
      </c>
      <c r="E15" s="2" t="s">
        <v>8761</v>
      </c>
      <c r="F15" s="2" t="s">
        <v>17</v>
      </c>
      <c r="G15" s="22">
        <v>343.63</v>
      </c>
      <c r="H15" s="17" t="s">
        <v>18</v>
      </c>
      <c r="I15" s="17" t="s">
        <v>27</v>
      </c>
      <c r="J15" s="17" t="s">
        <v>20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23"/>
      <c r="B16" s="2"/>
      <c r="C16" s="2" t="s">
        <v>8762</v>
      </c>
      <c r="D16" s="15">
        <v>46168</v>
      </c>
      <c r="E16" s="2" t="s">
        <v>8763</v>
      </c>
      <c r="F16" s="2" t="s">
        <v>17</v>
      </c>
      <c r="G16" s="22">
        <v>1.03</v>
      </c>
      <c r="H16" s="17" t="s">
        <v>18</v>
      </c>
      <c r="I16" s="17" t="s">
        <v>27</v>
      </c>
      <c r="J16" s="17" t="s">
        <v>20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23"/>
      <c r="B17" s="2"/>
      <c r="C17" s="2" t="s">
        <v>513</v>
      </c>
      <c r="D17" s="15">
        <v>46168</v>
      </c>
      <c r="E17" s="2" t="s">
        <v>8764</v>
      </c>
      <c r="F17" s="2" t="s">
        <v>17</v>
      </c>
      <c r="G17" s="22">
        <v>3.84</v>
      </c>
      <c r="H17" s="17" t="s">
        <v>18</v>
      </c>
      <c r="I17" s="17" t="s">
        <v>27</v>
      </c>
      <c r="J17" s="17" t="s">
        <v>20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23"/>
      <c r="B18" s="2"/>
      <c r="C18" s="2" t="s">
        <v>8765</v>
      </c>
      <c r="D18" s="15">
        <v>46167</v>
      </c>
      <c r="E18" s="2" t="s">
        <v>8766</v>
      </c>
      <c r="F18" s="2" t="s">
        <v>17</v>
      </c>
      <c r="G18" s="22">
        <v>4.01</v>
      </c>
      <c r="H18" s="17" t="s">
        <v>18</v>
      </c>
      <c r="I18" s="17" t="s">
        <v>27</v>
      </c>
      <c r="J18" s="17" t="s">
        <v>20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23"/>
      <c r="B19" s="2"/>
      <c r="C19" s="2" t="s">
        <v>8767</v>
      </c>
      <c r="D19" s="15">
        <v>46164</v>
      </c>
      <c r="E19" s="2" t="s">
        <v>8768</v>
      </c>
      <c r="F19" s="2" t="s">
        <v>17</v>
      </c>
      <c r="G19" s="22">
        <v>5.2</v>
      </c>
      <c r="H19" s="17" t="s">
        <v>18</v>
      </c>
      <c r="I19" s="17" t="s">
        <v>27</v>
      </c>
      <c r="J19" s="17" t="s">
        <v>20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23"/>
      <c r="B20" s="2"/>
      <c r="C20" s="2" t="s">
        <v>999</v>
      </c>
      <c r="D20" s="15">
        <v>46166</v>
      </c>
      <c r="E20" s="2" t="s">
        <v>8769</v>
      </c>
      <c r="F20" s="2" t="s">
        <v>17</v>
      </c>
      <c r="G20" s="22">
        <v>9</v>
      </c>
      <c r="H20" s="17" t="s">
        <v>18</v>
      </c>
      <c r="I20" s="17" t="s">
        <v>27</v>
      </c>
      <c r="J20" s="17" t="s">
        <v>20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23"/>
      <c r="B21" s="2"/>
      <c r="C21" s="2" t="s">
        <v>752</v>
      </c>
      <c r="D21" s="15">
        <v>46168</v>
      </c>
      <c r="E21" s="2" t="s">
        <v>8770</v>
      </c>
      <c r="F21" s="2" t="s">
        <v>17</v>
      </c>
      <c r="G21" s="22">
        <v>9</v>
      </c>
      <c r="H21" s="17" t="s">
        <v>18</v>
      </c>
      <c r="I21" s="17" t="s">
        <v>27</v>
      </c>
      <c r="J21" s="17" t="s">
        <v>20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23"/>
      <c r="B22" s="2"/>
      <c r="C22" s="2" t="s">
        <v>8771</v>
      </c>
      <c r="D22" s="15">
        <v>46166</v>
      </c>
      <c r="E22" s="2" t="s">
        <v>8772</v>
      </c>
      <c r="F22" s="2" t="s">
        <v>17</v>
      </c>
      <c r="G22" s="22">
        <v>9.91</v>
      </c>
      <c r="H22" s="17" t="s">
        <v>18</v>
      </c>
      <c r="I22" s="17" t="s">
        <v>27</v>
      </c>
      <c r="J22" s="17" t="s">
        <v>20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23"/>
      <c r="B23" s="2"/>
      <c r="C23" s="2" t="s">
        <v>8773</v>
      </c>
      <c r="D23" s="15">
        <v>45895</v>
      </c>
      <c r="E23" s="2" t="s">
        <v>8774</v>
      </c>
      <c r="F23" s="2" t="s">
        <v>17</v>
      </c>
      <c r="G23" s="22">
        <v>10</v>
      </c>
      <c r="H23" s="17" t="s">
        <v>18</v>
      </c>
      <c r="I23" s="17" t="s">
        <v>27</v>
      </c>
      <c r="J23" s="17" t="s">
        <v>20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23"/>
      <c r="B24" s="2"/>
      <c r="C24" s="2" t="s">
        <v>8775</v>
      </c>
      <c r="D24" s="15">
        <v>46152</v>
      </c>
      <c r="E24" s="2" t="s">
        <v>8776</v>
      </c>
      <c r="F24" s="2" t="s">
        <v>17</v>
      </c>
      <c r="G24" s="22">
        <v>10</v>
      </c>
      <c r="H24" s="17" t="s">
        <v>18</v>
      </c>
      <c r="I24" s="17" t="s">
        <v>27</v>
      </c>
      <c r="J24" s="17" t="s">
        <v>20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23"/>
      <c r="B25" s="2"/>
      <c r="C25" s="2" t="s">
        <v>8777</v>
      </c>
      <c r="D25" s="15">
        <v>46165</v>
      </c>
      <c r="E25" s="2" t="s">
        <v>8778</v>
      </c>
      <c r="F25" s="2" t="s">
        <v>17</v>
      </c>
      <c r="G25" s="22">
        <v>10</v>
      </c>
      <c r="H25" s="17" t="s">
        <v>18</v>
      </c>
      <c r="I25" s="17" t="s">
        <v>27</v>
      </c>
      <c r="J25" s="17" t="s">
        <v>20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23"/>
      <c r="B26" s="2"/>
      <c r="C26" s="2" t="s">
        <v>8779</v>
      </c>
      <c r="D26" s="15">
        <v>45964</v>
      </c>
      <c r="E26" s="2" t="s">
        <v>8780</v>
      </c>
      <c r="F26" s="2" t="s">
        <v>17</v>
      </c>
      <c r="G26" s="22">
        <v>10</v>
      </c>
      <c r="H26" s="17" t="s">
        <v>18</v>
      </c>
      <c r="I26" s="17" t="s">
        <v>27</v>
      </c>
      <c r="J26" s="17" t="s">
        <v>20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23"/>
      <c r="B27" s="2"/>
      <c r="C27" s="2" t="s">
        <v>5599</v>
      </c>
      <c r="D27" s="15">
        <v>46167</v>
      </c>
      <c r="E27" s="2" t="s">
        <v>8781</v>
      </c>
      <c r="F27" s="2" t="s">
        <v>17</v>
      </c>
      <c r="G27" s="22">
        <v>10.4</v>
      </c>
      <c r="H27" s="17" t="s">
        <v>18</v>
      </c>
      <c r="I27" s="17" t="s">
        <v>27</v>
      </c>
      <c r="J27" s="17" t="s">
        <v>20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23"/>
      <c r="B28" s="2"/>
      <c r="C28" s="2" t="s">
        <v>8782</v>
      </c>
      <c r="D28" s="15">
        <v>46168</v>
      </c>
      <c r="E28" s="2" t="s">
        <v>8783</v>
      </c>
      <c r="F28" s="2" t="s">
        <v>17</v>
      </c>
      <c r="G28" s="22">
        <v>15.91</v>
      </c>
      <c r="H28" s="17" t="s">
        <v>18</v>
      </c>
      <c r="I28" s="17" t="s">
        <v>27</v>
      </c>
      <c r="J28" s="17" t="s">
        <v>20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23"/>
      <c r="B29" s="2"/>
      <c r="C29" s="2" t="s">
        <v>3684</v>
      </c>
      <c r="D29" s="15">
        <v>46169</v>
      </c>
      <c r="E29" s="2" t="s">
        <v>8784</v>
      </c>
      <c r="F29" s="2" t="s">
        <v>17</v>
      </c>
      <c r="G29" s="22">
        <v>45.01</v>
      </c>
      <c r="H29" s="17" t="s">
        <v>18</v>
      </c>
      <c r="I29" s="17" t="s">
        <v>27</v>
      </c>
      <c r="J29" s="17" t="s">
        <v>20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23"/>
      <c r="B30" s="2"/>
      <c r="C30" s="2" t="s">
        <v>5132</v>
      </c>
      <c r="D30" s="15">
        <v>46168</v>
      </c>
      <c r="E30" s="2" t="s">
        <v>8785</v>
      </c>
      <c r="F30" s="2" t="s">
        <v>17</v>
      </c>
      <c r="G30" s="22">
        <v>74.9</v>
      </c>
      <c r="H30" s="17" t="s">
        <v>18</v>
      </c>
      <c r="I30" s="17" t="s">
        <v>27</v>
      </c>
      <c r="J30" s="17" t="s">
        <v>20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23"/>
      <c r="B31" s="2"/>
      <c r="C31" s="2" t="s">
        <v>6169</v>
      </c>
      <c r="D31" s="15">
        <v>46165</v>
      </c>
      <c r="E31" s="2" t="s">
        <v>8786</v>
      </c>
      <c r="F31" s="2" t="s">
        <v>17</v>
      </c>
      <c r="G31" s="22">
        <v>85.74</v>
      </c>
      <c r="H31" s="17" t="s">
        <v>18</v>
      </c>
      <c r="I31" s="17" t="s">
        <v>27</v>
      </c>
      <c r="J31" s="17" t="s">
        <v>20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23"/>
      <c r="B32" s="2"/>
      <c r="C32" s="2" t="s">
        <v>8787</v>
      </c>
      <c r="D32" s="15">
        <v>46133</v>
      </c>
      <c r="E32" s="2" t="s">
        <v>8788</v>
      </c>
      <c r="F32" s="2" t="s">
        <v>17</v>
      </c>
      <c r="G32" s="22">
        <v>1818</v>
      </c>
      <c r="H32" s="17" t="s">
        <v>18</v>
      </c>
      <c r="I32" s="17" t="s">
        <v>27</v>
      </c>
      <c r="J32" s="17" t="s">
        <v>20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23"/>
      <c r="B33" s="2"/>
      <c r="C33" s="2" t="s">
        <v>8789</v>
      </c>
      <c r="D33" s="15">
        <v>45983</v>
      </c>
      <c r="E33" s="2" t="s">
        <v>8790</v>
      </c>
      <c r="F33" s="2" t="s">
        <v>17</v>
      </c>
      <c r="G33" s="22">
        <v>9.98</v>
      </c>
      <c r="H33" s="17" t="s">
        <v>18</v>
      </c>
      <c r="I33" s="17" t="s">
        <v>27</v>
      </c>
      <c r="J33" s="17" t="s">
        <v>20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23"/>
      <c r="B34" s="2"/>
      <c r="C34" s="2" t="s">
        <v>8791</v>
      </c>
      <c r="D34" s="15">
        <v>46155</v>
      </c>
      <c r="E34" s="2" t="s">
        <v>8792</v>
      </c>
      <c r="F34" s="2" t="s">
        <v>17</v>
      </c>
      <c r="G34" s="22">
        <v>42.58</v>
      </c>
      <c r="H34" s="17" t="s">
        <v>18</v>
      </c>
      <c r="I34" s="17" t="s">
        <v>27</v>
      </c>
      <c r="J34" s="17" t="s">
        <v>20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23"/>
      <c r="B35" s="2"/>
      <c r="C35" s="2" t="s">
        <v>8793</v>
      </c>
      <c r="D35" s="15">
        <v>46167</v>
      </c>
      <c r="E35" s="2" t="s">
        <v>8794</v>
      </c>
      <c r="F35" s="2" t="s">
        <v>17</v>
      </c>
      <c r="G35" s="22">
        <v>135.52</v>
      </c>
      <c r="H35" s="17" t="s">
        <v>18</v>
      </c>
      <c r="I35" s="17" t="s">
        <v>27</v>
      </c>
      <c r="J35" s="17" t="s">
        <v>20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23"/>
      <c r="B36" s="2"/>
      <c r="C36" s="2" t="s">
        <v>8795</v>
      </c>
      <c r="D36" s="15">
        <v>46161</v>
      </c>
      <c r="E36" s="2" t="s">
        <v>8796</v>
      </c>
      <c r="F36" s="2" t="s">
        <v>17</v>
      </c>
      <c r="G36" s="22">
        <v>145.3</v>
      </c>
      <c r="H36" s="17" t="s">
        <v>18</v>
      </c>
      <c r="I36" s="17" t="s">
        <v>27</v>
      </c>
      <c r="J36" s="17" t="s">
        <v>20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23"/>
      <c r="B37" s="2"/>
      <c r="C37" s="24" t="s">
        <v>2515</v>
      </c>
      <c r="D37" s="15">
        <v>46166</v>
      </c>
      <c r="E37" s="2" t="s">
        <v>8797</v>
      </c>
      <c r="F37" s="2" t="s">
        <v>17</v>
      </c>
      <c r="G37" s="22">
        <v>1</v>
      </c>
      <c r="H37" s="17" t="s">
        <v>18</v>
      </c>
      <c r="I37" s="17" t="s">
        <v>27</v>
      </c>
      <c r="J37" s="17" t="s">
        <v>20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23"/>
      <c r="B38" s="2"/>
      <c r="C38" s="2" t="s">
        <v>5903</v>
      </c>
      <c r="D38" s="15">
        <v>46165</v>
      </c>
      <c r="E38" s="2" t="s">
        <v>8798</v>
      </c>
      <c r="F38" s="2" t="s">
        <v>17</v>
      </c>
      <c r="G38" s="22">
        <v>3</v>
      </c>
      <c r="H38" s="17" t="s">
        <v>18</v>
      </c>
      <c r="I38" s="17" t="s">
        <v>27</v>
      </c>
      <c r="J38" s="17" t="s">
        <v>20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23"/>
      <c r="B39" s="2"/>
      <c r="C39" s="2" t="s">
        <v>8799</v>
      </c>
      <c r="D39" s="15">
        <v>46170</v>
      </c>
      <c r="E39" s="2" t="s">
        <v>8800</v>
      </c>
      <c r="F39" s="2" t="s">
        <v>17</v>
      </c>
      <c r="G39" s="22">
        <v>4</v>
      </c>
      <c r="H39" s="17" t="s">
        <v>18</v>
      </c>
      <c r="I39" s="17" t="s">
        <v>27</v>
      </c>
      <c r="J39" s="17" t="s">
        <v>20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23"/>
      <c r="B40" s="2"/>
      <c r="C40" s="2" t="s">
        <v>5903</v>
      </c>
      <c r="D40" s="15">
        <v>46165</v>
      </c>
      <c r="E40" s="2" t="s">
        <v>8801</v>
      </c>
      <c r="F40" s="2" t="s">
        <v>17</v>
      </c>
      <c r="G40" s="22">
        <v>5</v>
      </c>
      <c r="H40" s="17" t="s">
        <v>18</v>
      </c>
      <c r="I40" s="17" t="s">
        <v>27</v>
      </c>
      <c r="J40" s="17" t="s">
        <v>20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23"/>
      <c r="B41" s="2"/>
      <c r="C41" s="2" t="s">
        <v>8802</v>
      </c>
      <c r="D41" s="15">
        <v>46166</v>
      </c>
      <c r="E41" s="2" t="s">
        <v>8803</v>
      </c>
      <c r="F41" s="2" t="s">
        <v>17</v>
      </c>
      <c r="G41" s="22">
        <v>10</v>
      </c>
      <c r="H41" s="17" t="s">
        <v>18</v>
      </c>
      <c r="I41" s="17" t="s">
        <v>27</v>
      </c>
      <c r="J41" s="17" t="s">
        <v>20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23"/>
      <c r="B42" s="2"/>
      <c r="C42" s="2" t="s">
        <v>8804</v>
      </c>
      <c r="D42" s="15">
        <v>46170</v>
      </c>
      <c r="E42" s="2" t="s">
        <v>8805</v>
      </c>
      <c r="F42" s="2" t="s">
        <v>17</v>
      </c>
      <c r="G42" s="22">
        <v>10</v>
      </c>
      <c r="H42" s="17" t="s">
        <v>18</v>
      </c>
      <c r="I42" s="17" t="s">
        <v>27</v>
      </c>
      <c r="J42" s="17" t="s">
        <v>20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23"/>
      <c r="B43" s="2"/>
      <c r="C43" s="2" t="s">
        <v>8806</v>
      </c>
      <c r="D43" s="15">
        <v>46168</v>
      </c>
      <c r="E43" s="2" t="s">
        <v>8807</v>
      </c>
      <c r="F43" s="2" t="s">
        <v>17</v>
      </c>
      <c r="G43" s="22">
        <v>10</v>
      </c>
      <c r="H43" s="17" t="s">
        <v>18</v>
      </c>
      <c r="I43" s="17" t="s">
        <v>27</v>
      </c>
      <c r="J43" s="17" t="s">
        <v>20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23"/>
      <c r="B44" s="2"/>
      <c r="C44" s="2" t="s">
        <v>8808</v>
      </c>
      <c r="D44" s="15">
        <v>46171</v>
      </c>
      <c r="E44" s="2" t="s">
        <v>8809</v>
      </c>
      <c r="F44" s="2" t="s">
        <v>17</v>
      </c>
      <c r="G44" s="22">
        <v>10</v>
      </c>
      <c r="H44" s="17" t="s">
        <v>18</v>
      </c>
      <c r="I44" s="17" t="s">
        <v>27</v>
      </c>
      <c r="J44" s="17" t="s">
        <v>20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23"/>
      <c r="B45" s="2"/>
      <c r="C45" s="2" t="s">
        <v>2489</v>
      </c>
      <c r="D45" s="15">
        <v>46167</v>
      </c>
      <c r="E45" s="2" t="s">
        <v>8810</v>
      </c>
      <c r="F45" s="2" t="s">
        <v>17</v>
      </c>
      <c r="G45" s="22">
        <v>10.01</v>
      </c>
      <c r="H45" s="17" t="s">
        <v>18</v>
      </c>
      <c r="I45" s="17" t="s">
        <v>27</v>
      </c>
      <c r="J45" s="17" t="s">
        <v>20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23"/>
      <c r="B46" s="2"/>
      <c r="C46" s="2" t="s">
        <v>6108</v>
      </c>
      <c r="D46" s="15">
        <v>46171</v>
      </c>
      <c r="E46" s="2" t="s">
        <v>8811</v>
      </c>
      <c r="F46" s="2" t="s">
        <v>17</v>
      </c>
      <c r="G46" s="22">
        <v>10.74</v>
      </c>
      <c r="H46" s="17" t="s">
        <v>18</v>
      </c>
      <c r="I46" s="17" t="s">
        <v>27</v>
      </c>
      <c r="J46" s="17" t="s">
        <v>20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23"/>
      <c r="B47" s="2"/>
      <c r="C47" s="2" t="s">
        <v>2489</v>
      </c>
      <c r="D47" s="15">
        <v>46167</v>
      </c>
      <c r="E47" s="2" t="s">
        <v>8812</v>
      </c>
      <c r="F47" s="2" t="s">
        <v>17</v>
      </c>
      <c r="G47" s="22">
        <v>14.95</v>
      </c>
      <c r="H47" s="17" t="s">
        <v>18</v>
      </c>
      <c r="I47" s="17" t="s">
        <v>27</v>
      </c>
      <c r="J47" s="17" t="s">
        <v>20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23"/>
      <c r="B48" s="2"/>
      <c r="C48" s="2" t="s">
        <v>8813</v>
      </c>
      <c r="D48" s="15">
        <v>46165</v>
      </c>
      <c r="E48" s="2" t="s">
        <v>8814</v>
      </c>
      <c r="F48" s="2" t="s">
        <v>17</v>
      </c>
      <c r="G48" s="22">
        <v>15</v>
      </c>
      <c r="H48" s="17" t="s">
        <v>18</v>
      </c>
      <c r="I48" s="17" t="s">
        <v>27</v>
      </c>
      <c r="J48" s="17" t="s">
        <v>20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23"/>
      <c r="B49" s="2"/>
      <c r="C49" s="2" t="s">
        <v>8552</v>
      </c>
      <c r="D49" s="15">
        <v>46168</v>
      </c>
      <c r="E49" s="2" t="s">
        <v>8815</v>
      </c>
      <c r="F49" s="2" t="s">
        <v>17</v>
      </c>
      <c r="G49" s="22">
        <v>70</v>
      </c>
      <c r="H49" s="17" t="s">
        <v>18</v>
      </c>
      <c r="I49" s="17" t="s">
        <v>27</v>
      </c>
      <c r="J49" s="17" t="s">
        <v>20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23"/>
      <c r="B50" s="2"/>
      <c r="C50" s="2" t="s">
        <v>8816</v>
      </c>
      <c r="D50" s="15">
        <v>46168</v>
      </c>
      <c r="E50" s="2" t="s">
        <v>8817</v>
      </c>
      <c r="F50" s="2" t="s">
        <v>17</v>
      </c>
      <c r="G50" s="22">
        <v>80</v>
      </c>
      <c r="H50" s="17" t="s">
        <v>18</v>
      </c>
      <c r="I50" s="17" t="s">
        <v>27</v>
      </c>
      <c r="J50" s="17" t="s"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23"/>
      <c r="B51" s="2"/>
      <c r="C51" s="2" t="s">
        <v>5381</v>
      </c>
      <c r="D51" s="15">
        <v>46134</v>
      </c>
      <c r="E51" s="2" t="s">
        <v>8818</v>
      </c>
      <c r="F51" s="2" t="s">
        <v>17</v>
      </c>
      <c r="G51" s="22">
        <v>838.2</v>
      </c>
      <c r="H51" s="17" t="s">
        <v>18</v>
      </c>
      <c r="I51" s="17" t="s">
        <v>27</v>
      </c>
      <c r="J51" s="17" t="s">
        <v>20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23"/>
      <c r="B52" s="2"/>
      <c r="C52" s="2" t="s">
        <v>8819</v>
      </c>
      <c r="D52" s="15">
        <v>46169</v>
      </c>
      <c r="E52" s="2" t="s">
        <v>8820</v>
      </c>
      <c r="F52" s="2" t="s">
        <v>17</v>
      </c>
      <c r="G52" s="22">
        <v>890</v>
      </c>
      <c r="H52" s="17" t="s">
        <v>18</v>
      </c>
      <c r="I52" s="17" t="s">
        <v>27</v>
      </c>
      <c r="J52" s="17" t="s">
        <v>20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23"/>
      <c r="B53" s="2"/>
      <c r="C53" s="2" t="s">
        <v>8821</v>
      </c>
      <c r="D53" s="15">
        <v>46171</v>
      </c>
      <c r="E53" s="2" t="s">
        <v>8822</v>
      </c>
      <c r="F53" s="2" t="s">
        <v>17</v>
      </c>
      <c r="G53" s="22">
        <v>2300</v>
      </c>
      <c r="H53" s="17" t="s">
        <v>18</v>
      </c>
      <c r="I53" s="17" t="s">
        <v>27</v>
      </c>
      <c r="J53" s="17" t="s">
        <v>20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23"/>
      <c r="B54" s="2"/>
      <c r="C54" s="2" t="s">
        <v>2758</v>
      </c>
      <c r="D54" s="15">
        <v>46167</v>
      </c>
      <c r="E54" s="2" t="s">
        <v>8823</v>
      </c>
      <c r="F54" s="2" t="s">
        <v>17</v>
      </c>
      <c r="G54" s="22">
        <v>2.05</v>
      </c>
      <c r="H54" s="17" t="s">
        <v>18</v>
      </c>
      <c r="I54" s="17" t="s">
        <v>27</v>
      </c>
      <c r="J54" s="17" t="s">
        <v>20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23"/>
      <c r="B55" s="2"/>
      <c r="C55" s="2" t="s">
        <v>6602</v>
      </c>
      <c r="D55" s="15">
        <v>46165</v>
      </c>
      <c r="E55" s="2" t="s">
        <v>8824</v>
      </c>
      <c r="F55" s="2" t="s">
        <v>17</v>
      </c>
      <c r="G55" s="22">
        <v>2.27</v>
      </c>
      <c r="H55" s="17" t="s">
        <v>18</v>
      </c>
      <c r="I55" s="17" t="s">
        <v>27</v>
      </c>
      <c r="J55" s="17" t="s">
        <v>20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23"/>
      <c r="B56" s="2"/>
      <c r="C56" s="2" t="s">
        <v>8825</v>
      </c>
      <c r="D56" s="15">
        <v>46136</v>
      </c>
      <c r="E56" s="2" t="s">
        <v>8826</v>
      </c>
      <c r="F56" s="2" t="s">
        <v>17</v>
      </c>
      <c r="G56" s="22">
        <v>3.26</v>
      </c>
      <c r="H56" s="17" t="s">
        <v>18</v>
      </c>
      <c r="I56" s="17" t="s">
        <v>27</v>
      </c>
      <c r="J56" s="17" t="s">
        <v>20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23"/>
      <c r="B57" s="2"/>
      <c r="C57" s="2" t="s">
        <v>6602</v>
      </c>
      <c r="D57" s="15">
        <v>46169</v>
      </c>
      <c r="E57" s="2" t="s">
        <v>8827</v>
      </c>
      <c r="F57" s="2" t="s">
        <v>17</v>
      </c>
      <c r="G57" s="22">
        <v>3.54</v>
      </c>
      <c r="H57" s="17" t="s">
        <v>18</v>
      </c>
      <c r="I57" s="17" t="s">
        <v>27</v>
      </c>
      <c r="J57" s="17" t="s">
        <v>20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23"/>
      <c r="B58" s="2"/>
      <c r="C58" s="2" t="s">
        <v>5715</v>
      </c>
      <c r="D58" s="15">
        <v>46166</v>
      </c>
      <c r="E58" s="2" t="s">
        <v>8828</v>
      </c>
      <c r="F58" s="2" t="s">
        <v>17</v>
      </c>
      <c r="G58" s="22">
        <v>4</v>
      </c>
      <c r="H58" s="17" t="s">
        <v>18</v>
      </c>
      <c r="I58" s="17" t="s">
        <v>27</v>
      </c>
      <c r="J58" s="17" t="s">
        <v>20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23"/>
      <c r="B59" s="2"/>
      <c r="C59" s="2" t="s">
        <v>6169</v>
      </c>
      <c r="D59" s="15">
        <v>46160</v>
      </c>
      <c r="E59" s="2" t="s">
        <v>8829</v>
      </c>
      <c r="F59" s="2" t="s">
        <v>17</v>
      </c>
      <c r="G59" s="22">
        <v>4.32</v>
      </c>
      <c r="H59" s="17" t="s">
        <v>18</v>
      </c>
      <c r="I59" s="17" t="s">
        <v>27</v>
      </c>
      <c r="J59" s="17" t="s">
        <v>20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23"/>
      <c r="B60" s="2"/>
      <c r="C60" s="2" t="s">
        <v>8830</v>
      </c>
      <c r="D60" s="15">
        <v>46172</v>
      </c>
      <c r="E60" s="2" t="s">
        <v>8831</v>
      </c>
      <c r="F60" s="2" t="s">
        <v>17</v>
      </c>
      <c r="G60" s="22">
        <v>4.91</v>
      </c>
      <c r="H60" s="17" t="s">
        <v>18</v>
      </c>
      <c r="I60" s="17" t="s">
        <v>27</v>
      </c>
      <c r="J60" s="17" t="s">
        <v>20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23"/>
      <c r="B61" s="2"/>
      <c r="C61" s="2" t="s">
        <v>6904</v>
      </c>
      <c r="D61" s="15">
        <v>46169</v>
      </c>
      <c r="E61" s="2" t="s">
        <v>8832</v>
      </c>
      <c r="F61" s="2" t="s">
        <v>17</v>
      </c>
      <c r="G61" s="22">
        <v>5.02</v>
      </c>
      <c r="H61" s="17" t="s">
        <v>18</v>
      </c>
      <c r="I61" s="17" t="s">
        <v>27</v>
      </c>
      <c r="J61" s="17" t="s">
        <v>20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23"/>
      <c r="B62" s="2"/>
      <c r="C62" s="2" t="s">
        <v>6169</v>
      </c>
      <c r="D62" s="15">
        <v>46172</v>
      </c>
      <c r="E62" s="2" t="s">
        <v>8833</v>
      </c>
      <c r="F62" s="2" t="s">
        <v>17</v>
      </c>
      <c r="G62" s="22">
        <v>6.81</v>
      </c>
      <c r="H62" s="17" t="s">
        <v>18</v>
      </c>
      <c r="I62" s="17" t="s">
        <v>27</v>
      </c>
      <c r="J62" s="17" t="s">
        <v>20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23"/>
      <c r="B63" s="2"/>
      <c r="C63" s="2" t="s">
        <v>6602</v>
      </c>
      <c r="D63" s="15">
        <v>46128</v>
      </c>
      <c r="E63" s="2" t="s">
        <v>8834</v>
      </c>
      <c r="F63" s="2" t="s">
        <v>17</v>
      </c>
      <c r="G63" s="22">
        <v>8</v>
      </c>
      <c r="H63" s="17" t="s">
        <v>18</v>
      </c>
      <c r="I63" s="17" t="s">
        <v>27</v>
      </c>
      <c r="J63" s="17" t="s">
        <v>20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23"/>
      <c r="B64" s="2"/>
      <c r="C64" s="2" t="s">
        <v>3658</v>
      </c>
      <c r="D64" s="15">
        <v>46169</v>
      </c>
      <c r="E64" s="2" t="s">
        <v>8835</v>
      </c>
      <c r="F64" s="2" t="s">
        <v>17</v>
      </c>
      <c r="G64" s="22">
        <v>8.21</v>
      </c>
      <c r="H64" s="17" t="s">
        <v>18</v>
      </c>
      <c r="I64" s="17" t="s">
        <v>27</v>
      </c>
      <c r="J64" s="17" t="s">
        <v>20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23"/>
      <c r="B65" s="2"/>
      <c r="C65" s="2" t="s">
        <v>5176</v>
      </c>
      <c r="D65" s="15">
        <v>46169</v>
      </c>
      <c r="E65" s="2" t="s">
        <v>8836</v>
      </c>
      <c r="F65" s="2" t="s">
        <v>17</v>
      </c>
      <c r="G65" s="22">
        <v>8.4</v>
      </c>
      <c r="H65" s="17" t="s">
        <v>18</v>
      </c>
      <c r="I65" s="17" t="s">
        <v>27</v>
      </c>
      <c r="J65" s="17" t="s">
        <v>20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23"/>
      <c r="B66" s="2"/>
      <c r="C66" s="2" t="s">
        <v>732</v>
      </c>
      <c r="D66" s="15">
        <v>46168</v>
      </c>
      <c r="E66" s="2" t="s">
        <v>8837</v>
      </c>
      <c r="F66" s="2" t="s">
        <v>17</v>
      </c>
      <c r="G66" s="22">
        <v>8.55</v>
      </c>
      <c r="H66" s="17" t="s">
        <v>18</v>
      </c>
      <c r="I66" s="17" t="s">
        <v>27</v>
      </c>
      <c r="J66" s="17" t="s">
        <v>20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23"/>
      <c r="B67" s="2"/>
      <c r="C67" s="2" t="s">
        <v>8838</v>
      </c>
      <c r="D67" s="15">
        <v>46168</v>
      </c>
      <c r="E67" s="2" t="s">
        <v>8839</v>
      </c>
      <c r="F67" s="2" t="s">
        <v>17</v>
      </c>
      <c r="G67" s="22">
        <v>9.12</v>
      </c>
      <c r="H67" s="17" t="s">
        <v>18</v>
      </c>
      <c r="I67" s="17" t="s">
        <v>27</v>
      </c>
      <c r="J67" s="17" t="s">
        <v>20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23"/>
      <c r="B68" s="2"/>
      <c r="C68" s="2" t="s">
        <v>8840</v>
      </c>
      <c r="D68" s="15">
        <v>46162</v>
      </c>
      <c r="E68" s="2" t="s">
        <v>8841</v>
      </c>
      <c r="F68" s="2" t="s">
        <v>17</v>
      </c>
      <c r="G68" s="22">
        <v>10</v>
      </c>
      <c r="H68" s="17" t="s">
        <v>18</v>
      </c>
      <c r="I68" s="17" t="s">
        <v>27</v>
      </c>
      <c r="J68" s="17" t="s">
        <v>20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23"/>
      <c r="B69" s="2"/>
      <c r="C69" s="2" t="s">
        <v>519</v>
      </c>
      <c r="D69" s="15">
        <v>46139</v>
      </c>
      <c r="E69" s="2" t="s">
        <v>8842</v>
      </c>
      <c r="F69" s="2" t="s">
        <v>17</v>
      </c>
      <c r="G69" s="22">
        <v>10</v>
      </c>
      <c r="H69" s="17" t="s">
        <v>18</v>
      </c>
      <c r="I69" s="17" t="s">
        <v>27</v>
      </c>
      <c r="J69" s="17" t="s">
        <v>20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23"/>
      <c r="B70" s="2"/>
      <c r="C70" s="2" t="s">
        <v>3819</v>
      </c>
      <c r="D70" s="15">
        <v>46169</v>
      </c>
      <c r="E70" s="2" t="s">
        <v>8843</v>
      </c>
      <c r="F70" s="2" t="s">
        <v>17</v>
      </c>
      <c r="G70" s="22">
        <v>10</v>
      </c>
      <c r="H70" s="17" t="s">
        <v>18</v>
      </c>
      <c r="I70" s="17" t="s">
        <v>27</v>
      </c>
      <c r="J70" s="17" t="s">
        <v>20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23"/>
      <c r="B71" s="2"/>
      <c r="C71" s="2" t="s">
        <v>8844</v>
      </c>
      <c r="D71" s="15">
        <v>46166</v>
      </c>
      <c r="E71" s="2" t="s">
        <v>8845</v>
      </c>
      <c r="F71" s="2" t="s">
        <v>17</v>
      </c>
      <c r="G71" s="22">
        <v>10</v>
      </c>
      <c r="H71" s="17" t="s">
        <v>18</v>
      </c>
      <c r="I71" s="17" t="s">
        <v>27</v>
      </c>
      <c r="J71" s="17" t="s">
        <v>20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23"/>
      <c r="B72" s="2"/>
      <c r="C72" s="2" t="s">
        <v>2541</v>
      </c>
      <c r="D72" s="15">
        <v>46165</v>
      </c>
      <c r="E72" s="2" t="s">
        <v>8846</v>
      </c>
      <c r="F72" s="2" t="s">
        <v>17</v>
      </c>
      <c r="G72" s="22">
        <v>10</v>
      </c>
      <c r="H72" s="17" t="s">
        <v>18</v>
      </c>
      <c r="I72" s="17" t="s">
        <v>27</v>
      </c>
      <c r="J72" s="17" t="s">
        <v>20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23"/>
      <c r="B73" s="2"/>
      <c r="C73" s="2" t="s">
        <v>2447</v>
      </c>
      <c r="D73" s="15">
        <v>46170</v>
      </c>
      <c r="E73" s="2" t="s">
        <v>8847</v>
      </c>
      <c r="F73" s="2" t="s">
        <v>17</v>
      </c>
      <c r="G73" s="22">
        <v>10</v>
      </c>
      <c r="H73" s="17" t="s">
        <v>18</v>
      </c>
      <c r="I73" s="17" t="s">
        <v>27</v>
      </c>
      <c r="J73" s="17" t="s">
        <v>20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23"/>
      <c r="B74" s="2"/>
      <c r="C74" s="2" t="s">
        <v>6643</v>
      </c>
      <c r="D74" s="15">
        <v>46168</v>
      </c>
      <c r="E74" s="2" t="s">
        <v>8848</v>
      </c>
      <c r="F74" s="2" t="s">
        <v>17</v>
      </c>
      <c r="G74" s="22">
        <v>10</v>
      </c>
      <c r="H74" s="17" t="s">
        <v>18</v>
      </c>
      <c r="I74" s="17" t="s">
        <v>27</v>
      </c>
      <c r="J74" s="17" t="s">
        <v>20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23"/>
      <c r="B75" s="2"/>
      <c r="C75" s="2" t="s">
        <v>8849</v>
      </c>
      <c r="D75" s="15">
        <v>46170</v>
      </c>
      <c r="E75" s="2" t="s">
        <v>8850</v>
      </c>
      <c r="F75" s="2" t="s">
        <v>17</v>
      </c>
      <c r="G75" s="22">
        <v>10</v>
      </c>
      <c r="H75" s="17" t="s">
        <v>18</v>
      </c>
      <c r="I75" s="17" t="s">
        <v>27</v>
      </c>
      <c r="J75" s="17" t="s">
        <v>20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23"/>
      <c r="B76" s="2"/>
      <c r="C76" s="2" t="s">
        <v>8851</v>
      </c>
      <c r="D76" s="15">
        <v>46170</v>
      </c>
      <c r="E76" s="2" t="s">
        <v>8852</v>
      </c>
      <c r="F76" s="2" t="s">
        <v>17</v>
      </c>
      <c r="G76" s="22">
        <v>10</v>
      </c>
      <c r="H76" s="17" t="s">
        <v>18</v>
      </c>
      <c r="I76" s="17" t="s">
        <v>27</v>
      </c>
      <c r="J76" s="17" t="s">
        <v>20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23"/>
      <c r="B77" s="2"/>
      <c r="C77" s="2" t="s">
        <v>8853</v>
      </c>
      <c r="D77" s="15">
        <v>46165</v>
      </c>
      <c r="E77" s="2" t="s">
        <v>8854</v>
      </c>
      <c r="F77" s="2" t="s">
        <v>17</v>
      </c>
      <c r="G77" s="22">
        <v>10</v>
      </c>
      <c r="H77" s="17" t="s">
        <v>18</v>
      </c>
      <c r="I77" s="17" t="s">
        <v>27</v>
      </c>
      <c r="J77" s="17" t="s">
        <v>20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23"/>
      <c r="B78" s="2"/>
      <c r="C78" s="2" t="s">
        <v>8855</v>
      </c>
      <c r="D78" s="15">
        <v>46167</v>
      </c>
      <c r="E78" s="2" t="s">
        <v>8856</v>
      </c>
      <c r="F78" s="2" t="s">
        <v>17</v>
      </c>
      <c r="G78" s="22">
        <v>10</v>
      </c>
      <c r="H78" s="17" t="s">
        <v>18</v>
      </c>
      <c r="I78" s="17" t="s">
        <v>27</v>
      </c>
      <c r="J78" s="17" t="s">
        <v>20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23"/>
      <c r="B79" s="2"/>
      <c r="C79" s="2" t="s">
        <v>8857</v>
      </c>
      <c r="D79" s="15">
        <v>46165</v>
      </c>
      <c r="E79" s="2" t="s">
        <v>8858</v>
      </c>
      <c r="F79" s="2" t="s">
        <v>17</v>
      </c>
      <c r="G79" s="22">
        <v>10</v>
      </c>
      <c r="H79" s="17" t="s">
        <v>18</v>
      </c>
      <c r="I79" s="17" t="s">
        <v>27</v>
      </c>
      <c r="J79" s="17" t="s">
        <v>20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23"/>
      <c r="B80" s="2"/>
      <c r="C80" s="2" t="s">
        <v>8859</v>
      </c>
      <c r="D80" s="15">
        <v>46166</v>
      </c>
      <c r="E80" s="2" t="s">
        <v>8860</v>
      </c>
      <c r="F80" s="2" t="s">
        <v>17</v>
      </c>
      <c r="G80" s="22">
        <v>10</v>
      </c>
      <c r="H80" s="17" t="s">
        <v>18</v>
      </c>
      <c r="I80" s="17" t="s">
        <v>27</v>
      </c>
      <c r="J80" s="17" t="s">
        <v>20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23"/>
      <c r="B81" s="2"/>
      <c r="C81" s="2" t="s">
        <v>8861</v>
      </c>
      <c r="D81" s="15">
        <v>46170</v>
      </c>
      <c r="E81" s="2" t="s">
        <v>8862</v>
      </c>
      <c r="F81" s="2" t="s">
        <v>17</v>
      </c>
      <c r="G81" s="22">
        <v>10</v>
      </c>
      <c r="H81" s="17" t="s">
        <v>18</v>
      </c>
      <c r="I81" s="17" t="s">
        <v>27</v>
      </c>
      <c r="J81" s="17" t="s">
        <v>20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23"/>
      <c r="B82" s="2"/>
      <c r="C82" s="2" t="s">
        <v>8863</v>
      </c>
      <c r="D82" s="15">
        <v>46171</v>
      </c>
      <c r="E82" s="2" t="s">
        <v>8864</v>
      </c>
      <c r="F82" s="2" t="s">
        <v>17</v>
      </c>
      <c r="G82" s="22">
        <v>10</v>
      </c>
      <c r="H82" s="17" t="s">
        <v>18</v>
      </c>
      <c r="I82" s="17" t="s">
        <v>27</v>
      </c>
      <c r="J82" s="17" t="s">
        <v>20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23"/>
      <c r="B83" s="2"/>
      <c r="C83" s="2" t="s">
        <v>5332</v>
      </c>
      <c r="D83" s="15">
        <v>46166</v>
      </c>
      <c r="E83" s="2" t="s">
        <v>8865</v>
      </c>
      <c r="F83" s="2" t="s">
        <v>17</v>
      </c>
      <c r="G83" s="22">
        <v>10.16</v>
      </c>
      <c r="H83" s="17" t="s">
        <v>18</v>
      </c>
      <c r="I83" s="17" t="s">
        <v>27</v>
      </c>
      <c r="J83" s="17" t="s">
        <v>20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23"/>
      <c r="B84" s="2"/>
      <c r="C84" s="2" t="s">
        <v>8866</v>
      </c>
      <c r="D84" s="15">
        <v>46165</v>
      </c>
      <c r="E84" s="2" t="s">
        <v>8867</v>
      </c>
      <c r="F84" s="2" t="s">
        <v>17</v>
      </c>
      <c r="G84" s="22">
        <v>10.4</v>
      </c>
      <c r="H84" s="17" t="s">
        <v>18</v>
      </c>
      <c r="I84" s="17" t="s">
        <v>27</v>
      </c>
      <c r="J84" s="17" t="s">
        <v>20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23"/>
      <c r="B85" s="2"/>
      <c r="C85" s="2" t="s">
        <v>547</v>
      </c>
      <c r="D85" s="15">
        <v>46166</v>
      </c>
      <c r="E85" s="2" t="s">
        <v>8868</v>
      </c>
      <c r="F85" s="2" t="s">
        <v>17</v>
      </c>
      <c r="G85" s="22">
        <v>13</v>
      </c>
      <c r="H85" s="17" t="s">
        <v>18</v>
      </c>
      <c r="I85" s="17" t="s">
        <v>27</v>
      </c>
      <c r="J85" s="17" t="s">
        <v>20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23"/>
      <c r="B86" s="2"/>
      <c r="C86" s="2" t="s">
        <v>8869</v>
      </c>
      <c r="D86" s="15">
        <v>46168</v>
      </c>
      <c r="E86" s="2" t="s">
        <v>8870</v>
      </c>
      <c r="F86" s="2" t="s">
        <v>17</v>
      </c>
      <c r="G86" s="22">
        <v>14.24</v>
      </c>
      <c r="H86" s="17" t="s">
        <v>18</v>
      </c>
      <c r="I86" s="17" t="s">
        <v>27</v>
      </c>
      <c r="J86" s="17" t="s">
        <v>20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23"/>
      <c r="B87" s="2"/>
      <c r="C87" s="2" t="s">
        <v>547</v>
      </c>
      <c r="D87" s="15">
        <v>46169</v>
      </c>
      <c r="E87" s="2" t="s">
        <v>8871</v>
      </c>
      <c r="F87" s="2" t="s">
        <v>17</v>
      </c>
      <c r="G87" s="22">
        <v>17.27</v>
      </c>
      <c r="H87" s="17" t="s">
        <v>18</v>
      </c>
      <c r="I87" s="17" t="s">
        <v>27</v>
      </c>
      <c r="J87" s="17" t="s">
        <v>20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23"/>
      <c r="B88" s="2"/>
      <c r="C88" s="2" t="s">
        <v>8872</v>
      </c>
      <c r="D88" s="15">
        <v>46171</v>
      </c>
      <c r="E88" s="2" t="s">
        <v>8873</v>
      </c>
      <c r="F88" s="2" t="s">
        <v>17</v>
      </c>
      <c r="G88" s="22">
        <v>20</v>
      </c>
      <c r="H88" s="17" t="s">
        <v>18</v>
      </c>
      <c r="I88" s="17" t="s">
        <v>27</v>
      </c>
      <c r="J88" s="17" t="s">
        <v>20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23"/>
      <c r="B89" s="2"/>
      <c r="C89" s="2" t="s">
        <v>8874</v>
      </c>
      <c r="D89" s="15">
        <v>46167</v>
      </c>
      <c r="E89" s="2" t="s">
        <v>8875</v>
      </c>
      <c r="F89" s="2" t="s">
        <v>17</v>
      </c>
      <c r="G89" s="22">
        <v>25</v>
      </c>
      <c r="H89" s="17" t="s">
        <v>18</v>
      </c>
      <c r="I89" s="17" t="s">
        <v>27</v>
      </c>
      <c r="J89" s="17" t="s">
        <v>20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23"/>
      <c r="B90" s="2"/>
      <c r="C90" s="2" t="s">
        <v>8876</v>
      </c>
      <c r="D90" s="15">
        <v>45682</v>
      </c>
      <c r="E90" s="2" t="s">
        <v>8877</v>
      </c>
      <c r="F90" s="2" t="s">
        <v>17</v>
      </c>
      <c r="G90" s="22">
        <v>29.9</v>
      </c>
      <c r="H90" s="17" t="s">
        <v>18</v>
      </c>
      <c r="I90" s="17" t="s">
        <v>27</v>
      </c>
      <c r="J90" s="17" t="s">
        <v>20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23"/>
      <c r="B91" s="2"/>
      <c r="C91" s="2" t="s">
        <v>8878</v>
      </c>
      <c r="D91" s="15">
        <v>46168</v>
      </c>
      <c r="E91" s="2" t="s">
        <v>8879</v>
      </c>
      <c r="F91" s="2" t="s">
        <v>17</v>
      </c>
      <c r="G91" s="22">
        <v>30</v>
      </c>
      <c r="H91" s="17" t="s">
        <v>18</v>
      </c>
      <c r="I91" s="17" t="s">
        <v>27</v>
      </c>
      <c r="J91" s="17" t="s">
        <v>20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23"/>
      <c r="B92" s="2"/>
      <c r="C92" s="2" t="s">
        <v>8880</v>
      </c>
      <c r="D92" s="15">
        <v>46171</v>
      </c>
      <c r="E92" s="2" t="s">
        <v>8881</v>
      </c>
      <c r="F92" s="2" t="s">
        <v>17</v>
      </c>
      <c r="G92" s="22">
        <v>41.9</v>
      </c>
      <c r="H92" s="17" t="s">
        <v>18</v>
      </c>
      <c r="I92" s="17" t="s">
        <v>27</v>
      </c>
      <c r="J92" s="17" t="s">
        <v>20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23"/>
      <c r="B93" s="2"/>
      <c r="C93" s="2" t="s">
        <v>8882</v>
      </c>
      <c r="D93" s="15">
        <v>46167</v>
      </c>
      <c r="E93" s="2" t="s">
        <v>8883</v>
      </c>
      <c r="F93" s="2" t="s">
        <v>17</v>
      </c>
      <c r="G93" s="22">
        <v>67.36</v>
      </c>
      <c r="H93" s="17" t="s">
        <v>18</v>
      </c>
      <c r="I93" s="17" t="s">
        <v>27</v>
      </c>
      <c r="J93" s="17" t="s">
        <v>20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23"/>
      <c r="B94" s="2"/>
      <c r="C94" s="2" t="s">
        <v>8884</v>
      </c>
      <c r="D94" s="15">
        <v>46163</v>
      </c>
      <c r="E94" s="2" t="s">
        <v>8885</v>
      </c>
      <c r="F94" s="2" t="s">
        <v>17</v>
      </c>
      <c r="G94" s="22">
        <v>71</v>
      </c>
      <c r="H94" s="17" t="s">
        <v>18</v>
      </c>
      <c r="I94" s="17" t="s">
        <v>27</v>
      </c>
      <c r="J94" s="17" t="s">
        <v>20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23"/>
      <c r="B95" s="2"/>
      <c r="C95" s="2" t="s">
        <v>3413</v>
      </c>
      <c r="D95" s="15">
        <v>46168</v>
      </c>
      <c r="E95" s="2" t="s">
        <v>8886</v>
      </c>
      <c r="F95" s="2" t="s">
        <v>17</v>
      </c>
      <c r="G95" s="22">
        <v>76.03</v>
      </c>
      <c r="H95" s="17" t="s">
        <v>18</v>
      </c>
      <c r="I95" s="17" t="s">
        <v>27</v>
      </c>
      <c r="J95" s="17" t="s">
        <v>20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23"/>
      <c r="B96" s="2"/>
      <c r="C96" s="2" t="s">
        <v>8887</v>
      </c>
      <c r="D96" s="15">
        <v>46169</v>
      </c>
      <c r="E96" s="2" t="s">
        <v>8888</v>
      </c>
      <c r="F96" s="2" t="s">
        <v>17</v>
      </c>
      <c r="G96" s="22">
        <v>79</v>
      </c>
      <c r="H96" s="17" t="s">
        <v>18</v>
      </c>
      <c r="I96" s="17" t="s">
        <v>27</v>
      </c>
      <c r="J96" s="17" t="s">
        <v>20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23"/>
      <c r="B97" s="2"/>
      <c r="C97" s="2" t="s">
        <v>8889</v>
      </c>
      <c r="D97" s="15">
        <v>46166</v>
      </c>
      <c r="E97" s="2" t="s">
        <v>8890</v>
      </c>
      <c r="F97" s="2" t="s">
        <v>17</v>
      </c>
      <c r="G97" s="22">
        <v>155.07</v>
      </c>
      <c r="H97" s="17" t="s">
        <v>18</v>
      </c>
      <c r="I97" s="17" t="s">
        <v>27</v>
      </c>
      <c r="J97" s="17" t="s">
        <v>20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23"/>
      <c r="B98" s="2"/>
      <c r="C98" s="2" t="s">
        <v>8891</v>
      </c>
      <c r="D98" s="15">
        <v>46153</v>
      </c>
      <c r="E98" s="2" t="s">
        <v>8892</v>
      </c>
      <c r="F98" s="2" t="s">
        <v>17</v>
      </c>
      <c r="G98" s="22">
        <v>92.73</v>
      </c>
      <c r="H98" s="17" t="s">
        <v>18</v>
      </c>
      <c r="I98" s="17" t="s">
        <v>27</v>
      </c>
      <c r="J98" s="17" t="s">
        <v>20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23"/>
      <c r="B99" s="2"/>
      <c r="C99" s="2" t="s">
        <v>8384</v>
      </c>
      <c r="D99" s="15">
        <v>46154</v>
      </c>
      <c r="E99" s="2" t="s">
        <v>8385</v>
      </c>
      <c r="F99" s="2" t="s">
        <v>17</v>
      </c>
      <c r="G99" s="22">
        <v>124.8</v>
      </c>
      <c r="H99" s="17" t="s">
        <v>18</v>
      </c>
      <c r="I99" s="17" t="s">
        <v>27</v>
      </c>
      <c r="J99" s="17" t="s">
        <v>20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23"/>
      <c r="B100" s="2"/>
      <c r="C100" s="2" t="s">
        <v>8893</v>
      </c>
      <c r="D100" s="15">
        <v>46168</v>
      </c>
      <c r="E100" s="2" t="s">
        <v>8894</v>
      </c>
      <c r="F100" s="2" t="s">
        <v>17</v>
      </c>
      <c r="G100" s="22">
        <v>152.99</v>
      </c>
      <c r="H100" s="17" t="s">
        <v>18</v>
      </c>
      <c r="I100" s="17" t="s">
        <v>27</v>
      </c>
      <c r="J100" s="17" t="s">
        <v>20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23"/>
      <c r="B101" s="2"/>
      <c r="C101" s="2" t="s">
        <v>6704</v>
      </c>
      <c r="D101" s="15">
        <v>46168</v>
      </c>
      <c r="E101" s="2" t="s">
        <v>8895</v>
      </c>
      <c r="F101" s="2" t="s">
        <v>17</v>
      </c>
      <c r="G101" s="22">
        <v>253.62</v>
      </c>
      <c r="H101" s="17" t="s">
        <v>18</v>
      </c>
      <c r="I101" s="17" t="s">
        <v>27</v>
      </c>
      <c r="J101" s="17" t="s">
        <v>20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23"/>
      <c r="B102" s="2"/>
      <c r="C102" s="2" t="s">
        <v>8896</v>
      </c>
      <c r="D102" s="15">
        <v>46165</v>
      </c>
      <c r="E102" s="2" t="s">
        <v>8897</v>
      </c>
      <c r="F102" s="2" t="s">
        <v>17</v>
      </c>
      <c r="G102" s="22">
        <v>3.86</v>
      </c>
      <c r="H102" s="17" t="s">
        <v>18</v>
      </c>
      <c r="I102" s="17" t="s">
        <v>27</v>
      </c>
      <c r="J102" s="17" t="s">
        <v>20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23"/>
      <c r="B103" s="2"/>
      <c r="C103" s="2" t="s">
        <v>8898</v>
      </c>
      <c r="D103" s="15">
        <v>46166</v>
      </c>
      <c r="E103" s="2" t="s">
        <v>8899</v>
      </c>
      <c r="F103" s="2" t="s">
        <v>17</v>
      </c>
      <c r="G103" s="22">
        <v>5</v>
      </c>
      <c r="H103" s="17" t="s">
        <v>18</v>
      </c>
      <c r="I103" s="17" t="s">
        <v>27</v>
      </c>
      <c r="J103" s="17" t="s">
        <v>20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23"/>
      <c r="B104" s="2"/>
      <c r="C104" s="2" t="s">
        <v>3506</v>
      </c>
      <c r="D104" s="15">
        <v>46174</v>
      </c>
      <c r="E104" s="2" t="s">
        <v>8900</v>
      </c>
      <c r="F104" s="2" t="s">
        <v>17</v>
      </c>
      <c r="G104" s="22">
        <v>7.01</v>
      </c>
      <c r="H104" s="17" t="s">
        <v>18</v>
      </c>
      <c r="I104" s="17" t="s">
        <v>27</v>
      </c>
      <c r="J104" s="17" t="s">
        <v>20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23"/>
      <c r="B105" s="2"/>
      <c r="C105" s="2" t="s">
        <v>8164</v>
      </c>
      <c r="D105" s="15">
        <v>46066</v>
      </c>
      <c r="E105" s="2" t="s">
        <v>8165</v>
      </c>
      <c r="F105" s="2" t="s">
        <v>17</v>
      </c>
      <c r="G105" s="22">
        <v>10</v>
      </c>
      <c r="H105" s="17" t="s">
        <v>18</v>
      </c>
      <c r="I105" s="17" t="s">
        <v>27</v>
      </c>
      <c r="J105" s="17" t="s">
        <v>20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23"/>
      <c r="B106" s="2"/>
      <c r="C106" s="2" t="s">
        <v>8901</v>
      </c>
      <c r="D106" s="15">
        <v>46168</v>
      </c>
      <c r="E106" s="2" t="s">
        <v>8902</v>
      </c>
      <c r="F106" s="2" t="s">
        <v>17</v>
      </c>
      <c r="G106" s="22">
        <v>10</v>
      </c>
      <c r="H106" s="17" t="s">
        <v>18</v>
      </c>
      <c r="I106" s="17" t="s">
        <v>27</v>
      </c>
      <c r="J106" s="17" t="s">
        <v>20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23"/>
      <c r="B107" s="2"/>
      <c r="C107" s="2" t="s">
        <v>8903</v>
      </c>
      <c r="D107" s="15">
        <v>46174</v>
      </c>
      <c r="E107" s="2" t="s">
        <v>8904</v>
      </c>
      <c r="F107" s="2" t="s">
        <v>17</v>
      </c>
      <c r="G107" s="22">
        <v>10</v>
      </c>
      <c r="H107" s="17" t="s">
        <v>18</v>
      </c>
      <c r="I107" s="17" t="s">
        <v>27</v>
      </c>
      <c r="J107" s="17" t="s">
        <v>20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23"/>
      <c r="B108" s="2"/>
      <c r="C108" s="2" t="s">
        <v>8905</v>
      </c>
      <c r="D108" s="15">
        <v>46174</v>
      </c>
      <c r="E108" s="2" t="s">
        <v>8906</v>
      </c>
      <c r="F108" s="2" t="s">
        <v>17</v>
      </c>
      <c r="G108" s="22">
        <v>10</v>
      </c>
      <c r="H108" s="17" t="s">
        <v>18</v>
      </c>
      <c r="I108" s="17" t="s">
        <v>27</v>
      </c>
      <c r="J108" s="17" t="s">
        <v>20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23"/>
      <c r="B109" s="2"/>
      <c r="C109" s="2" t="s">
        <v>6443</v>
      </c>
      <c r="D109" s="15">
        <v>46175</v>
      </c>
      <c r="E109" s="2" t="s">
        <v>8907</v>
      </c>
      <c r="F109" s="2" t="s">
        <v>17</v>
      </c>
      <c r="G109" s="22">
        <v>10</v>
      </c>
      <c r="H109" s="17" t="s">
        <v>18</v>
      </c>
      <c r="I109" s="17" t="s">
        <v>27</v>
      </c>
      <c r="J109" s="17" t="s">
        <v>20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23"/>
      <c r="B110" s="2"/>
      <c r="C110" s="2" t="s">
        <v>8908</v>
      </c>
      <c r="D110" s="15">
        <v>45967</v>
      </c>
      <c r="E110" s="2" t="s">
        <v>8909</v>
      </c>
      <c r="F110" s="2" t="s">
        <v>17</v>
      </c>
      <c r="G110" s="22">
        <v>20.99</v>
      </c>
      <c r="H110" s="17" t="s">
        <v>18</v>
      </c>
      <c r="I110" s="17" t="s">
        <v>27</v>
      </c>
      <c r="J110" s="17" t="s">
        <v>20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23"/>
      <c r="B111" s="2"/>
      <c r="C111" s="2" t="s">
        <v>8910</v>
      </c>
      <c r="D111" s="15">
        <v>46174</v>
      </c>
      <c r="E111" s="2" t="s">
        <v>8911</v>
      </c>
      <c r="F111" s="2" t="s">
        <v>17</v>
      </c>
      <c r="G111" s="22">
        <v>773</v>
      </c>
      <c r="H111" s="17" t="s">
        <v>18</v>
      </c>
      <c r="I111" s="17" t="s">
        <v>27</v>
      </c>
      <c r="J111" s="17" t="s">
        <v>20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23"/>
      <c r="B112" s="2"/>
      <c r="C112" s="2" t="s">
        <v>8912</v>
      </c>
      <c r="D112" s="15">
        <v>46175</v>
      </c>
      <c r="E112" s="2" t="s">
        <v>8913</v>
      </c>
      <c r="F112" s="2" t="s">
        <v>17</v>
      </c>
      <c r="G112" s="22">
        <v>1</v>
      </c>
      <c r="H112" s="17" t="s">
        <v>18</v>
      </c>
      <c r="I112" s="17" t="s">
        <v>27</v>
      </c>
      <c r="J112" s="17" t="s">
        <v>20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23"/>
      <c r="B113" s="2"/>
      <c r="C113" s="2" t="s">
        <v>5506</v>
      </c>
      <c r="D113" s="15">
        <v>46176</v>
      </c>
      <c r="E113" s="2" t="s">
        <v>8914</v>
      </c>
      <c r="F113" s="2" t="s">
        <v>17</v>
      </c>
      <c r="G113" s="22">
        <v>1</v>
      </c>
      <c r="H113" s="17" t="s">
        <v>18</v>
      </c>
      <c r="I113" s="17" t="s">
        <v>27</v>
      </c>
      <c r="J113" s="17" t="s">
        <v>20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23"/>
      <c r="B114" s="2"/>
      <c r="C114" s="2" t="s">
        <v>5849</v>
      </c>
      <c r="D114" s="15">
        <v>46120</v>
      </c>
      <c r="E114" s="2" t="s">
        <v>8915</v>
      </c>
      <c r="F114" s="2" t="s">
        <v>17</v>
      </c>
      <c r="G114" s="22">
        <v>1.67</v>
      </c>
      <c r="H114" s="17" t="s">
        <v>18</v>
      </c>
      <c r="I114" s="17" t="s">
        <v>27</v>
      </c>
      <c r="J114" s="17" t="s">
        <v>20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23"/>
      <c r="B115" s="2"/>
      <c r="C115" s="2" t="s">
        <v>2144</v>
      </c>
      <c r="D115" s="15">
        <v>46168</v>
      </c>
      <c r="E115" s="2" t="s">
        <v>8916</v>
      </c>
      <c r="F115" s="2" t="s">
        <v>17</v>
      </c>
      <c r="G115" s="22">
        <v>2.21</v>
      </c>
      <c r="H115" s="17" t="s">
        <v>18</v>
      </c>
      <c r="I115" s="17" t="s">
        <v>27</v>
      </c>
      <c r="J115" s="17" t="s">
        <v>20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23"/>
      <c r="B116" s="2"/>
      <c r="C116" s="2" t="s">
        <v>5957</v>
      </c>
      <c r="D116" s="15">
        <v>46119</v>
      </c>
      <c r="E116" s="2" t="s">
        <v>8917</v>
      </c>
      <c r="F116" s="2" t="s">
        <v>17</v>
      </c>
      <c r="G116" s="22">
        <v>4</v>
      </c>
      <c r="H116" s="17" t="s">
        <v>18</v>
      </c>
      <c r="I116" s="17" t="s">
        <v>27</v>
      </c>
      <c r="J116" s="17" t="s">
        <v>20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23"/>
      <c r="B117" s="2"/>
      <c r="C117" s="2" t="s">
        <v>8918</v>
      </c>
      <c r="D117" s="15">
        <v>46172</v>
      </c>
      <c r="E117" s="2" t="s">
        <v>8919</v>
      </c>
      <c r="F117" s="2" t="s">
        <v>17</v>
      </c>
      <c r="G117" s="22">
        <v>5</v>
      </c>
      <c r="H117" s="17" t="s">
        <v>18</v>
      </c>
      <c r="I117" s="17" t="s">
        <v>27</v>
      </c>
      <c r="J117" s="17" t="s">
        <v>20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23"/>
      <c r="B118" s="2"/>
      <c r="C118" s="2" t="s">
        <v>8920</v>
      </c>
      <c r="D118" s="15">
        <v>46165</v>
      </c>
      <c r="E118" s="2" t="s">
        <v>8921</v>
      </c>
      <c r="F118" s="2" t="s">
        <v>17</v>
      </c>
      <c r="G118" s="22">
        <v>5.2</v>
      </c>
      <c r="H118" s="17" t="s">
        <v>18</v>
      </c>
      <c r="I118" s="17" t="s">
        <v>27</v>
      </c>
      <c r="J118" s="17" t="s">
        <v>20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23"/>
      <c r="B119" s="2"/>
      <c r="C119" s="2" t="s">
        <v>7575</v>
      </c>
      <c r="D119" s="15">
        <v>46176</v>
      </c>
      <c r="E119" s="2" t="s">
        <v>8922</v>
      </c>
      <c r="F119" s="2" t="s">
        <v>17</v>
      </c>
      <c r="G119" s="22">
        <v>6.81</v>
      </c>
      <c r="H119" s="17" t="s">
        <v>18</v>
      </c>
      <c r="I119" s="17" t="s">
        <v>27</v>
      </c>
      <c r="J119" s="17" t="s">
        <v>20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23"/>
      <c r="B120" s="2"/>
      <c r="C120" s="2" t="s">
        <v>2849</v>
      </c>
      <c r="D120" s="15">
        <v>46168</v>
      </c>
      <c r="E120" s="2" t="s">
        <v>8923</v>
      </c>
      <c r="F120" s="2" t="s">
        <v>17</v>
      </c>
      <c r="G120" s="22">
        <v>10</v>
      </c>
      <c r="H120" s="17" t="s">
        <v>18</v>
      </c>
      <c r="I120" s="17" t="s">
        <v>27</v>
      </c>
      <c r="J120" s="17" t="s">
        <v>20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23"/>
      <c r="B121" s="2"/>
      <c r="C121" s="2" t="s">
        <v>8924</v>
      </c>
      <c r="D121" s="15">
        <v>46171</v>
      </c>
      <c r="E121" s="2" t="s">
        <v>8925</v>
      </c>
      <c r="F121" s="2" t="s">
        <v>17</v>
      </c>
      <c r="G121" s="22">
        <v>10</v>
      </c>
      <c r="H121" s="17" t="s">
        <v>18</v>
      </c>
      <c r="I121" s="17" t="s">
        <v>27</v>
      </c>
      <c r="J121" s="17" t="s">
        <v>20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23"/>
      <c r="B122" s="2"/>
      <c r="C122" s="2" t="s">
        <v>8849</v>
      </c>
      <c r="D122" s="15">
        <v>46170</v>
      </c>
      <c r="E122" s="2" t="s">
        <v>8850</v>
      </c>
      <c r="F122" s="2" t="s">
        <v>17</v>
      </c>
      <c r="G122" s="22">
        <v>10</v>
      </c>
      <c r="H122" s="17" t="s">
        <v>18</v>
      </c>
      <c r="I122" s="17" t="s">
        <v>27</v>
      </c>
      <c r="J122" s="17" t="s">
        <v>20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23"/>
      <c r="B123" s="2"/>
      <c r="C123" s="2" t="s">
        <v>8926</v>
      </c>
      <c r="D123" s="15">
        <v>46172</v>
      </c>
      <c r="E123" s="2" t="s">
        <v>8927</v>
      </c>
      <c r="F123" s="2" t="s">
        <v>17</v>
      </c>
      <c r="G123" s="22">
        <v>10</v>
      </c>
      <c r="H123" s="17" t="s">
        <v>18</v>
      </c>
      <c r="I123" s="17" t="s">
        <v>27</v>
      </c>
      <c r="J123" s="17" t="s">
        <v>20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23"/>
      <c r="B124" s="2"/>
      <c r="C124" s="2" t="s">
        <v>8928</v>
      </c>
      <c r="D124" s="15">
        <v>46172</v>
      </c>
      <c r="E124" s="2" t="s">
        <v>8929</v>
      </c>
      <c r="F124" s="2" t="s">
        <v>17</v>
      </c>
      <c r="G124" s="22">
        <v>10</v>
      </c>
      <c r="H124" s="17" t="s">
        <v>18</v>
      </c>
      <c r="I124" s="17" t="s">
        <v>27</v>
      </c>
      <c r="J124" s="17" t="s">
        <v>20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23"/>
      <c r="B125" s="2"/>
      <c r="C125" s="2" t="s">
        <v>675</v>
      </c>
      <c r="D125" s="15">
        <v>46125</v>
      </c>
      <c r="E125" s="2" t="s">
        <v>8930</v>
      </c>
      <c r="F125" s="2" t="s">
        <v>17</v>
      </c>
      <c r="G125" s="22">
        <v>10</v>
      </c>
      <c r="H125" s="17" t="s">
        <v>18</v>
      </c>
      <c r="I125" s="17" t="s">
        <v>27</v>
      </c>
      <c r="J125" s="17" t="s">
        <v>20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23"/>
      <c r="B126" s="2"/>
      <c r="C126" s="2" t="s">
        <v>8931</v>
      </c>
      <c r="D126" s="15">
        <v>46175</v>
      </c>
      <c r="E126" s="2" t="s">
        <v>8932</v>
      </c>
      <c r="F126" s="2" t="s">
        <v>17</v>
      </c>
      <c r="G126" s="22">
        <v>10</v>
      </c>
      <c r="H126" s="17" t="s">
        <v>18</v>
      </c>
      <c r="I126" s="17" t="s">
        <v>27</v>
      </c>
      <c r="J126" s="17" t="s">
        <v>20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23"/>
      <c r="B127" s="2"/>
      <c r="C127" s="2" t="s">
        <v>8933</v>
      </c>
      <c r="D127" s="15">
        <v>46175</v>
      </c>
      <c r="E127" s="2" t="s">
        <v>8934</v>
      </c>
      <c r="F127" s="2" t="s">
        <v>17</v>
      </c>
      <c r="G127" s="22">
        <v>10</v>
      </c>
      <c r="H127" s="17" t="s">
        <v>18</v>
      </c>
      <c r="I127" s="17" t="s">
        <v>27</v>
      </c>
      <c r="J127" s="17" t="s">
        <v>20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23"/>
      <c r="B128" s="22"/>
      <c r="C128" s="2" t="s">
        <v>8935</v>
      </c>
      <c r="D128" s="15">
        <v>46176</v>
      </c>
      <c r="E128" s="2" t="s">
        <v>8936</v>
      </c>
      <c r="F128" s="2" t="s">
        <v>17</v>
      </c>
      <c r="G128" s="22">
        <v>11</v>
      </c>
      <c r="H128" s="17" t="s">
        <v>18</v>
      </c>
      <c r="I128" s="17" t="s">
        <v>27</v>
      </c>
      <c r="J128" s="17" t="s">
        <v>20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23"/>
      <c r="B129" s="2"/>
      <c r="C129" s="2" t="s">
        <v>8937</v>
      </c>
      <c r="D129" s="15">
        <v>46173</v>
      </c>
      <c r="E129" s="2" t="s">
        <v>8938</v>
      </c>
      <c r="F129" s="2" t="s">
        <v>17</v>
      </c>
      <c r="G129" s="22">
        <v>15</v>
      </c>
      <c r="H129" s="17" t="s">
        <v>18</v>
      </c>
      <c r="I129" s="17" t="s">
        <v>27</v>
      </c>
      <c r="J129" s="17" t="s">
        <v>20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23"/>
      <c r="B130" s="2"/>
      <c r="C130" s="2" t="s">
        <v>8939</v>
      </c>
      <c r="D130" s="15">
        <v>46168</v>
      </c>
      <c r="E130" s="2" t="s">
        <v>8940</v>
      </c>
      <c r="F130" s="2" t="s">
        <v>17</v>
      </c>
      <c r="G130" s="22">
        <v>15</v>
      </c>
      <c r="H130" s="17" t="s">
        <v>18</v>
      </c>
      <c r="I130" s="17" t="s">
        <v>27</v>
      </c>
      <c r="J130" s="17" t="s">
        <v>20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23"/>
      <c r="B131" s="2"/>
      <c r="C131" s="2" t="s">
        <v>8941</v>
      </c>
      <c r="D131" s="15">
        <v>46171</v>
      </c>
      <c r="E131" s="2" t="s">
        <v>8942</v>
      </c>
      <c r="F131" s="2" t="s">
        <v>17</v>
      </c>
      <c r="G131" s="22">
        <v>17.76</v>
      </c>
      <c r="H131" s="17" t="s">
        <v>18</v>
      </c>
      <c r="I131" s="17" t="s">
        <v>27</v>
      </c>
      <c r="J131" s="17" t="s">
        <v>20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23"/>
      <c r="B132" s="2"/>
      <c r="C132" s="2" t="s">
        <v>6463</v>
      </c>
      <c r="D132" s="15">
        <v>46168</v>
      </c>
      <c r="E132" s="2" t="s">
        <v>8943</v>
      </c>
      <c r="F132" s="2" t="s">
        <v>17</v>
      </c>
      <c r="G132" s="22">
        <v>20</v>
      </c>
      <c r="H132" s="17" t="s">
        <v>18</v>
      </c>
      <c r="I132" s="17" t="s">
        <v>27</v>
      </c>
      <c r="J132" s="17" t="s">
        <v>20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23"/>
      <c r="B133" s="2"/>
      <c r="C133" s="2" t="s">
        <v>7941</v>
      </c>
      <c r="D133" s="15">
        <v>46167</v>
      </c>
      <c r="E133" s="2" t="s">
        <v>8944</v>
      </c>
      <c r="F133" s="2" t="s">
        <v>17</v>
      </c>
      <c r="G133" s="22">
        <v>20</v>
      </c>
      <c r="H133" s="17" t="s">
        <v>18</v>
      </c>
      <c r="I133" s="17" t="s">
        <v>27</v>
      </c>
      <c r="J133" s="17" t="s">
        <v>20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23"/>
      <c r="B134" s="2"/>
      <c r="C134" s="2" t="s">
        <v>3177</v>
      </c>
      <c r="D134" s="15">
        <v>46170</v>
      </c>
      <c r="E134" s="2" t="s">
        <v>8945</v>
      </c>
      <c r="F134" s="2" t="s">
        <v>17</v>
      </c>
      <c r="G134" s="22">
        <v>20</v>
      </c>
      <c r="H134" s="17" t="s">
        <v>18</v>
      </c>
      <c r="I134" s="17" t="s">
        <v>27</v>
      </c>
      <c r="J134" s="17" t="s">
        <v>20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23"/>
      <c r="B135" s="2"/>
      <c r="C135" s="2" t="s">
        <v>8946</v>
      </c>
      <c r="D135" s="15">
        <v>46147</v>
      </c>
      <c r="E135" s="2" t="s">
        <v>8947</v>
      </c>
      <c r="F135" s="2" t="s">
        <v>17</v>
      </c>
      <c r="G135" s="22">
        <v>33</v>
      </c>
      <c r="H135" s="17" t="s">
        <v>18</v>
      </c>
      <c r="I135" s="17" t="s">
        <v>27</v>
      </c>
      <c r="J135" s="17" t="s">
        <v>20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23"/>
      <c r="B136" s="2"/>
      <c r="C136" s="2" t="s">
        <v>8948</v>
      </c>
      <c r="D136" s="15">
        <v>46165</v>
      </c>
      <c r="E136" s="2" t="s">
        <v>8949</v>
      </c>
      <c r="F136" s="2" t="s">
        <v>17</v>
      </c>
      <c r="G136" s="22">
        <v>40</v>
      </c>
      <c r="H136" s="17" t="s">
        <v>18</v>
      </c>
      <c r="I136" s="17" t="s">
        <v>27</v>
      </c>
      <c r="J136" s="17" t="s">
        <v>20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23"/>
      <c r="B137" s="2"/>
      <c r="C137" s="2" t="s">
        <v>8950</v>
      </c>
      <c r="D137" s="15">
        <v>46138</v>
      </c>
      <c r="E137" s="2" t="s">
        <v>8951</v>
      </c>
      <c r="F137" s="2" t="s">
        <v>17</v>
      </c>
      <c r="G137" s="22">
        <v>44.58</v>
      </c>
      <c r="H137" s="17" t="s">
        <v>18</v>
      </c>
      <c r="I137" s="17" t="s">
        <v>27</v>
      </c>
      <c r="J137" s="17" t="s">
        <v>20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23"/>
      <c r="B138" s="2"/>
      <c r="C138" s="2" t="s">
        <v>8952</v>
      </c>
      <c r="D138" s="15">
        <v>46028</v>
      </c>
      <c r="E138" s="2" t="s">
        <v>8953</v>
      </c>
      <c r="F138" s="2" t="s">
        <v>17</v>
      </c>
      <c r="G138" s="22">
        <v>100</v>
      </c>
      <c r="H138" s="17" t="s">
        <v>18</v>
      </c>
      <c r="I138" s="17" t="s">
        <v>27</v>
      </c>
      <c r="J138" s="17" t="s">
        <v>20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23"/>
      <c r="B139" s="2"/>
      <c r="C139" s="2" t="s">
        <v>8954</v>
      </c>
      <c r="D139" s="15">
        <v>46141</v>
      </c>
      <c r="E139" s="2" t="s">
        <v>8955</v>
      </c>
      <c r="F139" s="2" t="s">
        <v>17</v>
      </c>
      <c r="G139" s="22">
        <v>128</v>
      </c>
      <c r="H139" s="17" t="s">
        <v>18</v>
      </c>
      <c r="I139" s="17" t="s">
        <v>27</v>
      </c>
      <c r="J139" s="17" t="s">
        <v>20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23"/>
      <c r="B140" s="2"/>
      <c r="C140" s="2" t="s">
        <v>4676</v>
      </c>
      <c r="D140" s="15">
        <v>46174</v>
      </c>
      <c r="E140" s="2" t="s">
        <v>8956</v>
      </c>
      <c r="F140" s="2" t="s">
        <v>17</v>
      </c>
      <c r="G140" s="22">
        <v>143.47</v>
      </c>
      <c r="H140" s="17" t="s">
        <v>18</v>
      </c>
      <c r="I140" s="17" t="s">
        <v>27</v>
      </c>
      <c r="J140" s="17" t="s">
        <v>20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23"/>
      <c r="B141" s="2"/>
      <c r="C141" s="2" t="s">
        <v>955</v>
      </c>
      <c r="D141" s="15">
        <v>46134</v>
      </c>
      <c r="E141" s="2" t="s">
        <v>8957</v>
      </c>
      <c r="F141" s="2" t="s">
        <v>17</v>
      </c>
      <c r="G141" s="22">
        <v>181</v>
      </c>
      <c r="H141" s="17" t="s">
        <v>18</v>
      </c>
      <c r="I141" s="17" t="s">
        <v>27</v>
      </c>
      <c r="J141" s="17" t="s">
        <v>20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23"/>
      <c r="B142" s="2"/>
      <c r="C142" s="2" t="s">
        <v>8958</v>
      </c>
      <c r="D142" s="15">
        <v>46173</v>
      </c>
      <c r="E142" s="2" t="s">
        <v>3550</v>
      </c>
      <c r="F142" s="2" t="s">
        <v>17</v>
      </c>
      <c r="G142" s="22">
        <v>264.66</v>
      </c>
      <c r="H142" s="17" t="s">
        <v>18</v>
      </c>
      <c r="I142" s="17" t="s">
        <v>27</v>
      </c>
      <c r="J142" s="17" t="s">
        <v>20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23"/>
      <c r="B143" s="2"/>
      <c r="C143" s="2" t="s">
        <v>8959</v>
      </c>
      <c r="D143" s="15">
        <v>46168</v>
      </c>
      <c r="E143" s="2" t="s">
        <v>8960</v>
      </c>
      <c r="F143" s="2" t="s">
        <v>17</v>
      </c>
      <c r="G143" s="22">
        <v>395</v>
      </c>
      <c r="H143" s="17" t="s">
        <v>18</v>
      </c>
      <c r="I143" s="17" t="s">
        <v>27</v>
      </c>
      <c r="J143" s="17" t="s">
        <v>20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23"/>
      <c r="B144" s="2"/>
      <c r="C144" s="2" t="s">
        <v>8961</v>
      </c>
      <c r="D144" s="15">
        <v>46172</v>
      </c>
      <c r="E144" s="2" t="s">
        <v>8962</v>
      </c>
      <c r="F144" s="2" t="s">
        <v>17</v>
      </c>
      <c r="G144" s="22">
        <v>1462.11</v>
      </c>
      <c r="H144" s="17" t="s">
        <v>18</v>
      </c>
      <c r="I144" s="17" t="s">
        <v>27</v>
      </c>
      <c r="J144" s="17" t="s">
        <v>20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23"/>
      <c r="B145" s="2"/>
      <c r="C145" s="2" t="s">
        <v>8963</v>
      </c>
      <c r="D145" s="15">
        <v>46151</v>
      </c>
      <c r="E145" s="2" t="s">
        <v>8964</v>
      </c>
      <c r="F145" s="2" t="s">
        <v>17</v>
      </c>
      <c r="G145" s="22">
        <v>16.88</v>
      </c>
      <c r="H145" s="17" t="s">
        <v>18</v>
      </c>
      <c r="I145" s="17" t="s">
        <v>27</v>
      </c>
      <c r="J145" s="17" t="s">
        <v>20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23"/>
      <c r="B146" s="2"/>
      <c r="C146" s="2" t="s">
        <v>1386</v>
      </c>
      <c r="D146" s="15">
        <v>46151</v>
      </c>
      <c r="E146" s="2" t="s">
        <v>1387</v>
      </c>
      <c r="F146" s="2" t="s">
        <v>17</v>
      </c>
      <c r="G146" s="22">
        <v>181.8</v>
      </c>
      <c r="H146" s="17" t="s">
        <v>18</v>
      </c>
      <c r="I146" s="17" t="s">
        <v>27</v>
      </c>
      <c r="J146" s="17" t="s">
        <v>20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23"/>
      <c r="B147" s="2"/>
      <c r="C147" s="2" t="s">
        <v>8965</v>
      </c>
      <c r="D147" s="15">
        <v>46148</v>
      </c>
      <c r="E147" s="2" t="s">
        <v>3550</v>
      </c>
      <c r="F147" s="2" t="s">
        <v>17</v>
      </c>
      <c r="G147" s="22">
        <v>20</v>
      </c>
      <c r="H147" s="17" t="s">
        <v>18</v>
      </c>
      <c r="I147" s="17" t="s">
        <v>27</v>
      </c>
      <c r="J147" s="17" t="s">
        <v>20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23"/>
      <c r="B148" s="2"/>
      <c r="C148" s="2" t="s">
        <v>8966</v>
      </c>
      <c r="D148" s="15">
        <v>46178</v>
      </c>
      <c r="E148" s="2" t="s">
        <v>8967</v>
      </c>
      <c r="F148" s="2" t="s">
        <v>17</v>
      </c>
      <c r="G148" s="22">
        <v>119.66</v>
      </c>
      <c r="H148" s="17" t="s">
        <v>18</v>
      </c>
      <c r="I148" s="17" t="s">
        <v>27</v>
      </c>
      <c r="J148" s="17" t="s">
        <v>20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23"/>
      <c r="B149" s="2"/>
      <c r="C149" s="2" t="s">
        <v>6704</v>
      </c>
      <c r="D149" s="15">
        <v>46155</v>
      </c>
      <c r="E149" s="2" t="s">
        <v>8895</v>
      </c>
      <c r="F149" s="2" t="s">
        <v>17</v>
      </c>
      <c r="G149" s="22">
        <v>190.13</v>
      </c>
      <c r="H149" s="17" t="s">
        <v>18</v>
      </c>
      <c r="I149" s="17" t="s">
        <v>27</v>
      </c>
      <c r="J149" s="17" t="s">
        <v>20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23"/>
      <c r="B150" s="2"/>
      <c r="C150" s="2" t="s">
        <v>8968</v>
      </c>
      <c r="D150" s="15">
        <v>45809</v>
      </c>
      <c r="E150" s="2" t="s">
        <v>8969</v>
      </c>
      <c r="F150" s="2" t="s">
        <v>17</v>
      </c>
      <c r="G150" s="22">
        <v>10</v>
      </c>
      <c r="H150" s="17" t="s">
        <v>18</v>
      </c>
      <c r="I150" s="17" t="s">
        <v>19</v>
      </c>
      <c r="J150" s="17" t="s">
        <v>20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23"/>
      <c r="B151" s="2"/>
      <c r="C151" s="2" t="s">
        <v>8970</v>
      </c>
      <c r="D151" s="15">
        <v>45798</v>
      </c>
      <c r="E151" s="2" t="s">
        <v>8971</v>
      </c>
      <c r="F151" s="2" t="s">
        <v>17</v>
      </c>
      <c r="G151" s="22">
        <v>135</v>
      </c>
      <c r="H151" s="17" t="s">
        <v>18</v>
      </c>
      <c r="I151" s="17" t="s">
        <v>19</v>
      </c>
      <c r="J151" s="17" t="s">
        <v>20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23"/>
      <c r="B152" s="2"/>
      <c r="C152" s="2" t="s">
        <v>8972</v>
      </c>
      <c r="D152" s="15">
        <v>45865</v>
      </c>
      <c r="E152" s="2" t="s">
        <v>8973</v>
      </c>
      <c r="F152" s="2" t="s">
        <v>17</v>
      </c>
      <c r="G152" s="22">
        <v>9.98</v>
      </c>
      <c r="H152" s="17" t="s">
        <v>18</v>
      </c>
      <c r="I152" s="17" t="s">
        <v>19</v>
      </c>
      <c r="J152" s="17" t="s">
        <v>20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23"/>
      <c r="B153" s="2"/>
      <c r="C153" s="2" t="s">
        <v>8974</v>
      </c>
      <c r="D153" s="15">
        <v>45770</v>
      </c>
      <c r="E153" s="2" t="s">
        <v>8975</v>
      </c>
      <c r="F153" s="2" t="s">
        <v>17</v>
      </c>
      <c r="G153" s="22">
        <v>5.84</v>
      </c>
      <c r="H153" s="17" t="s">
        <v>18</v>
      </c>
      <c r="I153" s="17" t="s">
        <v>19</v>
      </c>
      <c r="J153" s="17" t="s">
        <v>20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23"/>
      <c r="B154" s="2"/>
      <c r="C154" s="2" t="s">
        <v>8974</v>
      </c>
      <c r="D154" s="15">
        <v>45802</v>
      </c>
      <c r="E154" s="2" t="s">
        <v>8976</v>
      </c>
      <c r="F154" s="2" t="s">
        <v>17</v>
      </c>
      <c r="G154" s="22">
        <v>2</v>
      </c>
      <c r="H154" s="17" t="s">
        <v>18</v>
      </c>
      <c r="I154" s="17" t="s">
        <v>19</v>
      </c>
      <c r="J154" s="17" t="s">
        <v>20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23"/>
      <c r="B155" s="2"/>
      <c r="C155" s="2" t="s">
        <v>8974</v>
      </c>
      <c r="D155" s="15">
        <v>45813</v>
      </c>
      <c r="E155" s="2" t="s">
        <v>8977</v>
      </c>
      <c r="F155" s="2" t="s">
        <v>17</v>
      </c>
      <c r="G155" s="22">
        <v>10.02</v>
      </c>
      <c r="H155" s="17" t="s">
        <v>18</v>
      </c>
      <c r="I155" s="17" t="s">
        <v>19</v>
      </c>
      <c r="J155" s="17" t="s">
        <v>20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23"/>
      <c r="B156" s="2"/>
      <c r="C156" s="2" t="s">
        <v>8978</v>
      </c>
      <c r="D156" s="15">
        <v>45846</v>
      </c>
      <c r="E156" s="2" t="s">
        <v>8979</v>
      </c>
      <c r="F156" s="2" t="s">
        <v>17</v>
      </c>
      <c r="G156" s="22">
        <v>4.5</v>
      </c>
      <c r="H156" s="17" t="s">
        <v>18</v>
      </c>
      <c r="I156" s="17" t="s">
        <v>19</v>
      </c>
      <c r="J156" s="17" t="s">
        <v>20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23"/>
      <c r="B157" s="2"/>
      <c r="C157" s="2"/>
      <c r="D157" s="15"/>
      <c r="E157" s="2"/>
      <c r="F157" s="2"/>
      <c r="G157" s="22"/>
      <c r="H157" s="2"/>
      <c r="I157" s="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23"/>
      <c r="B158" s="2"/>
      <c r="C158" s="2"/>
      <c r="D158" s="15"/>
      <c r="E158" s="2"/>
      <c r="F158" s="2"/>
      <c r="G158" s="2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23"/>
      <c r="B159" s="2"/>
      <c r="C159" s="2"/>
      <c r="D159" s="15"/>
      <c r="E159" s="2"/>
      <c r="F159" s="2"/>
      <c r="G159" s="2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23"/>
      <c r="B160" s="2"/>
      <c r="C160" s="2"/>
      <c r="D160" s="15"/>
      <c r="E160" s="2"/>
      <c r="F160" s="6"/>
      <c r="G160" s="22"/>
      <c r="H160" s="2"/>
      <c r="I160" s="6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23"/>
      <c r="B161" s="2"/>
      <c r="C161" s="2"/>
      <c r="D161" s="15"/>
      <c r="E161" s="2"/>
      <c r="F161" s="6"/>
      <c r="G161" s="2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23"/>
      <c r="B162" s="2"/>
      <c r="C162" s="2"/>
      <c r="D162" s="15"/>
      <c r="E162" s="2"/>
      <c r="F162" s="2"/>
      <c r="G162" s="2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23"/>
      <c r="B163" s="2"/>
      <c r="C163" s="2"/>
      <c r="D163" s="15"/>
      <c r="E163" s="2"/>
      <c r="F163" s="2"/>
      <c r="G163" s="2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23"/>
      <c r="B164" s="2"/>
      <c r="C164" s="2"/>
      <c r="D164" s="15"/>
      <c r="E164" s="2"/>
      <c r="F164" s="2"/>
      <c r="G164" s="2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23"/>
      <c r="B165" s="2"/>
      <c r="C165" s="2"/>
      <c r="D165" s="15"/>
      <c r="E165" s="2"/>
      <c r="F165" s="2"/>
      <c r="G165" s="2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23"/>
      <c r="B166" s="2"/>
      <c r="C166" s="2"/>
      <c r="D166" s="15"/>
      <c r="E166" s="2"/>
      <c r="F166" s="2"/>
      <c r="G166" s="22"/>
      <c r="H166" s="2"/>
      <c r="I166" s="6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23"/>
      <c r="B167" s="2"/>
      <c r="C167" s="2"/>
      <c r="D167" s="15"/>
      <c r="E167" s="2"/>
      <c r="F167" s="2"/>
      <c r="G167" s="2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23"/>
      <c r="B168" s="2"/>
      <c r="C168" s="2"/>
      <c r="D168" s="15"/>
      <c r="E168" s="2"/>
      <c r="F168" s="2"/>
      <c r="G168" s="22"/>
      <c r="H168" s="2"/>
      <c r="I168" s="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23"/>
      <c r="B169" s="2"/>
      <c r="C169" s="2"/>
      <c r="D169" s="15"/>
      <c r="E169" s="22"/>
      <c r="F169" s="2"/>
      <c r="G169" s="2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23"/>
      <c r="B170" s="2"/>
      <c r="C170" s="2"/>
      <c r="D170" s="15"/>
      <c r="E170" s="2"/>
      <c r="F170" s="2"/>
      <c r="G170" s="2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23"/>
      <c r="B171" s="2"/>
      <c r="C171" s="2"/>
      <c r="D171" s="15"/>
      <c r="E171" s="2"/>
      <c r="F171" s="22"/>
      <c r="G171" s="22"/>
      <c r="H171" s="2"/>
      <c r="I171" s="6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23"/>
      <c r="B172" s="2"/>
      <c r="C172" s="2"/>
      <c r="D172" s="15"/>
      <c r="E172" s="2"/>
      <c r="F172" s="2"/>
      <c r="G172" s="2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23"/>
      <c r="B173" s="2"/>
      <c r="C173" s="2"/>
      <c r="D173" s="15"/>
      <c r="E173" s="2"/>
      <c r="F173" s="2"/>
      <c r="G173" s="2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23"/>
      <c r="B174" s="2"/>
      <c r="C174" s="2"/>
      <c r="D174" s="15"/>
      <c r="E174" s="2"/>
      <c r="F174" s="2"/>
      <c r="G174" s="2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23"/>
      <c r="B175" s="2"/>
      <c r="C175" s="2"/>
      <c r="D175" s="15"/>
      <c r="E175" s="2"/>
      <c r="F175" s="2"/>
      <c r="G175" s="2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23"/>
      <c r="B176" s="2"/>
      <c r="C176" s="2"/>
      <c r="D176" s="15"/>
      <c r="E176" s="2"/>
      <c r="F176" s="2"/>
      <c r="G176" s="22"/>
      <c r="H176" s="2"/>
      <c r="I176" s="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23"/>
      <c r="B177" s="2"/>
      <c r="C177" s="2"/>
      <c r="D177" s="15"/>
      <c r="E177" s="2"/>
      <c r="F177" s="2"/>
      <c r="G177" s="2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23"/>
      <c r="B178" s="2"/>
      <c r="C178" s="2"/>
      <c r="D178" s="15"/>
      <c r="E178" s="2"/>
      <c r="F178" s="2"/>
      <c r="G178" s="2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23"/>
      <c r="B179" s="2"/>
      <c r="C179" s="2"/>
      <c r="D179" s="15"/>
      <c r="E179" s="2"/>
      <c r="F179" s="2"/>
      <c r="G179" s="2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23"/>
      <c r="B180" s="2"/>
      <c r="C180" s="2"/>
      <c r="D180" s="15"/>
      <c r="E180" s="2"/>
      <c r="F180" s="2"/>
      <c r="G180" s="2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23"/>
      <c r="B181" s="2"/>
      <c r="C181" s="2"/>
      <c r="D181" s="15"/>
      <c r="E181" s="2"/>
      <c r="F181" s="2"/>
      <c r="G181" s="2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23"/>
      <c r="B182" s="2"/>
      <c r="C182" s="2"/>
      <c r="D182" s="15"/>
      <c r="E182" s="2"/>
      <c r="F182" s="2"/>
      <c r="G182" s="2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23"/>
      <c r="B183" s="2"/>
      <c r="C183" s="2"/>
      <c r="D183" s="15"/>
      <c r="E183" s="2"/>
      <c r="F183" s="2"/>
      <c r="G183" s="2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23"/>
      <c r="B184" s="2"/>
      <c r="C184" s="2"/>
      <c r="D184" s="15"/>
      <c r="E184" s="2"/>
      <c r="F184" s="2"/>
      <c r="G184" s="2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23"/>
      <c r="B185" s="2"/>
      <c r="C185" s="2"/>
      <c r="D185" s="15"/>
      <c r="E185" s="2"/>
      <c r="F185" s="2"/>
      <c r="G185" s="2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23"/>
      <c r="B186" s="2"/>
      <c r="C186" s="2"/>
      <c r="D186" s="15"/>
      <c r="E186" s="2"/>
      <c r="F186" s="2"/>
      <c r="G186" s="2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23"/>
      <c r="B187" s="2"/>
      <c r="C187" s="2"/>
      <c r="D187" s="15"/>
      <c r="E187" s="2"/>
      <c r="F187" s="2"/>
      <c r="G187" s="2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23"/>
      <c r="B188" s="2"/>
      <c r="C188" s="2"/>
      <c r="D188" s="15"/>
      <c r="E188" s="2"/>
      <c r="F188" s="2"/>
      <c r="G188" s="2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23"/>
      <c r="B189" s="2"/>
      <c r="C189" s="2"/>
      <c r="D189" s="15"/>
      <c r="E189" s="2"/>
      <c r="F189" s="2"/>
      <c r="G189" s="2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23"/>
      <c r="B190" s="2"/>
      <c r="C190" s="2"/>
      <c r="D190" s="15"/>
      <c r="E190" s="2"/>
      <c r="F190" s="2"/>
      <c r="G190" s="2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23"/>
      <c r="B191" s="2"/>
      <c r="C191" s="2"/>
      <c r="D191" s="15"/>
      <c r="E191" s="2"/>
      <c r="F191" s="2"/>
      <c r="G191" s="2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23"/>
      <c r="B192" s="2"/>
      <c r="C192" s="2"/>
      <c r="D192" s="15"/>
      <c r="E192" s="2"/>
      <c r="F192" s="2"/>
      <c r="G192" s="2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23"/>
      <c r="B193" s="2"/>
      <c r="C193" s="2"/>
      <c r="D193" s="15"/>
      <c r="E193" s="2"/>
      <c r="F193" s="2"/>
      <c r="G193" s="2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23"/>
      <c r="B194" s="2"/>
      <c r="C194" s="2"/>
      <c r="D194" s="15"/>
      <c r="E194" s="2"/>
      <c r="F194" s="2"/>
      <c r="G194" s="2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23"/>
      <c r="B195" s="2"/>
      <c r="C195" s="2"/>
      <c r="D195" s="15"/>
      <c r="E195" s="2"/>
      <c r="F195" s="2"/>
      <c r="G195" s="2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23"/>
      <c r="B196" s="2"/>
      <c r="C196" s="2"/>
      <c r="D196" s="15"/>
      <c r="E196" s="2"/>
      <c r="F196" s="2"/>
      <c r="G196" s="2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23"/>
      <c r="B197" s="2"/>
      <c r="C197" s="2"/>
      <c r="D197" s="15"/>
      <c r="E197" s="2"/>
      <c r="F197" s="2"/>
      <c r="G197" s="2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23"/>
      <c r="B198" s="2"/>
      <c r="C198" s="2"/>
      <c r="D198" s="15"/>
      <c r="E198" s="2"/>
      <c r="F198" s="2"/>
      <c r="G198" s="2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23"/>
      <c r="B199" s="2"/>
      <c r="C199" s="2"/>
      <c r="D199" s="15"/>
      <c r="E199" s="2"/>
      <c r="F199" s="2"/>
      <c r="G199" s="2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23"/>
      <c r="B200" s="2"/>
      <c r="C200" s="2"/>
      <c r="D200" s="15"/>
      <c r="E200" s="2"/>
      <c r="F200" s="2"/>
      <c r="G200" s="2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23"/>
      <c r="B201" s="2"/>
      <c r="C201" s="2"/>
      <c r="D201" s="15"/>
      <c r="E201" s="2"/>
      <c r="F201" s="2"/>
      <c r="G201" s="2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23"/>
      <c r="B202" s="2"/>
      <c r="C202" s="2"/>
      <c r="D202" s="15"/>
      <c r="E202" s="2"/>
      <c r="F202" s="2"/>
      <c r="G202" s="2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23"/>
      <c r="B203" s="2"/>
      <c r="C203" s="2"/>
      <c r="D203" s="15"/>
      <c r="E203" s="2"/>
      <c r="F203" s="2"/>
      <c r="G203" s="2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23"/>
      <c r="B204" s="2"/>
      <c r="C204" s="2"/>
      <c r="D204" s="15"/>
      <c r="E204" s="2"/>
      <c r="F204" s="2"/>
      <c r="G204" s="2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23"/>
      <c r="B205" s="2"/>
      <c r="C205" s="2"/>
      <c r="D205" s="15"/>
      <c r="E205" s="2"/>
      <c r="F205" s="2"/>
      <c r="G205" s="2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23"/>
      <c r="B206" s="2"/>
      <c r="C206" s="2"/>
      <c r="D206" s="15"/>
      <c r="E206" s="2"/>
      <c r="F206" s="2"/>
      <c r="G206" s="2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23"/>
      <c r="B207" s="2"/>
      <c r="C207" s="2"/>
      <c r="D207" s="15"/>
      <c r="E207" s="2"/>
      <c r="F207" s="2"/>
      <c r="G207" s="2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23"/>
      <c r="B208" s="2"/>
      <c r="C208" s="2"/>
      <c r="D208" s="15"/>
      <c r="E208" s="2"/>
      <c r="F208" s="2"/>
      <c r="G208" s="2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23"/>
      <c r="B209" s="2"/>
      <c r="C209" s="2"/>
      <c r="D209" s="15"/>
      <c r="E209" s="2"/>
      <c r="F209" s="2"/>
      <c r="G209" s="2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23"/>
      <c r="B210" s="2"/>
      <c r="C210" s="2"/>
      <c r="D210" s="15"/>
      <c r="E210" s="2"/>
      <c r="F210" s="2"/>
      <c r="G210" s="2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23"/>
      <c r="B211" s="2"/>
      <c r="C211" s="2"/>
      <c r="D211" s="15"/>
      <c r="E211" s="2"/>
      <c r="F211" s="2"/>
      <c r="G211" s="2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23"/>
      <c r="B212" s="2"/>
      <c r="C212" s="2"/>
      <c r="D212" s="15"/>
      <c r="E212" s="2"/>
      <c r="F212" s="2"/>
      <c r="G212" s="2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23"/>
      <c r="B213" s="2"/>
      <c r="C213" s="2"/>
      <c r="D213" s="15"/>
      <c r="E213" s="2"/>
      <c r="F213" s="2"/>
      <c r="G213" s="2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23"/>
      <c r="B214" s="2"/>
      <c r="C214" s="2"/>
      <c r="D214" s="15"/>
      <c r="E214" s="2"/>
      <c r="F214" s="2"/>
      <c r="G214" s="2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23"/>
      <c r="B215" s="2"/>
      <c r="C215" s="2"/>
      <c r="D215" s="15"/>
      <c r="E215" s="2"/>
      <c r="F215" s="2"/>
      <c r="G215" s="2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23"/>
      <c r="B216" s="2"/>
      <c r="C216" s="2"/>
      <c r="D216" s="15"/>
      <c r="E216" s="2"/>
      <c r="F216" s="2"/>
      <c r="G216" s="2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23"/>
      <c r="B217" s="2"/>
      <c r="C217" s="2"/>
      <c r="D217" s="15"/>
      <c r="E217" s="2"/>
      <c r="F217" s="2"/>
      <c r="G217" s="2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23"/>
      <c r="B218" s="2"/>
      <c r="C218" s="2"/>
      <c r="D218" s="15"/>
      <c r="E218" s="2"/>
      <c r="F218" s="2"/>
      <c r="G218" s="2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23"/>
      <c r="B219" s="2"/>
      <c r="C219" s="2"/>
      <c r="D219" s="15"/>
      <c r="E219" s="2"/>
      <c r="F219" s="2"/>
      <c r="G219" s="2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23"/>
      <c r="B220" s="2"/>
      <c r="C220" s="2"/>
      <c r="D220" s="15"/>
      <c r="E220" s="2"/>
      <c r="F220" s="2"/>
      <c r="G220" s="2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23"/>
      <c r="B221" s="2"/>
      <c r="C221" s="2"/>
      <c r="D221" s="15"/>
      <c r="E221" s="2"/>
      <c r="F221" s="2"/>
      <c r="G221" s="2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23"/>
      <c r="B222" s="2"/>
      <c r="C222" s="2"/>
      <c r="D222" s="15"/>
      <c r="E222" s="2"/>
      <c r="F222" s="2"/>
      <c r="G222" s="2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23"/>
      <c r="B223" s="2"/>
      <c r="C223" s="2"/>
      <c r="D223" s="15"/>
      <c r="E223" s="2"/>
      <c r="F223" s="2"/>
      <c r="G223" s="2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23"/>
      <c r="B224" s="2"/>
      <c r="C224" s="2"/>
      <c r="D224" s="15"/>
      <c r="E224" s="2"/>
      <c r="F224" s="2"/>
      <c r="G224" s="2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23"/>
      <c r="B225" s="2"/>
      <c r="C225" s="2"/>
      <c r="D225" s="15"/>
      <c r="E225" s="2"/>
      <c r="F225" s="2"/>
      <c r="G225" s="2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23"/>
      <c r="B226" s="2"/>
      <c r="C226" s="2"/>
      <c r="D226" s="15"/>
      <c r="E226" s="2"/>
      <c r="F226" s="2"/>
      <c r="G226" s="2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23"/>
      <c r="B227" s="2"/>
      <c r="C227" s="2"/>
      <c r="D227" s="15"/>
      <c r="E227" s="2"/>
      <c r="F227" s="2"/>
      <c r="G227" s="2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23"/>
      <c r="B228" s="2"/>
      <c r="C228" s="2"/>
      <c r="D228" s="15"/>
      <c r="E228" s="2"/>
      <c r="F228" s="2"/>
      <c r="G228" s="2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23"/>
      <c r="B229" s="2"/>
      <c r="C229" s="2"/>
      <c r="D229" s="15"/>
      <c r="E229" s="2"/>
      <c r="F229" s="2"/>
      <c r="G229" s="2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23"/>
      <c r="B230" s="2"/>
      <c r="C230" s="2"/>
      <c r="D230" s="15"/>
      <c r="E230" s="2"/>
      <c r="F230" s="2"/>
      <c r="G230" s="2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23"/>
      <c r="B231" s="2"/>
      <c r="C231" s="2"/>
      <c r="D231" s="15"/>
      <c r="E231" s="2"/>
      <c r="F231" s="2"/>
      <c r="G231" s="2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23"/>
      <c r="B232" s="2"/>
      <c r="C232" s="2"/>
      <c r="D232" s="15"/>
      <c r="E232" s="2"/>
      <c r="F232" s="2"/>
      <c r="G232" s="2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23"/>
      <c r="B233" s="2"/>
      <c r="C233" s="2"/>
      <c r="D233" s="15"/>
      <c r="E233" s="2"/>
      <c r="F233" s="2"/>
      <c r="G233" s="2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23"/>
      <c r="B234" s="2"/>
      <c r="C234" s="2"/>
      <c r="D234" s="15"/>
      <c r="E234" s="2"/>
      <c r="F234" s="2"/>
      <c r="G234" s="2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23"/>
      <c r="B235" s="2"/>
      <c r="C235" s="2"/>
      <c r="D235" s="15"/>
      <c r="E235" s="2"/>
      <c r="F235" s="2"/>
      <c r="G235" s="2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23"/>
      <c r="B236" s="2"/>
      <c r="C236" s="2"/>
      <c r="D236" s="15"/>
      <c r="E236" s="2"/>
      <c r="F236" s="2"/>
      <c r="G236" s="2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23"/>
      <c r="B237" s="2"/>
      <c r="C237" s="2"/>
      <c r="D237" s="15"/>
      <c r="E237" s="2"/>
      <c r="F237" s="2"/>
      <c r="G237" s="2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23"/>
      <c r="B238" s="2"/>
      <c r="C238" s="2"/>
      <c r="D238" s="15"/>
      <c r="E238" s="2"/>
      <c r="F238" s="2"/>
      <c r="G238" s="2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23"/>
      <c r="B239" s="2"/>
      <c r="C239" s="2"/>
      <c r="D239" s="15"/>
      <c r="E239" s="2"/>
      <c r="F239" s="2"/>
      <c r="G239" s="2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23"/>
      <c r="B240" s="2"/>
      <c r="C240" s="2"/>
      <c r="D240" s="15"/>
      <c r="E240" s="2"/>
      <c r="F240" s="2"/>
      <c r="G240" s="2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23"/>
      <c r="B241" s="2"/>
      <c r="C241" s="2"/>
      <c r="D241" s="15"/>
      <c r="E241" s="2"/>
      <c r="F241" s="2"/>
      <c r="G241" s="2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23"/>
      <c r="B242" s="2"/>
      <c r="C242" s="2"/>
      <c r="D242" s="15"/>
      <c r="E242" s="2"/>
      <c r="F242" s="2"/>
      <c r="G242" s="2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23"/>
      <c r="B243" s="2"/>
      <c r="C243" s="2"/>
      <c r="D243" s="15"/>
      <c r="E243" s="2"/>
      <c r="F243" s="2"/>
      <c r="G243" s="2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23"/>
      <c r="B244" s="2"/>
      <c r="C244" s="2"/>
      <c r="D244" s="15"/>
      <c r="E244" s="2"/>
      <c r="F244" s="2"/>
      <c r="G244" s="2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23"/>
      <c r="B245" s="2"/>
      <c r="C245" s="2"/>
      <c r="D245" s="15"/>
      <c r="E245" s="2"/>
      <c r="F245" s="2"/>
      <c r="G245" s="2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23"/>
      <c r="B246" s="2"/>
      <c r="C246" s="2"/>
      <c r="D246" s="15"/>
      <c r="E246" s="2"/>
      <c r="F246" s="2"/>
      <c r="G246" s="2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23"/>
      <c r="B247" s="2"/>
      <c r="C247" s="2"/>
      <c r="D247" s="15"/>
      <c r="E247" s="2"/>
      <c r="F247" s="2"/>
      <c r="G247" s="2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23"/>
      <c r="B248" s="2"/>
      <c r="C248" s="2"/>
      <c r="D248" s="15"/>
      <c r="E248" s="2"/>
      <c r="F248" s="2"/>
      <c r="G248" s="2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23"/>
      <c r="B249" s="2"/>
      <c r="C249" s="2"/>
      <c r="D249" s="15"/>
      <c r="E249" s="2"/>
      <c r="F249" s="2"/>
      <c r="G249" s="2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23"/>
      <c r="B250" s="2"/>
      <c r="C250" s="2"/>
      <c r="D250" s="15"/>
      <c r="E250" s="2"/>
      <c r="F250" s="2"/>
      <c r="G250" s="2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23"/>
      <c r="B251" s="2"/>
      <c r="C251" s="2"/>
      <c r="D251" s="15"/>
      <c r="E251" s="2"/>
      <c r="F251" s="2"/>
      <c r="G251" s="2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23"/>
      <c r="B252" s="2"/>
      <c r="C252" s="2"/>
      <c r="D252" s="15"/>
      <c r="E252" s="2"/>
      <c r="F252" s="2"/>
      <c r="G252" s="2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23"/>
      <c r="B253" s="2"/>
      <c r="C253" s="2"/>
      <c r="D253" s="15"/>
      <c r="E253" s="2"/>
      <c r="F253" s="2"/>
      <c r="G253" s="2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23"/>
      <c r="B254" s="2"/>
      <c r="C254" s="2"/>
      <c r="D254" s="15"/>
      <c r="E254" s="2"/>
      <c r="F254" s="2"/>
      <c r="G254" s="2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23"/>
      <c r="B255" s="2"/>
      <c r="C255" s="2"/>
      <c r="D255" s="15"/>
      <c r="E255" s="2"/>
      <c r="F255" s="2"/>
      <c r="G255" s="2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23"/>
      <c r="B256" s="2"/>
      <c r="C256" s="2"/>
      <c r="D256" s="15"/>
      <c r="E256" s="2"/>
      <c r="F256" s="2"/>
      <c r="G256" s="2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23"/>
      <c r="B257" s="2"/>
      <c r="C257" s="2"/>
      <c r="D257" s="15"/>
      <c r="E257" s="2"/>
      <c r="F257" s="2"/>
      <c r="G257" s="2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23"/>
      <c r="B258" s="2"/>
      <c r="C258" s="2"/>
      <c r="D258" s="15"/>
      <c r="E258" s="2"/>
      <c r="F258" s="2"/>
      <c r="G258" s="2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23"/>
      <c r="B259" s="2"/>
      <c r="C259" s="2"/>
      <c r="D259" s="15"/>
      <c r="E259" s="2"/>
      <c r="F259" s="2"/>
      <c r="G259" s="2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23"/>
      <c r="B260" s="2"/>
      <c r="C260" s="2"/>
      <c r="D260" s="15"/>
      <c r="E260" s="2"/>
      <c r="F260" s="2"/>
      <c r="G260" s="2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23"/>
      <c r="B261" s="2"/>
      <c r="C261" s="2"/>
      <c r="D261" s="15"/>
      <c r="E261" s="2"/>
      <c r="F261" s="2"/>
      <c r="G261" s="2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23"/>
      <c r="B262" s="2"/>
      <c r="C262" s="2"/>
      <c r="D262" s="15"/>
      <c r="E262" s="2"/>
      <c r="F262" s="2"/>
      <c r="G262" s="2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23"/>
      <c r="B263" s="2"/>
      <c r="C263" s="2"/>
      <c r="D263" s="15"/>
      <c r="E263" s="2"/>
      <c r="F263" s="2"/>
      <c r="G263" s="2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23"/>
      <c r="B264" s="2"/>
      <c r="C264" s="2"/>
      <c r="D264" s="15"/>
      <c r="E264" s="2"/>
      <c r="F264" s="2"/>
      <c r="G264" s="2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23"/>
      <c r="B265" s="2"/>
      <c r="C265" s="2"/>
      <c r="D265" s="15"/>
      <c r="E265" s="2"/>
      <c r="F265" s="2"/>
      <c r="G265" s="2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23"/>
      <c r="B266" s="2"/>
      <c r="C266" s="2"/>
      <c r="D266" s="15"/>
      <c r="E266" s="2"/>
      <c r="F266" s="2"/>
      <c r="G266" s="2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23"/>
      <c r="B267" s="2"/>
      <c r="C267" s="2"/>
      <c r="D267" s="15"/>
      <c r="E267" s="2"/>
      <c r="F267" s="2"/>
      <c r="G267" s="2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23"/>
      <c r="B268" s="2"/>
      <c r="C268" s="2"/>
      <c r="D268" s="15"/>
      <c r="E268" s="2"/>
      <c r="F268" s="2"/>
      <c r="G268" s="2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23"/>
      <c r="B269" s="2"/>
      <c r="C269" s="2"/>
      <c r="D269" s="15"/>
      <c r="E269" s="2"/>
      <c r="F269" s="2"/>
      <c r="G269" s="2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23"/>
      <c r="B270" s="2"/>
      <c r="C270" s="2"/>
      <c r="D270" s="15"/>
      <c r="E270" s="2"/>
      <c r="F270" s="2"/>
      <c r="G270" s="2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23"/>
      <c r="B271" s="2"/>
      <c r="C271" s="2"/>
      <c r="D271" s="15"/>
      <c r="E271" s="2"/>
      <c r="F271" s="2"/>
      <c r="G271" s="2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23"/>
      <c r="B272" s="2"/>
      <c r="C272" s="2"/>
      <c r="D272" s="15"/>
      <c r="E272" s="2"/>
      <c r="F272" s="2"/>
      <c r="G272" s="2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23"/>
      <c r="B273" s="2"/>
      <c r="C273" s="2"/>
      <c r="D273" s="15"/>
      <c r="E273" s="2"/>
      <c r="F273" s="2"/>
      <c r="G273" s="2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23"/>
      <c r="B274" s="2"/>
      <c r="C274" s="2"/>
      <c r="D274" s="15"/>
      <c r="E274" s="2"/>
      <c r="F274" s="2"/>
      <c r="G274" s="2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23"/>
      <c r="B275" s="2"/>
      <c r="C275" s="2"/>
      <c r="D275" s="15"/>
      <c r="E275" s="2"/>
      <c r="F275" s="2"/>
      <c r="G275" s="2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23"/>
      <c r="B276" s="2"/>
      <c r="C276" s="2"/>
      <c r="D276" s="15"/>
      <c r="E276" s="2"/>
      <c r="F276" s="2"/>
      <c r="G276" s="2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23"/>
      <c r="B277" s="2"/>
      <c r="C277" s="2"/>
      <c r="D277" s="15"/>
      <c r="E277" s="2"/>
      <c r="F277" s="2"/>
      <c r="G277" s="2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23"/>
      <c r="B278" s="2"/>
      <c r="C278" s="2"/>
      <c r="D278" s="15"/>
      <c r="E278" s="2"/>
      <c r="F278" s="2"/>
      <c r="G278" s="2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23"/>
      <c r="B279" s="2"/>
      <c r="C279" s="2"/>
      <c r="D279" s="15"/>
      <c r="E279" s="2"/>
      <c r="F279" s="2"/>
      <c r="G279" s="2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23"/>
      <c r="B280" s="2"/>
      <c r="C280" s="2"/>
      <c r="D280" s="15"/>
      <c r="E280" s="2"/>
      <c r="F280" s="2"/>
      <c r="G280" s="2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23"/>
      <c r="B281" s="2"/>
      <c r="C281" s="2"/>
      <c r="D281" s="15"/>
      <c r="E281" s="2"/>
      <c r="F281" s="2"/>
      <c r="G281" s="2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23"/>
      <c r="B282" s="2"/>
      <c r="C282" s="2"/>
      <c r="D282" s="15"/>
      <c r="E282" s="2"/>
      <c r="F282" s="2"/>
      <c r="G282" s="2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23"/>
      <c r="B283" s="2"/>
      <c r="C283" s="2"/>
      <c r="D283" s="15"/>
      <c r="E283" s="2"/>
      <c r="F283" s="2"/>
      <c r="G283" s="2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23"/>
      <c r="B284" s="2"/>
      <c r="C284" s="2"/>
      <c r="D284" s="15"/>
      <c r="E284" s="2"/>
      <c r="F284" s="2"/>
      <c r="G284" s="2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23"/>
      <c r="B285" s="2"/>
      <c r="C285" s="2"/>
      <c r="D285" s="15"/>
      <c r="E285" s="2"/>
      <c r="F285" s="2"/>
      <c r="G285" s="2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23"/>
      <c r="B286" s="2"/>
      <c r="C286" s="2"/>
      <c r="D286" s="15"/>
      <c r="E286" s="2"/>
      <c r="F286" s="2"/>
      <c r="G286" s="2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23"/>
      <c r="B287" s="2"/>
      <c r="C287" s="2"/>
      <c r="D287" s="15"/>
      <c r="E287" s="2"/>
      <c r="F287" s="2"/>
      <c r="G287" s="2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23"/>
      <c r="B288" s="2"/>
      <c r="C288" s="2"/>
      <c r="D288" s="15"/>
      <c r="E288" s="2"/>
      <c r="F288" s="2"/>
      <c r="G288" s="2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23"/>
      <c r="B289" s="2"/>
      <c r="C289" s="2"/>
      <c r="D289" s="15"/>
      <c r="E289" s="2"/>
      <c r="F289" s="2"/>
      <c r="G289" s="2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23"/>
      <c r="B290" s="2"/>
      <c r="C290" s="2"/>
      <c r="D290" s="15"/>
      <c r="E290" s="2"/>
      <c r="F290" s="2"/>
      <c r="G290" s="2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23"/>
      <c r="B291" s="2"/>
      <c r="C291" s="2"/>
      <c r="D291" s="15"/>
      <c r="E291" s="2"/>
      <c r="F291" s="2"/>
      <c r="G291" s="2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23"/>
      <c r="B292" s="2"/>
      <c r="C292" s="2"/>
      <c r="D292" s="15"/>
      <c r="E292" s="2"/>
      <c r="F292" s="2"/>
      <c r="G292" s="2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23"/>
      <c r="B293" s="2"/>
      <c r="C293" s="2"/>
      <c r="D293" s="15"/>
      <c r="E293" s="2"/>
      <c r="F293" s="2"/>
      <c r="G293" s="2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23"/>
      <c r="B294" s="2"/>
      <c r="C294" s="2"/>
      <c r="D294" s="15"/>
      <c r="E294" s="2"/>
      <c r="F294" s="2"/>
      <c r="G294" s="2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23"/>
      <c r="B295" s="2"/>
      <c r="C295" s="2"/>
      <c r="D295" s="15"/>
      <c r="E295" s="2"/>
      <c r="F295" s="2"/>
      <c r="G295" s="2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23"/>
      <c r="B296" s="2"/>
      <c r="C296" s="2"/>
      <c r="D296" s="15"/>
      <c r="E296" s="2"/>
      <c r="F296" s="2"/>
      <c r="G296" s="2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23"/>
      <c r="B297" s="2"/>
      <c r="C297" s="2"/>
      <c r="D297" s="15"/>
      <c r="E297" s="2"/>
      <c r="F297" s="2"/>
      <c r="G297" s="2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23"/>
      <c r="B298" s="2"/>
      <c r="C298" s="2"/>
      <c r="D298" s="15"/>
      <c r="E298" s="2"/>
      <c r="F298" s="2"/>
      <c r="G298" s="2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23"/>
      <c r="B299" s="2"/>
      <c r="C299" s="2"/>
      <c r="D299" s="15"/>
      <c r="E299" s="2"/>
      <c r="F299" s="2"/>
      <c r="G299" s="2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23"/>
      <c r="B300" s="2"/>
      <c r="C300" s="2"/>
      <c r="D300" s="15"/>
      <c r="E300" s="2"/>
      <c r="F300" s="2"/>
      <c r="G300" s="2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23"/>
      <c r="B301" s="2"/>
      <c r="C301" s="2"/>
      <c r="D301" s="15"/>
      <c r="E301" s="2"/>
      <c r="F301" s="2"/>
      <c r="G301" s="2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23"/>
      <c r="B302" s="2"/>
      <c r="C302" s="2"/>
      <c r="D302" s="15"/>
      <c r="E302" s="2"/>
      <c r="F302" s="2"/>
      <c r="G302" s="2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23"/>
      <c r="B303" s="2"/>
      <c r="C303" s="2"/>
      <c r="D303" s="15"/>
      <c r="E303" s="2"/>
      <c r="F303" s="2"/>
      <c r="G303" s="2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23"/>
      <c r="B304" s="2"/>
      <c r="C304" s="2"/>
      <c r="D304" s="15"/>
      <c r="E304" s="2"/>
      <c r="F304" s="2"/>
      <c r="G304" s="2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23"/>
      <c r="B305" s="2"/>
      <c r="C305" s="2"/>
      <c r="D305" s="15"/>
      <c r="E305" s="2"/>
      <c r="F305" s="2"/>
      <c r="G305" s="2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23"/>
      <c r="B306" s="2"/>
      <c r="C306" s="2"/>
      <c r="D306" s="15"/>
      <c r="E306" s="2"/>
      <c r="F306" s="2"/>
      <c r="G306" s="2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23"/>
      <c r="B307" s="2"/>
      <c r="C307" s="2"/>
      <c r="D307" s="15"/>
      <c r="E307" s="2"/>
      <c r="F307" s="2"/>
      <c r="G307" s="2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23"/>
      <c r="B308" s="2"/>
      <c r="C308" s="2"/>
      <c r="D308" s="15"/>
      <c r="E308" s="2"/>
      <c r="F308" s="2"/>
      <c r="G308" s="2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23"/>
      <c r="B309" s="2"/>
      <c r="C309" s="2"/>
      <c r="D309" s="15"/>
      <c r="E309" s="2"/>
      <c r="F309" s="2"/>
      <c r="G309" s="2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23"/>
      <c r="B310" s="2"/>
      <c r="C310" s="2"/>
      <c r="D310" s="15"/>
      <c r="E310" s="2"/>
      <c r="F310" s="2"/>
      <c r="G310" s="2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23"/>
      <c r="B311" s="2"/>
      <c r="C311" s="2"/>
      <c r="D311" s="15"/>
      <c r="E311" s="2"/>
      <c r="F311" s="2"/>
      <c r="G311" s="2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23"/>
      <c r="B312" s="2"/>
      <c r="C312" s="2"/>
      <c r="D312" s="15"/>
      <c r="E312" s="2"/>
      <c r="F312" s="2"/>
      <c r="G312" s="2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23"/>
      <c r="B313" s="2"/>
      <c r="C313" s="2"/>
      <c r="D313" s="15"/>
      <c r="E313" s="2"/>
      <c r="F313" s="2"/>
      <c r="G313" s="2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23"/>
      <c r="B314" s="2"/>
      <c r="C314" s="2"/>
      <c r="D314" s="15"/>
      <c r="E314" s="2"/>
      <c r="F314" s="2"/>
      <c r="G314" s="2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23"/>
      <c r="B315" s="2"/>
      <c r="C315" s="2"/>
      <c r="D315" s="15"/>
      <c r="E315" s="2"/>
      <c r="F315" s="2"/>
      <c r="G315" s="2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23"/>
      <c r="B316" s="2"/>
      <c r="C316" s="2"/>
      <c r="D316" s="15"/>
      <c r="E316" s="2"/>
      <c r="F316" s="2"/>
      <c r="G316" s="2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23"/>
      <c r="B317" s="2"/>
      <c r="C317" s="2"/>
      <c r="D317" s="15"/>
      <c r="E317" s="2"/>
      <c r="F317" s="2"/>
      <c r="G317" s="2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23"/>
      <c r="B318" s="2"/>
      <c r="C318" s="2"/>
      <c r="D318" s="15"/>
      <c r="E318" s="2"/>
      <c r="F318" s="2"/>
      <c r="G318" s="2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23"/>
      <c r="B319" s="2"/>
      <c r="C319" s="2"/>
      <c r="D319" s="15"/>
      <c r="E319" s="2"/>
      <c r="F319" s="2"/>
      <c r="G319" s="2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23"/>
      <c r="B320" s="2"/>
      <c r="C320" s="2"/>
      <c r="D320" s="15"/>
      <c r="E320" s="2"/>
      <c r="F320" s="2"/>
      <c r="G320" s="2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23"/>
      <c r="B321" s="2"/>
      <c r="C321" s="2"/>
      <c r="D321" s="15"/>
      <c r="E321" s="2"/>
      <c r="F321" s="2"/>
      <c r="G321" s="2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23"/>
      <c r="B322" s="2"/>
      <c r="C322" s="2"/>
      <c r="D322" s="15"/>
      <c r="E322" s="2"/>
      <c r="F322" s="2"/>
      <c r="G322" s="2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23"/>
      <c r="B323" s="2"/>
      <c r="C323" s="2"/>
      <c r="D323" s="15"/>
      <c r="E323" s="2"/>
      <c r="F323" s="2"/>
      <c r="G323" s="2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23"/>
      <c r="B324" s="2"/>
      <c r="C324" s="2"/>
      <c r="D324" s="15"/>
      <c r="E324" s="2"/>
      <c r="F324" s="2"/>
      <c r="G324" s="2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23"/>
      <c r="B325" s="2"/>
      <c r="C325" s="2"/>
      <c r="D325" s="15"/>
      <c r="E325" s="2"/>
      <c r="F325" s="2"/>
      <c r="G325" s="2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23"/>
      <c r="B326" s="2"/>
      <c r="C326" s="2"/>
      <c r="D326" s="15"/>
      <c r="E326" s="2"/>
      <c r="F326" s="2"/>
      <c r="G326" s="2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23"/>
      <c r="B327" s="2"/>
      <c r="C327" s="2"/>
      <c r="D327" s="15"/>
      <c r="E327" s="2"/>
      <c r="F327" s="2"/>
      <c r="G327" s="2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23"/>
      <c r="B328" s="2"/>
      <c r="C328" s="2"/>
      <c r="D328" s="15"/>
      <c r="E328" s="2"/>
      <c r="F328" s="2"/>
      <c r="G328" s="2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23"/>
      <c r="B329" s="2"/>
      <c r="C329" s="2"/>
      <c r="D329" s="15"/>
      <c r="E329" s="2"/>
      <c r="F329" s="2"/>
      <c r="G329" s="2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23"/>
      <c r="B330" s="2"/>
      <c r="C330" s="2"/>
      <c r="D330" s="15"/>
      <c r="E330" s="2"/>
      <c r="F330" s="2"/>
      <c r="G330" s="2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23"/>
      <c r="B331" s="2"/>
      <c r="C331" s="2"/>
      <c r="D331" s="15"/>
      <c r="E331" s="2"/>
      <c r="F331" s="2"/>
      <c r="G331" s="2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23"/>
      <c r="B332" s="2"/>
      <c r="C332" s="2"/>
      <c r="D332" s="15"/>
      <c r="E332" s="2"/>
      <c r="F332" s="2"/>
      <c r="G332" s="2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23"/>
      <c r="B333" s="2"/>
      <c r="C333" s="2"/>
      <c r="D333" s="15"/>
      <c r="E333" s="2"/>
      <c r="F333" s="2"/>
      <c r="G333" s="2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23"/>
      <c r="B334" s="2"/>
      <c r="C334" s="2"/>
      <c r="D334" s="15"/>
      <c r="E334" s="2"/>
      <c r="F334" s="2"/>
      <c r="G334" s="2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23"/>
      <c r="B335" s="2"/>
      <c r="C335" s="2"/>
      <c r="D335" s="15"/>
      <c r="E335" s="2"/>
      <c r="F335" s="2"/>
      <c r="G335" s="2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23"/>
      <c r="B336" s="2"/>
      <c r="C336" s="2"/>
      <c r="D336" s="15"/>
      <c r="E336" s="2"/>
      <c r="F336" s="2"/>
      <c r="G336" s="2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23"/>
      <c r="B337" s="2"/>
      <c r="C337" s="2"/>
      <c r="D337" s="15"/>
      <c r="E337" s="2"/>
      <c r="F337" s="2"/>
      <c r="G337" s="2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23"/>
      <c r="B338" s="2"/>
      <c r="C338" s="2"/>
      <c r="D338" s="15"/>
      <c r="E338" s="2"/>
      <c r="F338" s="2"/>
      <c r="G338" s="2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23"/>
      <c r="B339" s="2"/>
      <c r="C339" s="2"/>
      <c r="D339" s="15"/>
      <c r="E339" s="2"/>
      <c r="F339" s="2"/>
      <c r="G339" s="2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23"/>
      <c r="B340" s="2"/>
      <c r="C340" s="2"/>
      <c r="D340" s="15"/>
      <c r="E340" s="2"/>
      <c r="F340" s="2"/>
      <c r="G340" s="2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23"/>
      <c r="B341" s="2"/>
      <c r="C341" s="2"/>
      <c r="D341" s="15"/>
      <c r="E341" s="2"/>
      <c r="F341" s="2"/>
      <c r="G341" s="2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23"/>
      <c r="B342" s="2"/>
      <c r="C342" s="2"/>
      <c r="D342" s="15"/>
      <c r="E342" s="2"/>
      <c r="F342" s="2"/>
      <c r="G342" s="2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23"/>
      <c r="B343" s="2"/>
      <c r="C343" s="2"/>
      <c r="D343" s="15"/>
      <c r="E343" s="2"/>
      <c r="F343" s="2"/>
      <c r="G343" s="2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23"/>
      <c r="B344" s="2"/>
      <c r="C344" s="2"/>
      <c r="D344" s="15"/>
      <c r="E344" s="2"/>
      <c r="F344" s="2"/>
      <c r="G344" s="2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23"/>
      <c r="B345" s="2"/>
      <c r="C345" s="2"/>
      <c r="D345" s="15"/>
      <c r="E345" s="2"/>
      <c r="F345" s="2"/>
      <c r="G345" s="2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23"/>
      <c r="B346" s="2"/>
      <c r="C346" s="2"/>
      <c r="D346" s="15"/>
      <c r="E346" s="2"/>
      <c r="F346" s="2"/>
      <c r="G346" s="2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23"/>
      <c r="B347" s="2"/>
      <c r="C347" s="2"/>
      <c r="D347" s="15"/>
      <c r="E347" s="2"/>
      <c r="F347" s="2"/>
      <c r="G347" s="2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23"/>
      <c r="B348" s="2"/>
      <c r="C348" s="2"/>
      <c r="D348" s="15"/>
      <c r="E348" s="2"/>
      <c r="F348" s="2"/>
      <c r="G348" s="2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23"/>
      <c r="B349" s="2"/>
      <c r="C349" s="2"/>
      <c r="D349" s="15"/>
      <c r="E349" s="2"/>
      <c r="F349" s="2"/>
      <c r="G349" s="2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23"/>
      <c r="B350" s="2"/>
      <c r="C350" s="2"/>
      <c r="D350" s="15"/>
      <c r="E350" s="2"/>
      <c r="F350" s="2"/>
      <c r="G350" s="2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23"/>
      <c r="B351" s="2"/>
      <c r="C351" s="2"/>
      <c r="D351" s="15"/>
      <c r="E351" s="2"/>
      <c r="F351" s="2"/>
      <c r="G351" s="2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23"/>
      <c r="B352" s="2"/>
      <c r="C352" s="2"/>
      <c r="D352" s="15"/>
      <c r="E352" s="2"/>
      <c r="F352" s="2"/>
      <c r="G352" s="2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23"/>
      <c r="B353" s="2"/>
      <c r="C353" s="2"/>
      <c r="D353" s="15"/>
      <c r="E353" s="2"/>
      <c r="F353" s="2"/>
      <c r="G353" s="2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23"/>
      <c r="B354" s="2"/>
      <c r="C354" s="2"/>
      <c r="D354" s="15"/>
      <c r="E354" s="2"/>
      <c r="F354" s="2"/>
      <c r="G354" s="2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23"/>
      <c r="B355" s="2"/>
      <c r="C355" s="2"/>
      <c r="D355" s="15"/>
      <c r="E355" s="2"/>
      <c r="F355" s="2"/>
      <c r="G355" s="2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23"/>
      <c r="B356" s="2"/>
      <c r="C356" s="2"/>
      <c r="D356" s="15"/>
      <c r="E356" s="2"/>
      <c r="F356" s="2"/>
      <c r="G356" s="2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23"/>
      <c r="B357" s="2"/>
      <c r="C357" s="2"/>
      <c r="D357" s="15"/>
      <c r="E357" s="2"/>
      <c r="F357" s="2"/>
      <c r="G357" s="2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23"/>
      <c r="B358" s="2"/>
      <c r="C358" s="2"/>
      <c r="D358" s="15"/>
      <c r="E358" s="2"/>
      <c r="F358" s="2"/>
      <c r="G358" s="2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23"/>
      <c r="B359" s="2"/>
      <c r="C359" s="2"/>
      <c r="D359" s="15"/>
      <c r="E359" s="2"/>
      <c r="F359" s="2"/>
      <c r="G359" s="2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23"/>
      <c r="B360" s="2"/>
      <c r="C360" s="2"/>
      <c r="D360" s="15"/>
      <c r="E360" s="2"/>
      <c r="F360" s="2"/>
      <c r="G360" s="2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23"/>
      <c r="B361" s="2"/>
      <c r="C361" s="2"/>
      <c r="D361" s="15"/>
      <c r="E361" s="2"/>
      <c r="F361" s="2"/>
      <c r="G361" s="2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23"/>
      <c r="B362" s="2"/>
      <c r="C362" s="2"/>
      <c r="D362" s="15"/>
      <c r="E362" s="2"/>
      <c r="F362" s="2"/>
      <c r="G362" s="2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23"/>
      <c r="B363" s="2"/>
      <c r="C363" s="2"/>
      <c r="D363" s="15"/>
      <c r="E363" s="2"/>
      <c r="F363" s="2"/>
      <c r="G363" s="2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23"/>
      <c r="B364" s="2"/>
      <c r="C364" s="2"/>
      <c r="D364" s="15"/>
      <c r="E364" s="2"/>
      <c r="F364" s="2"/>
      <c r="G364" s="2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23"/>
      <c r="B365" s="2"/>
      <c r="C365" s="2"/>
      <c r="D365" s="15"/>
      <c r="E365" s="2"/>
      <c r="F365" s="2"/>
      <c r="G365" s="2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23"/>
      <c r="B366" s="2"/>
      <c r="C366" s="2"/>
      <c r="D366" s="15"/>
      <c r="E366" s="2"/>
      <c r="F366" s="2"/>
      <c r="G366" s="2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23"/>
      <c r="B367" s="2"/>
      <c r="C367" s="2"/>
      <c r="D367" s="15"/>
      <c r="E367" s="2"/>
      <c r="F367" s="2"/>
      <c r="G367" s="2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23"/>
      <c r="B368" s="2"/>
      <c r="C368" s="2"/>
      <c r="D368" s="15"/>
      <c r="E368" s="2"/>
      <c r="F368" s="2"/>
      <c r="G368" s="2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23"/>
      <c r="B369" s="2"/>
      <c r="C369" s="2"/>
      <c r="D369" s="15"/>
      <c r="E369" s="2"/>
      <c r="F369" s="2"/>
      <c r="G369" s="2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23"/>
      <c r="B370" s="2"/>
      <c r="C370" s="2"/>
      <c r="D370" s="15"/>
      <c r="E370" s="2"/>
      <c r="F370" s="2"/>
      <c r="G370" s="2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23"/>
      <c r="B371" s="2"/>
      <c r="C371" s="2"/>
      <c r="D371" s="15"/>
      <c r="E371" s="2"/>
      <c r="F371" s="2"/>
      <c r="G371" s="2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23"/>
      <c r="B372" s="2"/>
      <c r="C372" s="2"/>
      <c r="D372" s="15"/>
      <c r="E372" s="2"/>
      <c r="F372" s="2"/>
      <c r="G372" s="2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23"/>
      <c r="B373" s="2"/>
      <c r="C373" s="2"/>
      <c r="D373" s="15"/>
      <c r="E373" s="2"/>
      <c r="F373" s="2"/>
      <c r="G373" s="2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23"/>
      <c r="B374" s="2"/>
      <c r="C374" s="2"/>
      <c r="D374" s="15"/>
      <c r="E374" s="2"/>
      <c r="F374" s="2"/>
      <c r="G374" s="2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23"/>
      <c r="B375" s="2"/>
      <c r="C375" s="2"/>
      <c r="D375" s="15"/>
      <c r="E375" s="2"/>
      <c r="F375" s="2"/>
      <c r="G375" s="2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23"/>
      <c r="B376" s="2"/>
      <c r="C376" s="2"/>
      <c r="D376" s="15"/>
      <c r="E376" s="2"/>
      <c r="F376" s="2"/>
      <c r="G376" s="2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23"/>
      <c r="B377" s="2"/>
      <c r="C377" s="2"/>
      <c r="D377" s="15"/>
      <c r="E377" s="2"/>
      <c r="F377" s="2"/>
      <c r="G377" s="2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23"/>
      <c r="B378" s="2"/>
      <c r="C378" s="2"/>
      <c r="D378" s="15"/>
      <c r="E378" s="2"/>
      <c r="F378" s="2"/>
      <c r="G378" s="2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23"/>
      <c r="B379" s="2"/>
      <c r="C379" s="2"/>
      <c r="D379" s="15"/>
      <c r="E379" s="2"/>
      <c r="F379" s="2"/>
      <c r="G379" s="2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23"/>
      <c r="B380" s="2"/>
      <c r="C380" s="2"/>
      <c r="D380" s="15"/>
      <c r="E380" s="2"/>
      <c r="F380" s="2"/>
      <c r="G380" s="2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23"/>
      <c r="B381" s="2"/>
      <c r="C381" s="2"/>
      <c r="D381" s="15"/>
      <c r="E381" s="2"/>
      <c r="F381" s="2"/>
      <c r="G381" s="2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23"/>
      <c r="B382" s="2"/>
      <c r="C382" s="2"/>
      <c r="D382" s="15"/>
      <c r="E382" s="2"/>
      <c r="F382" s="2"/>
      <c r="G382" s="2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23"/>
      <c r="B383" s="2"/>
      <c r="C383" s="2"/>
      <c r="D383" s="15"/>
      <c r="E383" s="2"/>
      <c r="F383" s="2"/>
      <c r="G383" s="2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23"/>
      <c r="B384" s="2"/>
      <c r="C384" s="2"/>
      <c r="D384" s="15"/>
      <c r="E384" s="2"/>
      <c r="F384" s="2"/>
      <c r="G384" s="2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23"/>
      <c r="B385" s="2"/>
      <c r="C385" s="2"/>
      <c r="D385" s="15"/>
      <c r="E385" s="2"/>
      <c r="F385" s="2"/>
      <c r="G385" s="2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23"/>
      <c r="B386" s="2"/>
      <c r="C386" s="2"/>
      <c r="D386" s="15"/>
      <c r="E386" s="2"/>
      <c r="F386" s="2"/>
      <c r="G386" s="2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23"/>
      <c r="B387" s="2"/>
      <c r="C387" s="2"/>
      <c r="D387" s="15"/>
      <c r="E387" s="2"/>
      <c r="F387" s="2"/>
      <c r="G387" s="2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23"/>
      <c r="B388" s="2"/>
      <c r="C388" s="2"/>
      <c r="D388" s="15"/>
      <c r="E388" s="2"/>
      <c r="F388" s="2"/>
      <c r="G388" s="2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23"/>
      <c r="B389" s="2"/>
      <c r="C389" s="2"/>
      <c r="D389" s="15"/>
      <c r="E389" s="2"/>
      <c r="F389" s="2"/>
      <c r="G389" s="2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23"/>
      <c r="B390" s="2"/>
      <c r="C390" s="2"/>
      <c r="D390" s="15"/>
      <c r="E390" s="2"/>
      <c r="F390" s="2"/>
      <c r="G390" s="2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23"/>
      <c r="B391" s="2"/>
      <c r="C391" s="2"/>
      <c r="D391" s="15"/>
      <c r="E391" s="2"/>
      <c r="F391" s="2"/>
      <c r="G391" s="2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23"/>
      <c r="B392" s="2"/>
      <c r="C392" s="2"/>
      <c r="D392" s="15"/>
      <c r="E392" s="2"/>
      <c r="F392" s="2"/>
      <c r="G392" s="2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23"/>
      <c r="B393" s="2"/>
      <c r="C393" s="2"/>
      <c r="D393" s="15"/>
      <c r="E393" s="2"/>
      <c r="F393" s="2"/>
      <c r="G393" s="2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23"/>
      <c r="B394" s="2"/>
      <c r="C394" s="2"/>
      <c r="D394" s="15"/>
      <c r="E394" s="2"/>
      <c r="F394" s="2"/>
      <c r="G394" s="2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23"/>
      <c r="B395" s="2"/>
      <c r="C395" s="2"/>
      <c r="D395" s="15"/>
      <c r="E395" s="2"/>
      <c r="F395" s="2"/>
      <c r="G395" s="2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23"/>
      <c r="B396" s="2"/>
      <c r="C396" s="2"/>
      <c r="D396" s="15"/>
      <c r="E396" s="2"/>
      <c r="F396" s="2"/>
      <c r="G396" s="2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23"/>
      <c r="B397" s="2"/>
      <c r="C397" s="2"/>
      <c r="D397" s="15"/>
      <c r="E397" s="2"/>
      <c r="F397" s="2"/>
      <c r="G397" s="2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23"/>
      <c r="B398" s="2"/>
      <c r="C398" s="2"/>
      <c r="D398" s="15"/>
      <c r="E398" s="2"/>
      <c r="F398" s="2"/>
      <c r="G398" s="2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23"/>
      <c r="B399" s="2"/>
      <c r="C399" s="2"/>
      <c r="D399" s="15"/>
      <c r="E399" s="2"/>
      <c r="F399" s="2"/>
      <c r="G399" s="2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23"/>
      <c r="B400" s="2"/>
      <c r="C400" s="2"/>
      <c r="D400" s="15"/>
      <c r="E400" s="2"/>
      <c r="F400" s="2"/>
      <c r="G400" s="2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23"/>
      <c r="B401" s="2"/>
      <c r="C401" s="2"/>
      <c r="D401" s="15"/>
      <c r="E401" s="2"/>
      <c r="F401" s="2"/>
      <c r="G401" s="2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23"/>
      <c r="B402" s="2"/>
      <c r="C402" s="2"/>
      <c r="D402" s="15"/>
      <c r="E402" s="2"/>
      <c r="F402" s="2"/>
      <c r="G402" s="2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23"/>
      <c r="B403" s="2"/>
      <c r="C403" s="2"/>
      <c r="D403" s="15"/>
      <c r="E403" s="2"/>
      <c r="F403" s="2"/>
      <c r="G403" s="2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23"/>
      <c r="B404" s="2"/>
      <c r="C404" s="2"/>
      <c r="D404" s="15"/>
      <c r="E404" s="2"/>
      <c r="F404" s="2"/>
      <c r="G404" s="2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23"/>
      <c r="B405" s="2"/>
      <c r="C405" s="2"/>
      <c r="D405" s="15"/>
      <c r="E405" s="2"/>
      <c r="F405" s="2"/>
      <c r="G405" s="2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23"/>
      <c r="B406" s="2"/>
      <c r="C406" s="2"/>
      <c r="D406" s="15"/>
      <c r="E406" s="2"/>
      <c r="F406" s="2"/>
      <c r="G406" s="2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23"/>
      <c r="B407" s="2"/>
      <c r="C407" s="2"/>
      <c r="D407" s="15"/>
      <c r="E407" s="2"/>
      <c r="F407" s="2"/>
      <c r="G407" s="2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23"/>
      <c r="B408" s="2"/>
      <c r="C408" s="2"/>
      <c r="D408" s="15"/>
      <c r="E408" s="2"/>
      <c r="F408" s="2"/>
      <c r="G408" s="2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23"/>
      <c r="B409" s="2"/>
      <c r="C409" s="2"/>
      <c r="D409" s="15"/>
      <c r="E409" s="2"/>
      <c r="F409" s="2"/>
      <c r="G409" s="2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23"/>
      <c r="B410" s="2"/>
      <c r="C410" s="2"/>
      <c r="D410" s="15"/>
      <c r="E410" s="2"/>
      <c r="F410" s="2"/>
      <c r="G410" s="2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23"/>
      <c r="B411" s="2"/>
      <c r="C411" s="2"/>
      <c r="D411" s="15"/>
      <c r="E411" s="2"/>
      <c r="F411" s="2"/>
      <c r="G411" s="2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23"/>
      <c r="B412" s="2"/>
      <c r="C412" s="2"/>
      <c r="D412" s="15"/>
      <c r="E412" s="2"/>
      <c r="F412" s="2"/>
      <c r="G412" s="2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23"/>
      <c r="B413" s="2"/>
      <c r="C413" s="2"/>
      <c r="D413" s="15"/>
      <c r="E413" s="2"/>
      <c r="F413" s="2"/>
      <c r="G413" s="2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23"/>
      <c r="B414" s="2"/>
      <c r="C414" s="2"/>
      <c r="D414" s="15"/>
      <c r="E414" s="2"/>
      <c r="F414" s="2"/>
      <c r="G414" s="2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23"/>
      <c r="B415" s="2"/>
      <c r="C415" s="2"/>
      <c r="D415" s="15"/>
      <c r="E415" s="2"/>
      <c r="F415" s="2"/>
      <c r="G415" s="2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23"/>
      <c r="B416" s="2"/>
      <c r="C416" s="2"/>
      <c r="D416" s="15"/>
      <c r="E416" s="2"/>
      <c r="F416" s="2"/>
      <c r="G416" s="2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23"/>
      <c r="B417" s="2"/>
      <c r="C417" s="2"/>
      <c r="D417" s="15"/>
      <c r="E417" s="2"/>
      <c r="F417" s="2"/>
      <c r="G417" s="2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23"/>
      <c r="B418" s="2"/>
      <c r="C418" s="2"/>
      <c r="D418" s="15"/>
      <c r="E418" s="2"/>
      <c r="F418" s="2"/>
      <c r="G418" s="2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23"/>
      <c r="B419" s="2"/>
      <c r="C419" s="2"/>
      <c r="D419" s="15"/>
      <c r="E419" s="2"/>
      <c r="F419" s="2"/>
      <c r="G419" s="2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23"/>
      <c r="B420" s="2"/>
      <c r="C420" s="2"/>
      <c r="D420" s="15"/>
      <c r="E420" s="2"/>
      <c r="F420" s="2"/>
      <c r="G420" s="2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23"/>
      <c r="B421" s="2"/>
      <c r="C421" s="2"/>
      <c r="D421" s="15"/>
      <c r="E421" s="2"/>
      <c r="F421" s="2"/>
      <c r="G421" s="2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23"/>
      <c r="B422" s="2"/>
      <c r="C422" s="2"/>
      <c r="D422" s="15"/>
      <c r="E422" s="2"/>
      <c r="F422" s="2"/>
      <c r="G422" s="2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23"/>
      <c r="B423" s="2"/>
      <c r="C423" s="2"/>
      <c r="D423" s="15"/>
      <c r="E423" s="2"/>
      <c r="F423" s="2"/>
      <c r="G423" s="2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23"/>
      <c r="B424" s="2"/>
      <c r="C424" s="2"/>
      <c r="D424" s="15"/>
      <c r="E424" s="2"/>
      <c r="F424" s="2"/>
      <c r="G424" s="2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23"/>
      <c r="B425" s="2"/>
      <c r="C425" s="2"/>
      <c r="D425" s="15"/>
      <c r="E425" s="2"/>
      <c r="F425" s="2"/>
      <c r="G425" s="2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23"/>
      <c r="B426" s="2"/>
      <c r="C426" s="2"/>
      <c r="D426" s="15"/>
      <c r="E426" s="2"/>
      <c r="F426" s="2"/>
      <c r="G426" s="2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23"/>
      <c r="B427" s="2"/>
      <c r="C427" s="2"/>
      <c r="D427" s="15"/>
      <c r="E427" s="2"/>
      <c r="F427" s="2"/>
      <c r="G427" s="2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23"/>
      <c r="B428" s="2"/>
      <c r="C428" s="2"/>
      <c r="D428" s="15"/>
      <c r="E428" s="2"/>
      <c r="F428" s="2"/>
      <c r="G428" s="2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23"/>
      <c r="B429" s="2"/>
      <c r="C429" s="2"/>
      <c r="D429" s="15"/>
      <c r="E429" s="2"/>
      <c r="F429" s="2"/>
      <c r="G429" s="2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23"/>
      <c r="B430" s="2"/>
      <c r="C430" s="2"/>
      <c r="D430" s="15"/>
      <c r="E430" s="2"/>
      <c r="F430" s="2"/>
      <c r="G430" s="2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23"/>
      <c r="B431" s="2"/>
      <c r="C431" s="2"/>
      <c r="D431" s="15"/>
      <c r="E431" s="2"/>
      <c r="F431" s="2"/>
      <c r="G431" s="2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23"/>
      <c r="B432" s="2"/>
      <c r="C432" s="2"/>
      <c r="D432" s="15"/>
      <c r="E432" s="2"/>
      <c r="F432" s="2"/>
      <c r="G432" s="2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23"/>
      <c r="B433" s="2"/>
      <c r="C433" s="2"/>
      <c r="D433" s="15"/>
      <c r="E433" s="2"/>
      <c r="F433" s="2"/>
      <c r="G433" s="2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23"/>
      <c r="B434" s="2"/>
      <c r="C434" s="2"/>
      <c r="D434" s="15"/>
      <c r="E434" s="2"/>
      <c r="F434" s="2"/>
      <c r="G434" s="2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23"/>
      <c r="B435" s="2"/>
      <c r="C435" s="2"/>
      <c r="D435" s="15"/>
      <c r="E435" s="2"/>
      <c r="F435" s="2"/>
      <c r="G435" s="2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23"/>
      <c r="B436" s="2"/>
      <c r="C436" s="2"/>
      <c r="D436" s="15"/>
      <c r="E436" s="2"/>
      <c r="F436" s="2"/>
      <c r="G436" s="2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23"/>
      <c r="B437" s="2"/>
      <c r="C437" s="2"/>
      <c r="D437" s="15"/>
      <c r="E437" s="2"/>
      <c r="F437" s="2"/>
      <c r="G437" s="2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23"/>
      <c r="B438" s="2"/>
      <c r="C438" s="2"/>
      <c r="D438" s="15"/>
      <c r="E438" s="2"/>
      <c r="F438" s="2"/>
      <c r="G438" s="2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23"/>
      <c r="B439" s="2"/>
      <c r="C439" s="2"/>
      <c r="D439" s="15"/>
      <c r="E439" s="2"/>
      <c r="F439" s="2"/>
      <c r="G439" s="2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23"/>
      <c r="B440" s="2"/>
      <c r="C440" s="2"/>
      <c r="D440" s="15"/>
      <c r="E440" s="2"/>
      <c r="F440" s="2"/>
      <c r="G440" s="2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23"/>
      <c r="B441" s="2"/>
      <c r="C441" s="2"/>
      <c r="D441" s="15"/>
      <c r="E441" s="2"/>
      <c r="F441" s="2"/>
      <c r="G441" s="2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23"/>
      <c r="B442" s="2"/>
      <c r="C442" s="2"/>
      <c r="D442" s="15"/>
      <c r="E442" s="2"/>
      <c r="F442" s="2"/>
      <c r="G442" s="2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23"/>
      <c r="B443" s="2"/>
      <c r="C443" s="2"/>
      <c r="D443" s="15"/>
      <c r="E443" s="2"/>
      <c r="F443" s="2"/>
      <c r="G443" s="2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23"/>
      <c r="B444" s="2"/>
      <c r="C444" s="2"/>
      <c r="D444" s="15"/>
      <c r="E444" s="2"/>
      <c r="F444" s="2"/>
      <c r="G444" s="2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23"/>
      <c r="B445" s="23"/>
      <c r="C445" s="2"/>
      <c r="D445" s="15"/>
      <c r="E445" s="2"/>
      <c r="F445" s="2"/>
      <c r="G445" s="2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23"/>
      <c r="B446" s="2"/>
      <c r="C446" s="2"/>
      <c r="D446" s="15"/>
      <c r="E446" s="2"/>
      <c r="F446" s="2"/>
      <c r="G446" s="2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23"/>
      <c r="B447" s="2"/>
      <c r="C447" s="2"/>
      <c r="D447" s="15"/>
      <c r="E447" s="2"/>
      <c r="F447" s="2"/>
      <c r="G447" s="2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23"/>
      <c r="B448" s="2"/>
      <c r="C448" s="2"/>
      <c r="D448" s="15"/>
      <c r="E448" s="2"/>
      <c r="F448" s="2"/>
      <c r="G448" s="2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23"/>
      <c r="B449" s="2"/>
      <c r="C449" s="2"/>
      <c r="D449" s="15"/>
      <c r="E449" s="2"/>
      <c r="F449" s="2"/>
      <c r="G449" s="2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23"/>
      <c r="B450" s="2"/>
      <c r="C450" s="2"/>
      <c r="D450" s="15"/>
      <c r="E450" s="2"/>
      <c r="F450" s="2"/>
      <c r="G450" s="2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23"/>
      <c r="B451" s="2"/>
      <c r="C451" s="2"/>
      <c r="D451" s="15"/>
      <c r="E451" s="2"/>
      <c r="F451" s="2"/>
      <c r="G451" s="2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23"/>
      <c r="B452" s="2"/>
      <c r="C452" s="2"/>
      <c r="D452" s="15"/>
      <c r="E452" s="2"/>
      <c r="F452" s="2"/>
      <c r="G452" s="2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23"/>
      <c r="B453" s="2"/>
      <c r="C453" s="2"/>
      <c r="D453" s="15"/>
      <c r="E453" s="2"/>
      <c r="F453" s="2"/>
      <c r="G453" s="2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23"/>
      <c r="B454" s="2"/>
      <c r="C454" s="2"/>
      <c r="D454" s="15"/>
      <c r="E454" s="2"/>
      <c r="F454" s="2"/>
      <c r="G454" s="2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23"/>
      <c r="B455" s="2"/>
      <c r="C455" s="2"/>
      <c r="D455" s="15"/>
      <c r="E455" s="2"/>
      <c r="F455" s="2"/>
      <c r="G455" s="2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23"/>
      <c r="B456" s="2"/>
      <c r="C456" s="2"/>
      <c r="D456" s="15"/>
      <c r="E456" s="2"/>
      <c r="F456" s="2"/>
      <c r="G456" s="2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23"/>
      <c r="B457" s="2"/>
      <c r="C457" s="2"/>
      <c r="D457" s="15"/>
      <c r="E457" s="2"/>
      <c r="F457" s="2"/>
      <c r="G457" s="2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23"/>
      <c r="B458" s="2"/>
      <c r="C458" s="2"/>
      <c r="D458" s="15"/>
      <c r="E458" s="2"/>
      <c r="F458" s="2"/>
      <c r="G458" s="2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23"/>
      <c r="B459" s="2"/>
      <c r="C459" s="2"/>
      <c r="D459" s="15"/>
      <c r="E459" s="2"/>
      <c r="F459" s="2"/>
      <c r="G459" s="2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23"/>
      <c r="B460" s="2"/>
      <c r="C460" s="2"/>
      <c r="D460" s="15"/>
      <c r="E460" s="2"/>
      <c r="F460" s="2"/>
      <c r="G460" s="2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23"/>
      <c r="B461" s="2"/>
      <c r="C461" s="2"/>
      <c r="D461" s="15"/>
      <c r="E461" s="2"/>
      <c r="F461" s="2"/>
      <c r="G461" s="2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23"/>
      <c r="B462" s="2"/>
      <c r="C462" s="2"/>
      <c r="D462" s="15"/>
      <c r="E462" s="2"/>
      <c r="F462" s="2"/>
      <c r="G462" s="2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23"/>
      <c r="B463" s="2"/>
      <c r="C463" s="2"/>
      <c r="D463" s="15"/>
      <c r="E463" s="2"/>
      <c r="F463" s="2"/>
      <c r="G463" s="2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23"/>
      <c r="B464" s="2"/>
      <c r="C464" s="2"/>
      <c r="D464" s="15"/>
      <c r="E464" s="2"/>
      <c r="F464" s="2"/>
      <c r="G464" s="2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23"/>
      <c r="B465" s="2"/>
      <c r="C465" s="2"/>
      <c r="D465" s="15"/>
      <c r="E465" s="2"/>
      <c r="F465" s="2"/>
      <c r="G465" s="2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23"/>
      <c r="B466" s="2"/>
      <c r="C466" s="2"/>
      <c r="D466" s="15"/>
      <c r="E466" s="2"/>
      <c r="F466" s="2"/>
      <c r="G466" s="2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23"/>
      <c r="B467" s="2"/>
      <c r="C467" s="2"/>
      <c r="D467" s="15"/>
      <c r="E467" s="2"/>
      <c r="F467" s="2"/>
      <c r="G467" s="2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23"/>
      <c r="B468" s="2"/>
      <c r="C468" s="2"/>
      <c r="D468" s="15"/>
      <c r="E468" s="2"/>
      <c r="F468" s="2"/>
      <c r="G468" s="2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23"/>
      <c r="B469" s="2"/>
      <c r="C469" s="2"/>
      <c r="D469" s="15"/>
      <c r="E469" s="2"/>
      <c r="F469" s="2"/>
      <c r="G469" s="2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23"/>
      <c r="B470" s="2"/>
      <c r="C470" s="2"/>
      <c r="D470" s="15"/>
      <c r="E470" s="2"/>
      <c r="F470" s="2"/>
      <c r="G470" s="2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23"/>
      <c r="B471" s="2"/>
      <c r="C471" s="2"/>
      <c r="D471" s="15"/>
      <c r="E471" s="2"/>
      <c r="F471" s="2"/>
      <c r="G471" s="2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23"/>
      <c r="B472" s="2"/>
      <c r="C472" s="2"/>
      <c r="D472" s="15"/>
      <c r="E472" s="2"/>
      <c r="F472" s="2"/>
      <c r="G472" s="2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23"/>
      <c r="B473" s="2"/>
      <c r="C473" s="2"/>
      <c r="D473" s="15"/>
      <c r="E473" s="2"/>
      <c r="F473" s="2"/>
      <c r="G473" s="2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23"/>
      <c r="B474" s="2"/>
      <c r="C474" s="2"/>
      <c r="D474" s="15"/>
      <c r="E474" s="2"/>
      <c r="F474" s="2"/>
      <c r="G474" s="2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23"/>
      <c r="B475" s="2"/>
      <c r="C475" s="2"/>
      <c r="D475" s="15"/>
      <c r="E475" s="2"/>
      <c r="F475" s="2"/>
      <c r="G475" s="2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23"/>
      <c r="B476" s="2"/>
      <c r="C476" s="2"/>
      <c r="D476" s="15"/>
      <c r="E476" s="2"/>
      <c r="F476" s="2"/>
      <c r="G476" s="2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23"/>
      <c r="B477" s="2"/>
      <c r="C477" s="2"/>
      <c r="D477" s="15"/>
      <c r="E477" s="2"/>
      <c r="F477" s="2"/>
      <c r="G477" s="2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23"/>
      <c r="B478" s="2"/>
      <c r="C478" s="2"/>
      <c r="D478" s="15"/>
      <c r="E478" s="2"/>
      <c r="F478" s="2"/>
      <c r="G478" s="2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23"/>
      <c r="B479" s="2"/>
      <c r="C479" s="2"/>
      <c r="D479" s="15"/>
      <c r="E479" s="2"/>
      <c r="F479" s="2"/>
      <c r="G479" s="2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23"/>
      <c r="B480" s="2"/>
      <c r="C480" s="2"/>
      <c r="D480" s="15"/>
      <c r="E480" s="2"/>
      <c r="F480" s="2"/>
      <c r="G480" s="2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23"/>
      <c r="B481" s="2"/>
      <c r="C481" s="2"/>
      <c r="D481" s="15"/>
      <c r="E481" s="2"/>
      <c r="F481" s="2"/>
      <c r="G481" s="2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23"/>
      <c r="B482" s="2"/>
      <c r="C482" s="2"/>
      <c r="D482" s="15"/>
      <c r="E482" s="2"/>
      <c r="F482" s="2"/>
      <c r="G482" s="2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23"/>
      <c r="B483" s="2"/>
      <c r="C483" s="2"/>
      <c r="D483" s="15"/>
      <c r="E483" s="2"/>
      <c r="F483" s="2"/>
      <c r="G483" s="2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23"/>
      <c r="B484" s="2"/>
      <c r="C484" s="2"/>
      <c r="D484" s="15"/>
      <c r="E484" s="2"/>
      <c r="F484" s="2"/>
      <c r="G484" s="2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23"/>
      <c r="B485" s="2"/>
      <c r="C485" s="2"/>
      <c r="D485" s="15"/>
      <c r="E485" s="2"/>
      <c r="F485" s="2"/>
      <c r="G485" s="2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23"/>
      <c r="B486" s="2"/>
      <c r="C486" s="2"/>
      <c r="D486" s="15"/>
      <c r="E486" s="2"/>
      <c r="F486" s="2"/>
      <c r="G486" s="2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23"/>
      <c r="B487" s="2"/>
      <c r="C487" s="2"/>
      <c r="D487" s="15"/>
      <c r="E487" s="2"/>
      <c r="F487" s="2"/>
      <c r="G487" s="2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23"/>
      <c r="B488" s="2"/>
      <c r="C488" s="2"/>
      <c r="D488" s="15"/>
      <c r="E488" s="2"/>
      <c r="F488" s="2"/>
      <c r="G488" s="2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23"/>
      <c r="B489" s="2"/>
      <c r="C489" s="2"/>
      <c r="D489" s="15"/>
      <c r="E489" s="2"/>
      <c r="F489" s="2"/>
      <c r="G489" s="2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23"/>
      <c r="B490" s="2"/>
      <c r="C490" s="2"/>
      <c r="D490" s="15"/>
      <c r="E490" s="2"/>
      <c r="F490" s="2"/>
      <c r="G490" s="2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23"/>
      <c r="B491" s="2"/>
      <c r="C491" s="2"/>
      <c r="D491" s="15"/>
      <c r="E491" s="2"/>
      <c r="F491" s="2"/>
      <c r="G491" s="2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23"/>
      <c r="B492" s="2"/>
      <c r="C492" s="2"/>
      <c r="D492" s="15"/>
      <c r="E492" s="2"/>
      <c r="F492" s="2"/>
      <c r="G492" s="2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23"/>
      <c r="B493" s="2"/>
      <c r="C493" s="2"/>
      <c r="D493" s="15"/>
      <c r="E493" s="2"/>
      <c r="F493" s="2"/>
      <c r="G493" s="2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23"/>
      <c r="B494" s="2"/>
      <c r="C494" s="2"/>
      <c r="D494" s="15"/>
      <c r="E494" s="2"/>
      <c r="F494" s="2"/>
      <c r="G494" s="2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23"/>
      <c r="B495" s="2"/>
      <c r="C495" s="2"/>
      <c r="D495" s="15"/>
      <c r="E495" s="2"/>
      <c r="F495" s="2"/>
      <c r="G495" s="2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23"/>
      <c r="B496" s="2"/>
      <c r="C496" s="2"/>
      <c r="D496" s="15"/>
      <c r="E496" s="2"/>
      <c r="F496" s="2"/>
      <c r="G496" s="2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23"/>
      <c r="B497" s="2"/>
      <c r="C497" s="2"/>
      <c r="D497" s="15"/>
      <c r="E497" s="2"/>
      <c r="F497" s="2"/>
      <c r="G497" s="2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23"/>
      <c r="B498" s="2"/>
      <c r="C498" s="2"/>
      <c r="D498" s="15"/>
      <c r="E498" s="2"/>
      <c r="F498" s="2"/>
      <c r="G498" s="2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23"/>
      <c r="B499" s="2"/>
      <c r="C499" s="2"/>
      <c r="D499" s="15"/>
      <c r="E499" s="2"/>
      <c r="F499" s="2"/>
      <c r="G499" s="2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23"/>
      <c r="B500" s="2"/>
      <c r="C500" s="2"/>
      <c r="D500" s="15"/>
      <c r="E500" s="2"/>
      <c r="F500" s="2"/>
      <c r="G500" s="2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23"/>
      <c r="B501" s="2"/>
      <c r="C501" s="2"/>
      <c r="D501" s="15"/>
      <c r="E501" s="2"/>
      <c r="F501" s="2"/>
      <c r="G501" s="2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23"/>
      <c r="B502" s="2"/>
      <c r="C502" s="2"/>
      <c r="D502" s="15"/>
      <c r="E502" s="2"/>
      <c r="F502" s="2"/>
      <c r="G502" s="2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23"/>
      <c r="B503" s="2"/>
      <c r="C503" s="2"/>
      <c r="D503" s="15"/>
      <c r="E503" s="2"/>
      <c r="F503" s="2"/>
      <c r="G503" s="2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23"/>
      <c r="B504" s="2"/>
      <c r="C504" s="2"/>
      <c r="D504" s="15"/>
      <c r="E504" s="2"/>
      <c r="F504" s="2"/>
      <c r="G504" s="2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23"/>
      <c r="B505" s="2"/>
      <c r="C505" s="2"/>
      <c r="D505" s="15"/>
      <c r="E505" s="2"/>
      <c r="F505" s="2"/>
      <c r="G505" s="2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23"/>
      <c r="B506" s="2"/>
      <c r="C506" s="2"/>
      <c r="D506" s="15"/>
      <c r="E506" s="2"/>
      <c r="F506" s="2"/>
      <c r="G506" s="2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23"/>
      <c r="B507" s="2"/>
      <c r="C507" s="2"/>
      <c r="D507" s="15"/>
      <c r="E507" s="2"/>
      <c r="F507" s="2"/>
      <c r="G507" s="2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23"/>
      <c r="B508" s="2"/>
      <c r="C508" s="2"/>
      <c r="D508" s="15"/>
      <c r="E508" s="2"/>
      <c r="F508" s="2"/>
      <c r="G508" s="2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23"/>
      <c r="B509" s="2"/>
      <c r="C509" s="2"/>
      <c r="D509" s="15"/>
      <c r="E509" s="2"/>
      <c r="F509" s="2"/>
      <c r="G509" s="2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23"/>
      <c r="B510" s="2"/>
      <c r="C510" s="2"/>
      <c r="D510" s="15"/>
      <c r="E510" s="2"/>
      <c r="F510" s="2"/>
      <c r="G510" s="2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23"/>
      <c r="B511" s="2"/>
      <c r="C511" s="2"/>
      <c r="D511" s="15"/>
      <c r="E511" s="2"/>
      <c r="F511" s="2"/>
      <c r="G511" s="2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23"/>
      <c r="B512" s="2"/>
      <c r="C512" s="2"/>
      <c r="D512" s="15"/>
      <c r="E512" s="2"/>
      <c r="F512" s="2"/>
      <c r="G512" s="2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23"/>
      <c r="B513" s="2"/>
      <c r="C513" s="2"/>
      <c r="D513" s="15"/>
      <c r="E513" s="2"/>
      <c r="F513" s="2"/>
      <c r="G513" s="2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23"/>
      <c r="B514" s="2"/>
      <c r="C514" s="2"/>
      <c r="D514" s="15"/>
      <c r="E514" s="2"/>
      <c r="F514" s="2"/>
      <c r="G514" s="2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23"/>
      <c r="B515" s="2"/>
      <c r="C515" s="2"/>
      <c r="D515" s="15"/>
      <c r="E515" s="2"/>
      <c r="F515" s="2"/>
      <c r="G515" s="2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23"/>
      <c r="B516" s="2"/>
      <c r="C516" s="2"/>
      <c r="D516" s="15"/>
      <c r="E516" s="2"/>
      <c r="F516" s="2"/>
      <c r="G516" s="2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23"/>
      <c r="B517" s="2"/>
      <c r="C517" s="2"/>
      <c r="D517" s="15"/>
      <c r="E517" s="2"/>
      <c r="F517" s="2"/>
      <c r="G517" s="2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23"/>
      <c r="B518" s="2"/>
      <c r="C518" s="2"/>
      <c r="D518" s="15"/>
      <c r="E518" s="2"/>
      <c r="F518" s="2"/>
      <c r="G518" s="2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23"/>
      <c r="B519" s="2"/>
      <c r="C519" s="2"/>
      <c r="D519" s="15"/>
      <c r="E519" s="2"/>
      <c r="F519" s="2"/>
      <c r="G519" s="2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23"/>
      <c r="B520" s="2"/>
      <c r="C520" s="2"/>
      <c r="D520" s="15"/>
      <c r="E520" s="2"/>
      <c r="F520" s="2"/>
      <c r="G520" s="2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23"/>
      <c r="B521" s="2"/>
      <c r="C521" s="2"/>
      <c r="D521" s="15"/>
      <c r="E521" s="2"/>
      <c r="F521" s="2"/>
      <c r="G521" s="2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23"/>
      <c r="B522" s="2"/>
      <c r="C522" s="2"/>
      <c r="D522" s="15"/>
      <c r="E522" s="2"/>
      <c r="F522" s="2"/>
      <c r="G522" s="2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23"/>
      <c r="B523" s="2"/>
      <c r="C523" s="2"/>
      <c r="D523" s="15"/>
      <c r="E523" s="2"/>
      <c r="F523" s="2"/>
      <c r="G523" s="2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23"/>
      <c r="B524" s="2"/>
      <c r="C524" s="2"/>
      <c r="D524" s="15"/>
      <c r="E524" s="2"/>
      <c r="F524" s="2"/>
      <c r="G524" s="2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23"/>
      <c r="B525" s="2"/>
      <c r="C525" s="2"/>
      <c r="D525" s="15"/>
      <c r="E525" s="2"/>
      <c r="F525" s="2"/>
      <c r="G525" s="2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23"/>
      <c r="B526" s="2"/>
      <c r="C526" s="2"/>
      <c r="D526" s="15"/>
      <c r="E526" s="2"/>
      <c r="F526" s="2"/>
      <c r="G526" s="2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23"/>
      <c r="B527" s="2"/>
      <c r="C527" s="2"/>
      <c r="D527" s="15"/>
      <c r="E527" s="2"/>
      <c r="F527" s="2"/>
      <c r="G527" s="2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23"/>
      <c r="B528" s="2"/>
      <c r="C528" s="2"/>
      <c r="D528" s="15"/>
      <c r="E528" s="2"/>
      <c r="F528" s="2"/>
      <c r="G528" s="2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23"/>
      <c r="B529" s="2"/>
      <c r="C529" s="2"/>
      <c r="D529" s="15"/>
      <c r="E529" s="2"/>
      <c r="F529" s="2"/>
      <c r="G529" s="2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23"/>
      <c r="B530" s="2"/>
      <c r="C530" s="2"/>
      <c r="D530" s="15"/>
      <c r="E530" s="2"/>
      <c r="F530" s="2"/>
      <c r="G530" s="2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23"/>
      <c r="B531" s="2"/>
      <c r="C531" s="2"/>
      <c r="D531" s="15"/>
      <c r="E531" s="2"/>
      <c r="F531" s="2"/>
      <c r="G531" s="2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23"/>
      <c r="B532" s="2"/>
      <c r="C532" s="2"/>
      <c r="D532" s="15"/>
      <c r="E532" s="2"/>
      <c r="F532" s="2"/>
      <c r="G532" s="2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23"/>
      <c r="B533" s="2"/>
      <c r="C533" s="2"/>
      <c r="D533" s="15"/>
      <c r="E533" s="2"/>
      <c r="F533" s="2"/>
      <c r="G533" s="2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23"/>
      <c r="B534" s="2"/>
      <c r="C534" s="2"/>
      <c r="D534" s="15"/>
      <c r="E534" s="2"/>
      <c r="F534" s="2"/>
      <c r="G534" s="2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23"/>
      <c r="B535" s="2"/>
      <c r="C535" s="2"/>
      <c r="D535" s="15"/>
      <c r="E535" s="2"/>
      <c r="F535" s="2"/>
      <c r="G535" s="2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23"/>
      <c r="B536" s="2"/>
      <c r="C536" s="2"/>
      <c r="D536" s="15"/>
      <c r="E536" s="2"/>
      <c r="F536" s="2"/>
      <c r="G536" s="2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23"/>
      <c r="B537" s="2"/>
      <c r="C537" s="2"/>
      <c r="D537" s="15"/>
      <c r="E537" s="2"/>
      <c r="F537" s="2"/>
      <c r="G537" s="2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23"/>
      <c r="B538" s="2"/>
      <c r="C538" s="2"/>
      <c r="D538" s="15"/>
      <c r="E538" s="2"/>
      <c r="F538" s="2"/>
      <c r="G538" s="2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23"/>
      <c r="B539" s="2"/>
      <c r="C539" s="2"/>
      <c r="D539" s="15"/>
      <c r="E539" s="2"/>
      <c r="F539" s="2"/>
      <c r="G539" s="2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23"/>
      <c r="B540" s="2"/>
      <c r="C540" s="2"/>
      <c r="D540" s="15"/>
      <c r="E540" s="2"/>
      <c r="F540" s="2"/>
      <c r="G540" s="2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23"/>
      <c r="B541" s="2"/>
      <c r="C541" s="2"/>
      <c r="D541" s="15"/>
      <c r="E541" s="2"/>
      <c r="F541" s="2"/>
      <c r="G541" s="2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23"/>
      <c r="B542" s="2"/>
      <c r="C542" s="2"/>
      <c r="D542" s="15"/>
      <c r="E542" s="2"/>
      <c r="F542" s="2"/>
      <c r="G542" s="2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23"/>
      <c r="B543" s="2"/>
      <c r="C543" s="2"/>
      <c r="D543" s="15"/>
      <c r="E543" s="2"/>
      <c r="F543" s="2"/>
      <c r="G543" s="2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23"/>
      <c r="B544" s="2"/>
      <c r="C544" s="2"/>
      <c r="D544" s="15"/>
      <c r="E544" s="2"/>
      <c r="F544" s="2"/>
      <c r="G544" s="2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23"/>
      <c r="B545" s="2"/>
      <c r="C545" s="2"/>
      <c r="D545" s="15"/>
      <c r="E545" s="2"/>
      <c r="F545" s="2"/>
      <c r="G545" s="2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23"/>
      <c r="B546" s="2"/>
      <c r="C546" s="2"/>
      <c r="D546" s="15"/>
      <c r="E546" s="2"/>
      <c r="F546" s="2"/>
      <c r="G546" s="2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23"/>
      <c r="B547" s="2"/>
      <c r="C547" s="2"/>
      <c r="D547" s="15"/>
      <c r="E547" s="2"/>
      <c r="F547" s="2"/>
      <c r="G547" s="2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23"/>
      <c r="B548" s="2"/>
      <c r="C548" s="2"/>
      <c r="D548" s="15"/>
      <c r="E548" s="2"/>
      <c r="F548" s="2"/>
      <c r="G548" s="2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23"/>
      <c r="B549" s="2"/>
      <c r="C549" s="2"/>
      <c r="D549" s="15"/>
      <c r="E549" s="2"/>
      <c r="F549" s="2"/>
      <c r="G549" s="2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23"/>
      <c r="B550" s="2"/>
      <c r="C550" s="2"/>
      <c r="D550" s="15"/>
      <c r="E550" s="2"/>
      <c r="F550" s="2"/>
      <c r="G550" s="2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23"/>
      <c r="B551" s="2"/>
      <c r="C551" s="2"/>
      <c r="D551" s="15"/>
      <c r="E551" s="2"/>
      <c r="F551" s="2"/>
      <c r="G551" s="2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23"/>
      <c r="B552" s="2"/>
      <c r="C552" s="2"/>
      <c r="D552" s="15"/>
      <c r="E552" s="2"/>
      <c r="F552" s="2"/>
      <c r="G552" s="2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23"/>
      <c r="B553" s="2"/>
      <c r="C553" s="2"/>
      <c r="D553" s="15"/>
      <c r="E553" s="2"/>
      <c r="F553" s="2"/>
      <c r="G553" s="2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23"/>
      <c r="B554" s="2"/>
      <c r="C554" s="2"/>
      <c r="D554" s="15"/>
      <c r="E554" s="2"/>
      <c r="F554" s="2"/>
      <c r="G554" s="2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23"/>
      <c r="B555" s="2"/>
      <c r="C555" s="2"/>
      <c r="D555" s="15"/>
      <c r="E555" s="2"/>
      <c r="F555" s="2"/>
      <c r="G555" s="2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23"/>
      <c r="B556" s="2"/>
      <c r="C556" s="2"/>
      <c r="D556" s="15"/>
      <c r="E556" s="2"/>
      <c r="F556" s="2"/>
      <c r="G556" s="2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23"/>
      <c r="B557" s="2"/>
      <c r="C557" s="2"/>
      <c r="D557" s="15"/>
      <c r="E557" s="2"/>
      <c r="F557" s="2"/>
      <c r="G557" s="2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23"/>
      <c r="B558" s="2"/>
      <c r="C558" s="2"/>
      <c r="D558" s="15"/>
      <c r="E558" s="2"/>
      <c r="F558" s="2"/>
      <c r="G558" s="2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23"/>
      <c r="B559" s="2"/>
      <c r="C559" s="2"/>
      <c r="D559" s="15"/>
      <c r="E559" s="2"/>
      <c r="F559" s="2"/>
      <c r="G559" s="2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23"/>
      <c r="B560" s="2"/>
      <c r="C560" s="2"/>
      <c r="D560" s="15"/>
      <c r="E560" s="2"/>
      <c r="F560" s="2"/>
      <c r="G560" s="2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23"/>
      <c r="B561" s="2"/>
      <c r="C561" s="2"/>
      <c r="D561" s="15"/>
      <c r="E561" s="2"/>
      <c r="F561" s="2"/>
      <c r="G561" s="2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23"/>
      <c r="B562" s="2"/>
      <c r="C562" s="2"/>
      <c r="D562" s="15"/>
      <c r="E562" s="2"/>
      <c r="F562" s="2"/>
      <c r="G562" s="2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23"/>
      <c r="B563" s="2"/>
      <c r="C563" s="2"/>
      <c r="D563" s="15"/>
      <c r="E563" s="2"/>
      <c r="F563" s="2"/>
      <c r="G563" s="2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23"/>
      <c r="B564" s="2"/>
      <c r="C564" s="2"/>
      <c r="D564" s="15"/>
      <c r="E564" s="2"/>
      <c r="F564" s="2"/>
      <c r="G564" s="2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23"/>
      <c r="B565" s="2"/>
      <c r="C565" s="2"/>
      <c r="D565" s="15"/>
      <c r="E565" s="2"/>
      <c r="F565" s="2"/>
      <c r="G565" s="2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23"/>
      <c r="B566" s="2"/>
      <c r="C566" s="2"/>
      <c r="D566" s="15"/>
      <c r="E566" s="2"/>
      <c r="F566" s="2"/>
      <c r="G566" s="2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23"/>
      <c r="B567" s="2"/>
      <c r="C567" s="2"/>
      <c r="D567" s="15"/>
      <c r="E567" s="2"/>
      <c r="F567" s="2"/>
      <c r="G567" s="2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23"/>
      <c r="B568" s="2"/>
      <c r="C568" s="2"/>
      <c r="D568" s="15"/>
      <c r="E568" s="2"/>
      <c r="F568" s="2"/>
      <c r="G568" s="2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23"/>
      <c r="B569" s="2"/>
      <c r="C569" s="2"/>
      <c r="D569" s="15"/>
      <c r="E569" s="2"/>
      <c r="F569" s="2"/>
      <c r="G569" s="2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23"/>
      <c r="B570" s="2"/>
      <c r="C570" s="2"/>
      <c r="D570" s="15"/>
      <c r="E570" s="2"/>
      <c r="F570" s="2"/>
      <c r="G570" s="2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23"/>
      <c r="B571" s="2"/>
      <c r="C571" s="2"/>
      <c r="D571" s="15"/>
      <c r="E571" s="2"/>
      <c r="F571" s="2"/>
      <c r="G571" s="2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23"/>
      <c r="B572" s="2"/>
      <c r="C572" s="2"/>
      <c r="D572" s="15"/>
      <c r="E572" s="2"/>
      <c r="F572" s="2"/>
      <c r="G572" s="2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23"/>
      <c r="B573" s="2"/>
      <c r="C573" s="2"/>
      <c r="D573" s="15"/>
      <c r="E573" s="2"/>
      <c r="F573" s="2"/>
      <c r="G573" s="2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23"/>
      <c r="B574" s="2"/>
      <c r="C574" s="2"/>
      <c r="D574" s="15"/>
      <c r="E574" s="2"/>
      <c r="F574" s="2"/>
      <c r="G574" s="2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23"/>
      <c r="B575" s="2"/>
      <c r="C575" s="2"/>
      <c r="D575" s="15"/>
      <c r="E575" s="2"/>
      <c r="F575" s="2"/>
      <c r="G575" s="2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23"/>
      <c r="B576" s="2"/>
      <c r="C576" s="2"/>
      <c r="D576" s="15"/>
      <c r="E576" s="2"/>
      <c r="F576" s="2"/>
      <c r="G576" s="2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23"/>
      <c r="B577" s="2"/>
      <c r="C577" s="2"/>
      <c r="D577" s="15"/>
      <c r="E577" s="2"/>
      <c r="F577" s="2"/>
      <c r="G577" s="2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23"/>
      <c r="B578" s="2"/>
      <c r="C578" s="2"/>
      <c r="D578" s="15"/>
      <c r="E578" s="2"/>
      <c r="F578" s="2"/>
      <c r="G578" s="2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23"/>
      <c r="B579" s="2"/>
      <c r="C579" s="2"/>
      <c r="D579" s="15"/>
      <c r="E579" s="2"/>
      <c r="F579" s="2"/>
      <c r="G579" s="2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23"/>
      <c r="B580" s="2"/>
      <c r="C580" s="2"/>
      <c r="D580" s="15"/>
      <c r="E580" s="2"/>
      <c r="F580" s="2"/>
      <c r="G580" s="2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23"/>
      <c r="B581" s="2"/>
      <c r="C581" s="2"/>
      <c r="D581" s="15"/>
      <c r="E581" s="2"/>
      <c r="F581" s="2"/>
      <c r="G581" s="2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23"/>
      <c r="B582" s="2"/>
      <c r="C582" s="2"/>
      <c r="D582" s="15"/>
      <c r="E582" s="2"/>
      <c r="F582" s="2"/>
      <c r="G582" s="2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23"/>
      <c r="B583" s="2"/>
      <c r="C583" s="2"/>
      <c r="D583" s="15"/>
      <c r="E583" s="2"/>
      <c r="F583" s="2"/>
      <c r="G583" s="2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23"/>
      <c r="B584" s="2"/>
      <c r="C584" s="2"/>
      <c r="D584" s="15"/>
      <c r="E584" s="2"/>
      <c r="F584" s="2"/>
      <c r="G584" s="2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23"/>
      <c r="B585" s="2"/>
      <c r="C585" s="2"/>
      <c r="D585" s="15"/>
      <c r="E585" s="2"/>
      <c r="F585" s="2"/>
      <c r="G585" s="2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23"/>
      <c r="B586" s="2"/>
      <c r="C586" s="2"/>
      <c r="D586" s="15"/>
      <c r="E586" s="2"/>
      <c r="F586" s="2"/>
      <c r="G586" s="2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23"/>
      <c r="B587" s="2"/>
      <c r="C587" s="2"/>
      <c r="D587" s="15"/>
      <c r="E587" s="2"/>
      <c r="F587" s="2"/>
      <c r="G587" s="2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23"/>
      <c r="B588" s="2"/>
      <c r="C588" s="2"/>
      <c r="D588" s="15"/>
      <c r="E588" s="2"/>
      <c r="F588" s="2"/>
      <c r="G588" s="2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23"/>
      <c r="B589" s="2"/>
      <c r="C589" s="2"/>
      <c r="D589" s="15"/>
      <c r="E589" s="2"/>
      <c r="F589" s="2"/>
      <c r="G589" s="2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23"/>
      <c r="B590" s="2"/>
      <c r="C590" s="2"/>
      <c r="D590" s="15"/>
      <c r="E590" s="2"/>
      <c r="F590" s="2"/>
      <c r="G590" s="2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23"/>
      <c r="B591" s="2"/>
      <c r="C591" s="2"/>
      <c r="D591" s="15"/>
      <c r="E591" s="2"/>
      <c r="F591" s="2"/>
      <c r="G591" s="2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23"/>
      <c r="B592" s="2"/>
      <c r="C592" s="2"/>
      <c r="D592" s="15"/>
      <c r="E592" s="2"/>
      <c r="F592" s="2"/>
      <c r="G592" s="2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23"/>
      <c r="B593" s="2"/>
      <c r="C593" s="2"/>
      <c r="D593" s="15"/>
      <c r="E593" s="2"/>
      <c r="F593" s="2"/>
      <c r="G593" s="2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23"/>
      <c r="B594" s="2"/>
      <c r="C594" s="2"/>
      <c r="D594" s="15"/>
      <c r="E594" s="2"/>
      <c r="F594" s="2"/>
      <c r="G594" s="2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23"/>
      <c r="B595" s="2"/>
      <c r="C595" s="2"/>
      <c r="D595" s="15"/>
      <c r="E595" s="2"/>
      <c r="F595" s="2"/>
      <c r="G595" s="2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23"/>
      <c r="B596" s="2"/>
      <c r="C596" s="2"/>
      <c r="D596" s="15"/>
      <c r="E596" s="2"/>
      <c r="F596" s="2"/>
      <c r="G596" s="2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23"/>
      <c r="B597" s="2"/>
      <c r="C597" s="2"/>
      <c r="D597" s="15"/>
      <c r="E597" s="2"/>
      <c r="F597" s="2"/>
      <c r="G597" s="2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23"/>
      <c r="B598" s="2"/>
      <c r="C598" s="2"/>
      <c r="D598" s="15"/>
      <c r="E598" s="2"/>
      <c r="F598" s="2"/>
      <c r="G598" s="2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23"/>
      <c r="B599" s="2"/>
      <c r="C599" s="2"/>
      <c r="D599" s="15"/>
      <c r="E599" s="2"/>
      <c r="F599" s="2"/>
      <c r="G599" s="2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23"/>
      <c r="B600" s="2"/>
      <c r="C600" s="2"/>
      <c r="D600" s="15"/>
      <c r="E600" s="2"/>
      <c r="F600" s="2"/>
      <c r="G600" s="2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23"/>
      <c r="B601" s="2"/>
      <c r="C601" s="2"/>
      <c r="D601" s="15"/>
      <c r="E601" s="2"/>
      <c r="F601" s="2"/>
      <c r="G601" s="2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23"/>
      <c r="B602" s="2"/>
      <c r="C602" s="2"/>
      <c r="D602" s="15"/>
      <c r="E602" s="2"/>
      <c r="F602" s="2"/>
      <c r="G602" s="2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23"/>
      <c r="B603" s="2"/>
      <c r="C603" s="2"/>
      <c r="D603" s="15"/>
      <c r="E603" s="2"/>
      <c r="F603" s="2"/>
      <c r="G603" s="2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23"/>
      <c r="B604" s="2"/>
      <c r="C604" s="2"/>
      <c r="D604" s="15"/>
      <c r="E604" s="2"/>
      <c r="F604" s="2"/>
      <c r="G604" s="2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23"/>
      <c r="B605" s="2"/>
      <c r="C605" s="2"/>
      <c r="D605" s="15"/>
      <c r="E605" s="2"/>
      <c r="F605" s="2"/>
      <c r="G605" s="2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23"/>
      <c r="B606" s="2"/>
      <c r="C606" s="2"/>
      <c r="D606" s="15"/>
      <c r="E606" s="2"/>
      <c r="F606" s="2"/>
      <c r="G606" s="2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23"/>
      <c r="B607" s="2"/>
      <c r="C607" s="2"/>
      <c r="D607" s="15"/>
      <c r="E607" s="2"/>
      <c r="F607" s="2"/>
      <c r="G607" s="2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23"/>
      <c r="B608" s="2"/>
      <c r="C608" s="2"/>
      <c r="D608" s="15"/>
      <c r="E608" s="2"/>
      <c r="F608" s="2"/>
      <c r="G608" s="2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23"/>
      <c r="B609" s="2"/>
      <c r="C609" s="2"/>
      <c r="D609" s="15"/>
      <c r="E609" s="2"/>
      <c r="F609" s="2"/>
      <c r="G609" s="2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23"/>
      <c r="B610" s="2"/>
      <c r="C610" s="2"/>
      <c r="D610" s="15"/>
      <c r="E610" s="2"/>
      <c r="F610" s="2"/>
      <c r="G610" s="2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23"/>
      <c r="B611" s="2"/>
      <c r="C611" s="2"/>
      <c r="D611" s="15"/>
      <c r="E611" s="2"/>
      <c r="F611" s="2"/>
      <c r="G611" s="2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23"/>
      <c r="B612" s="2"/>
      <c r="C612" s="2"/>
      <c r="D612" s="15"/>
      <c r="E612" s="2"/>
      <c r="F612" s="2"/>
      <c r="G612" s="2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23"/>
      <c r="B613" s="2"/>
      <c r="C613" s="2"/>
      <c r="D613" s="15"/>
      <c r="E613" s="2"/>
      <c r="F613" s="2"/>
      <c r="G613" s="2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23"/>
      <c r="B614" s="2"/>
      <c r="C614" s="2"/>
      <c r="D614" s="15"/>
      <c r="E614" s="2"/>
      <c r="F614" s="2"/>
      <c r="G614" s="2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23"/>
      <c r="B615" s="2"/>
      <c r="C615" s="2"/>
      <c r="D615" s="15"/>
      <c r="E615" s="2"/>
      <c r="F615" s="2"/>
      <c r="G615" s="2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23"/>
      <c r="B616" s="2"/>
      <c r="C616" s="2"/>
      <c r="D616" s="15"/>
      <c r="E616" s="2"/>
      <c r="F616" s="2"/>
      <c r="G616" s="2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23"/>
      <c r="B617" s="2"/>
      <c r="C617" s="2"/>
      <c r="D617" s="15"/>
      <c r="E617" s="2"/>
      <c r="F617" s="2"/>
      <c r="G617" s="2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23"/>
      <c r="B618" s="2"/>
      <c r="C618" s="2"/>
      <c r="D618" s="15"/>
      <c r="E618" s="2"/>
      <c r="F618" s="2"/>
      <c r="G618" s="2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23"/>
      <c r="B619" s="2"/>
      <c r="C619" s="2"/>
      <c r="D619" s="15"/>
      <c r="E619" s="2"/>
      <c r="F619" s="2"/>
      <c r="G619" s="2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23"/>
      <c r="B620" s="2"/>
      <c r="C620" s="2"/>
      <c r="D620" s="15"/>
      <c r="E620" s="2"/>
      <c r="F620" s="2"/>
      <c r="G620" s="2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23"/>
      <c r="B621" s="2"/>
      <c r="C621" s="2"/>
      <c r="D621" s="15"/>
      <c r="E621" s="2"/>
      <c r="F621" s="2"/>
      <c r="G621" s="2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23"/>
      <c r="B622" s="2"/>
      <c r="C622" s="2"/>
      <c r="D622" s="15"/>
      <c r="E622" s="2"/>
      <c r="F622" s="2"/>
      <c r="G622" s="2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23"/>
      <c r="B623" s="2"/>
      <c r="C623" s="2"/>
      <c r="D623" s="15"/>
      <c r="E623" s="2"/>
      <c r="F623" s="2"/>
      <c r="G623" s="2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23"/>
      <c r="B624" s="2"/>
      <c r="C624" s="2"/>
      <c r="D624" s="15"/>
      <c r="E624" s="2"/>
      <c r="F624" s="2"/>
      <c r="G624" s="2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23"/>
      <c r="B625" s="2"/>
      <c r="C625" s="2"/>
      <c r="D625" s="15"/>
      <c r="E625" s="2"/>
      <c r="F625" s="2"/>
      <c r="G625" s="2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23"/>
      <c r="B626" s="2"/>
      <c r="C626" s="2"/>
      <c r="D626" s="15"/>
      <c r="E626" s="2"/>
      <c r="F626" s="2"/>
      <c r="G626" s="2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23"/>
      <c r="B627" s="2"/>
      <c r="C627" s="2"/>
      <c r="D627" s="15"/>
      <c r="E627" s="2"/>
      <c r="F627" s="2"/>
      <c r="G627" s="2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23"/>
      <c r="B628" s="2"/>
      <c r="C628" s="2"/>
      <c r="D628" s="15"/>
      <c r="E628" s="2"/>
      <c r="F628" s="2"/>
      <c r="G628" s="2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23"/>
      <c r="B629" s="2"/>
      <c r="C629" s="2"/>
      <c r="D629" s="15"/>
      <c r="E629" s="2"/>
      <c r="F629" s="2"/>
      <c r="G629" s="2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23"/>
      <c r="B630" s="2"/>
      <c r="C630" s="2"/>
      <c r="D630" s="15"/>
      <c r="E630" s="2"/>
      <c r="F630" s="2"/>
      <c r="G630" s="2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23"/>
      <c r="B631" s="2"/>
      <c r="C631" s="2"/>
      <c r="D631" s="15"/>
      <c r="E631" s="2"/>
      <c r="F631" s="2"/>
      <c r="G631" s="2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23"/>
      <c r="B632" s="2"/>
      <c r="C632" s="2"/>
      <c r="D632" s="15"/>
      <c r="E632" s="2"/>
      <c r="F632" s="2"/>
      <c r="G632" s="2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23"/>
      <c r="B633" s="2"/>
      <c r="C633" s="2"/>
      <c r="D633" s="15"/>
      <c r="E633" s="2"/>
      <c r="F633" s="2"/>
      <c r="G633" s="2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23"/>
      <c r="B634" s="2"/>
      <c r="C634" s="2"/>
      <c r="D634" s="15"/>
      <c r="E634" s="2"/>
      <c r="F634" s="2"/>
      <c r="G634" s="2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23"/>
      <c r="B635" s="2"/>
      <c r="C635" s="2"/>
      <c r="D635" s="15"/>
      <c r="E635" s="2"/>
      <c r="F635" s="2"/>
      <c r="G635" s="2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23"/>
      <c r="B636" s="2"/>
      <c r="C636" s="2"/>
      <c r="D636" s="15"/>
      <c r="E636" s="2"/>
      <c r="F636" s="2"/>
      <c r="G636" s="2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23"/>
      <c r="B637" s="2"/>
      <c r="C637" s="2"/>
      <c r="D637" s="15"/>
      <c r="E637" s="2"/>
      <c r="F637" s="2"/>
      <c r="G637" s="2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23"/>
      <c r="B638" s="2"/>
      <c r="C638" s="2"/>
      <c r="D638" s="15"/>
      <c r="E638" s="2"/>
      <c r="F638" s="2"/>
      <c r="G638" s="2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23"/>
      <c r="B639" s="2"/>
      <c r="C639" s="2"/>
      <c r="D639" s="15"/>
      <c r="E639" s="2"/>
      <c r="F639" s="2"/>
      <c r="G639" s="2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23"/>
      <c r="B640" s="2"/>
      <c r="C640" s="2"/>
      <c r="D640" s="15"/>
      <c r="E640" s="2"/>
      <c r="F640" s="2"/>
      <c r="G640" s="2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23"/>
      <c r="B641" s="2"/>
      <c r="C641" s="2"/>
      <c r="D641" s="15"/>
      <c r="E641" s="2"/>
      <c r="F641" s="2"/>
      <c r="G641" s="2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23"/>
      <c r="B642" s="2"/>
      <c r="C642" s="2"/>
      <c r="D642" s="15"/>
      <c r="E642" s="2"/>
      <c r="F642" s="2"/>
      <c r="G642" s="2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23"/>
      <c r="B643" s="2"/>
      <c r="C643" s="2"/>
      <c r="D643" s="15"/>
      <c r="E643" s="2"/>
      <c r="F643" s="2"/>
      <c r="G643" s="2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23"/>
      <c r="B644" s="2"/>
      <c r="C644" s="2"/>
      <c r="D644" s="15"/>
      <c r="E644" s="2"/>
      <c r="F644" s="2"/>
      <c r="G644" s="2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23"/>
      <c r="B645" s="2"/>
      <c r="C645" s="2"/>
      <c r="D645" s="15"/>
      <c r="E645" s="2"/>
      <c r="F645" s="2"/>
      <c r="G645" s="2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23"/>
      <c r="B646" s="2"/>
      <c r="C646" s="2"/>
      <c r="D646" s="15"/>
      <c r="E646" s="2"/>
      <c r="F646" s="2"/>
      <c r="G646" s="2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23"/>
      <c r="B647" s="2"/>
      <c r="C647" s="2"/>
      <c r="D647" s="15"/>
      <c r="E647" s="2"/>
      <c r="F647" s="2"/>
      <c r="G647" s="2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23"/>
      <c r="B648" s="2"/>
      <c r="C648" s="2"/>
      <c r="D648" s="15"/>
      <c r="E648" s="2"/>
      <c r="F648" s="2"/>
      <c r="G648" s="2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23"/>
      <c r="B649" s="2"/>
      <c r="C649" s="2"/>
      <c r="D649" s="15"/>
      <c r="E649" s="2"/>
      <c r="F649" s="2"/>
      <c r="G649" s="2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23"/>
      <c r="B650" s="2"/>
      <c r="C650" s="2"/>
      <c r="D650" s="15"/>
      <c r="E650" s="2"/>
      <c r="F650" s="2"/>
      <c r="G650" s="2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23"/>
      <c r="B651" s="2"/>
      <c r="C651" s="2"/>
      <c r="D651" s="15"/>
      <c r="E651" s="2"/>
      <c r="F651" s="2"/>
      <c r="G651" s="2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23"/>
      <c r="B652" s="2"/>
      <c r="C652" s="2"/>
      <c r="D652" s="15"/>
      <c r="E652" s="2"/>
      <c r="F652" s="2"/>
      <c r="G652" s="2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23"/>
      <c r="B653" s="2"/>
      <c r="C653" s="2"/>
      <c r="D653" s="15"/>
      <c r="E653" s="2"/>
      <c r="F653" s="2"/>
      <c r="G653" s="2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23"/>
      <c r="B654" s="2"/>
      <c r="C654" s="2"/>
      <c r="D654" s="15"/>
      <c r="E654" s="2"/>
      <c r="F654" s="2"/>
      <c r="G654" s="2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23"/>
      <c r="B655" s="2"/>
      <c r="C655" s="2"/>
      <c r="D655" s="15"/>
      <c r="E655" s="2"/>
      <c r="F655" s="2"/>
      <c r="G655" s="2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23"/>
      <c r="B656" s="2"/>
      <c r="C656" s="2"/>
      <c r="D656" s="15"/>
      <c r="E656" s="2"/>
      <c r="F656" s="2"/>
      <c r="G656" s="2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23"/>
      <c r="B657" s="2"/>
      <c r="C657" s="2"/>
      <c r="D657" s="15"/>
      <c r="E657" s="2"/>
      <c r="F657" s="2"/>
      <c r="G657" s="2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23"/>
      <c r="B658" s="2"/>
      <c r="C658" s="2"/>
      <c r="D658" s="15"/>
      <c r="E658" s="2"/>
      <c r="F658" s="2"/>
      <c r="G658" s="2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23"/>
      <c r="B659" s="2"/>
      <c r="C659" s="2"/>
      <c r="D659" s="15"/>
      <c r="E659" s="2"/>
      <c r="F659" s="2"/>
      <c r="G659" s="2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23"/>
      <c r="B660" s="2"/>
      <c r="C660" s="2"/>
      <c r="D660" s="15"/>
      <c r="E660" s="2"/>
      <c r="F660" s="2"/>
      <c r="G660" s="2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23"/>
      <c r="B661" s="2"/>
      <c r="C661" s="2"/>
      <c r="D661" s="15"/>
      <c r="E661" s="2"/>
      <c r="F661" s="2"/>
      <c r="G661" s="2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23"/>
      <c r="B662" s="2"/>
      <c r="C662" s="2"/>
      <c r="D662" s="15"/>
      <c r="E662" s="2"/>
      <c r="F662" s="2"/>
      <c r="G662" s="2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23"/>
      <c r="B663" s="2"/>
      <c r="C663" s="2"/>
      <c r="D663" s="15"/>
      <c r="E663" s="2"/>
      <c r="F663" s="2"/>
      <c r="G663" s="2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23"/>
      <c r="B664" s="2"/>
      <c r="C664" s="2"/>
      <c r="D664" s="15"/>
      <c r="E664" s="2"/>
      <c r="F664" s="2"/>
      <c r="G664" s="2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23"/>
      <c r="B665" s="2"/>
      <c r="C665" s="2"/>
      <c r="D665" s="15"/>
      <c r="E665" s="2"/>
      <c r="F665" s="2"/>
      <c r="G665" s="2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23"/>
      <c r="B666" s="2"/>
      <c r="C666" s="2"/>
      <c r="D666" s="15"/>
      <c r="E666" s="2"/>
      <c r="F666" s="2"/>
      <c r="G666" s="2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23"/>
      <c r="B667" s="2"/>
      <c r="C667" s="2"/>
      <c r="D667" s="15"/>
      <c r="E667" s="2"/>
      <c r="F667" s="2"/>
      <c r="G667" s="2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23"/>
      <c r="B668" s="2"/>
      <c r="C668" s="2"/>
      <c r="D668" s="15"/>
      <c r="E668" s="2"/>
      <c r="F668" s="2"/>
      <c r="G668" s="2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23"/>
      <c r="B669" s="2"/>
      <c r="C669" s="2"/>
      <c r="D669" s="15"/>
      <c r="E669" s="2"/>
      <c r="F669" s="2"/>
      <c r="G669" s="2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23"/>
      <c r="B670" s="2"/>
      <c r="C670" s="2"/>
      <c r="D670" s="15"/>
      <c r="E670" s="2"/>
      <c r="F670" s="2"/>
      <c r="G670" s="2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23"/>
      <c r="B671" s="2"/>
      <c r="C671" s="2"/>
      <c r="D671" s="15"/>
      <c r="E671" s="2"/>
      <c r="F671" s="2"/>
      <c r="G671" s="2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23"/>
      <c r="B672" s="2"/>
      <c r="C672" s="2"/>
      <c r="D672" s="15"/>
      <c r="E672" s="2"/>
      <c r="F672" s="2"/>
      <c r="G672" s="2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23"/>
      <c r="B673" s="2"/>
      <c r="C673" s="2"/>
      <c r="D673" s="15"/>
      <c r="E673" s="2"/>
      <c r="F673" s="2"/>
      <c r="G673" s="2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23"/>
      <c r="B674" s="2"/>
      <c r="C674" s="2"/>
      <c r="D674" s="15"/>
      <c r="E674" s="2"/>
      <c r="F674" s="2"/>
      <c r="G674" s="2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23"/>
      <c r="B675" s="2"/>
      <c r="C675" s="2"/>
      <c r="D675" s="15"/>
      <c r="E675" s="2"/>
      <c r="F675" s="2"/>
      <c r="G675" s="2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23"/>
      <c r="B676" s="2"/>
      <c r="C676" s="2"/>
      <c r="D676" s="15"/>
      <c r="E676" s="2"/>
      <c r="F676" s="2"/>
      <c r="G676" s="2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23"/>
      <c r="B677" s="2"/>
      <c r="C677" s="2"/>
      <c r="D677" s="15"/>
      <c r="E677" s="2"/>
      <c r="F677" s="2"/>
      <c r="G677" s="2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23"/>
      <c r="B678" s="2"/>
      <c r="C678" s="2"/>
      <c r="D678" s="15"/>
      <c r="E678" s="2"/>
      <c r="F678" s="2"/>
      <c r="G678" s="2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23"/>
      <c r="B679" s="2"/>
      <c r="C679" s="2"/>
      <c r="D679" s="15"/>
      <c r="E679" s="2"/>
      <c r="F679" s="2"/>
      <c r="G679" s="2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23"/>
      <c r="B680" s="2"/>
      <c r="C680" s="2"/>
      <c r="D680" s="15"/>
      <c r="E680" s="2"/>
      <c r="F680" s="2"/>
      <c r="G680" s="2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23"/>
      <c r="B681" s="2"/>
      <c r="C681" s="2"/>
      <c r="D681" s="15"/>
      <c r="E681" s="2"/>
      <c r="F681" s="2"/>
      <c r="G681" s="2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23"/>
      <c r="B682" s="2"/>
      <c r="C682" s="2"/>
      <c r="D682" s="15"/>
      <c r="E682" s="2"/>
      <c r="F682" s="2"/>
      <c r="G682" s="2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23"/>
      <c r="B683" s="2"/>
      <c r="C683" s="2"/>
      <c r="D683" s="15"/>
      <c r="E683" s="2"/>
      <c r="F683" s="2"/>
      <c r="G683" s="2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23"/>
      <c r="B684" s="2"/>
      <c r="C684" s="2"/>
      <c r="D684" s="15"/>
      <c r="E684" s="2"/>
      <c r="F684" s="2"/>
      <c r="G684" s="2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23"/>
      <c r="B685" s="2"/>
      <c r="C685" s="2"/>
      <c r="D685" s="15"/>
      <c r="E685" s="2"/>
      <c r="F685" s="2"/>
      <c r="G685" s="2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23"/>
      <c r="B686" s="2"/>
      <c r="C686" s="2"/>
      <c r="D686" s="15"/>
      <c r="E686" s="2"/>
      <c r="F686" s="2"/>
      <c r="G686" s="2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23"/>
      <c r="B687" s="2"/>
      <c r="C687" s="2"/>
      <c r="D687" s="15"/>
      <c r="E687" s="2"/>
      <c r="F687" s="2"/>
      <c r="G687" s="2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23"/>
      <c r="B688" s="2"/>
      <c r="C688" s="2"/>
      <c r="D688" s="15"/>
      <c r="E688" s="2"/>
      <c r="F688" s="2"/>
      <c r="G688" s="2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23"/>
      <c r="B689" s="2"/>
      <c r="C689" s="2"/>
      <c r="D689" s="15"/>
      <c r="E689" s="2"/>
      <c r="F689" s="2"/>
      <c r="G689" s="2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23"/>
      <c r="B690" s="2"/>
      <c r="C690" s="2"/>
      <c r="D690" s="15"/>
      <c r="E690" s="2"/>
      <c r="F690" s="2"/>
      <c r="G690" s="2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23"/>
      <c r="B691" s="2"/>
      <c r="C691" s="2"/>
      <c r="D691" s="15"/>
      <c r="E691" s="2"/>
      <c r="F691" s="2"/>
      <c r="G691" s="2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23"/>
      <c r="B692" s="2"/>
      <c r="C692" s="2"/>
      <c r="D692" s="15"/>
      <c r="E692" s="2"/>
      <c r="F692" s="2"/>
      <c r="G692" s="2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23"/>
      <c r="B693" s="2"/>
      <c r="C693" s="2"/>
      <c r="D693" s="15"/>
      <c r="E693" s="2"/>
      <c r="F693" s="2"/>
      <c r="G693" s="2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23"/>
      <c r="B694" s="2"/>
      <c r="C694" s="2"/>
      <c r="D694" s="15"/>
      <c r="E694" s="2"/>
      <c r="F694" s="2"/>
      <c r="G694" s="2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23"/>
      <c r="B695" s="2"/>
      <c r="C695" s="2"/>
      <c r="D695" s="15"/>
      <c r="E695" s="2"/>
      <c r="F695" s="2"/>
      <c r="G695" s="2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23"/>
      <c r="B696" s="2"/>
      <c r="C696" s="2"/>
      <c r="D696" s="15"/>
      <c r="E696" s="2"/>
      <c r="F696" s="2"/>
      <c r="G696" s="2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23"/>
      <c r="B697" s="2"/>
      <c r="C697" s="2"/>
      <c r="D697" s="15"/>
      <c r="E697" s="2"/>
      <c r="F697" s="2"/>
      <c r="G697" s="2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23"/>
      <c r="B698" s="2"/>
      <c r="C698" s="2"/>
      <c r="D698" s="15"/>
      <c r="E698" s="2"/>
      <c r="F698" s="2"/>
      <c r="G698" s="2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23"/>
      <c r="B699" s="2"/>
      <c r="C699" s="2"/>
      <c r="D699" s="15"/>
      <c r="E699" s="2"/>
      <c r="F699" s="2"/>
      <c r="G699" s="2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23"/>
      <c r="B700" s="2"/>
      <c r="C700" s="2"/>
      <c r="D700" s="15"/>
      <c r="E700" s="2"/>
      <c r="F700" s="2"/>
      <c r="G700" s="2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23"/>
      <c r="B701" s="2"/>
      <c r="C701" s="2"/>
      <c r="D701" s="15"/>
      <c r="E701" s="2"/>
      <c r="F701" s="2"/>
      <c r="G701" s="2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23"/>
      <c r="B702" s="2"/>
      <c r="C702" s="2"/>
      <c r="D702" s="15"/>
      <c r="E702" s="2"/>
      <c r="F702" s="2"/>
      <c r="G702" s="2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23"/>
      <c r="B703" s="2"/>
      <c r="C703" s="2"/>
      <c r="D703" s="15"/>
      <c r="E703" s="2"/>
      <c r="F703" s="2"/>
      <c r="G703" s="2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23"/>
      <c r="B704" s="2"/>
      <c r="C704" s="2"/>
      <c r="D704" s="15"/>
      <c r="E704" s="2"/>
      <c r="F704" s="2"/>
      <c r="G704" s="2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23"/>
      <c r="B705" s="2"/>
      <c r="C705" s="2"/>
      <c r="D705" s="15"/>
      <c r="E705" s="2"/>
      <c r="F705" s="2"/>
      <c r="G705" s="2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23"/>
      <c r="B706" s="2"/>
      <c r="C706" s="2"/>
      <c r="D706" s="15"/>
      <c r="E706" s="2"/>
      <c r="F706" s="2"/>
      <c r="G706" s="2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23"/>
      <c r="B707" s="2"/>
      <c r="C707" s="2"/>
      <c r="D707" s="15"/>
      <c r="E707" s="2"/>
      <c r="F707" s="2"/>
      <c r="G707" s="2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23"/>
      <c r="B708" s="2"/>
      <c r="C708" s="2"/>
      <c r="D708" s="15"/>
      <c r="E708" s="2"/>
      <c r="F708" s="2"/>
      <c r="G708" s="2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23"/>
      <c r="B709" s="2"/>
      <c r="C709" s="2"/>
      <c r="D709" s="15"/>
      <c r="E709" s="2"/>
      <c r="F709" s="2"/>
      <c r="G709" s="2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23"/>
      <c r="B710" s="2"/>
      <c r="C710" s="2"/>
      <c r="D710" s="15"/>
      <c r="E710" s="2"/>
      <c r="F710" s="2"/>
      <c r="G710" s="2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23"/>
      <c r="B711" s="2"/>
      <c r="C711" s="2"/>
      <c r="D711" s="15"/>
      <c r="E711" s="2"/>
      <c r="F711" s="2"/>
      <c r="G711" s="2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23"/>
      <c r="B712" s="2"/>
      <c r="C712" s="2"/>
      <c r="D712" s="15"/>
      <c r="E712" s="2"/>
      <c r="F712" s="2"/>
      <c r="G712" s="2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23"/>
      <c r="B713" s="2"/>
      <c r="C713" s="2"/>
      <c r="D713" s="15"/>
      <c r="E713" s="2"/>
      <c r="F713" s="2"/>
      <c r="G713" s="2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23"/>
      <c r="B714" s="2"/>
      <c r="C714" s="2"/>
      <c r="D714" s="15"/>
      <c r="E714" s="2"/>
      <c r="F714" s="2"/>
      <c r="G714" s="2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23"/>
      <c r="B715" s="2"/>
      <c r="C715" s="2"/>
      <c r="D715" s="15"/>
      <c r="E715" s="2"/>
      <c r="F715" s="2"/>
      <c r="G715" s="2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23"/>
      <c r="B716" s="2"/>
      <c r="C716" s="2"/>
      <c r="D716" s="15"/>
      <c r="E716" s="2"/>
      <c r="F716" s="2"/>
      <c r="G716" s="2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23"/>
      <c r="B717" s="2"/>
      <c r="C717" s="2"/>
      <c r="D717" s="15"/>
      <c r="E717" s="2"/>
      <c r="F717" s="2"/>
      <c r="G717" s="2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23"/>
      <c r="B718" s="2"/>
      <c r="C718" s="2"/>
      <c r="D718" s="15"/>
      <c r="E718" s="2"/>
      <c r="F718" s="2"/>
      <c r="G718" s="2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23"/>
      <c r="B719" s="2"/>
      <c r="C719" s="2"/>
      <c r="D719" s="15"/>
      <c r="E719" s="2"/>
      <c r="F719" s="2"/>
      <c r="G719" s="2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23"/>
      <c r="B720" s="2"/>
      <c r="C720" s="2"/>
      <c r="D720" s="15"/>
      <c r="E720" s="2"/>
      <c r="F720" s="2"/>
      <c r="G720" s="2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23"/>
      <c r="B721" s="2"/>
      <c r="C721" s="2"/>
      <c r="D721" s="15"/>
      <c r="E721" s="2"/>
      <c r="F721" s="2"/>
      <c r="G721" s="2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23"/>
      <c r="B722" s="2"/>
      <c r="C722" s="2"/>
      <c r="D722" s="15"/>
      <c r="E722" s="2"/>
      <c r="F722" s="2"/>
      <c r="G722" s="2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23"/>
      <c r="B723" s="2"/>
      <c r="C723" s="2"/>
      <c r="D723" s="15"/>
      <c r="E723" s="2"/>
      <c r="F723" s="2"/>
      <c r="G723" s="2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23"/>
      <c r="B724" s="2"/>
      <c r="C724" s="2"/>
      <c r="D724" s="15"/>
      <c r="E724" s="2"/>
      <c r="F724" s="2"/>
      <c r="G724" s="2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23"/>
      <c r="B725" s="2"/>
      <c r="C725" s="2"/>
      <c r="D725" s="15"/>
      <c r="E725" s="2"/>
      <c r="F725" s="2"/>
      <c r="G725" s="2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23"/>
      <c r="B726" s="2"/>
      <c r="C726" s="2"/>
      <c r="D726" s="15"/>
      <c r="E726" s="2"/>
      <c r="F726" s="2"/>
      <c r="G726" s="2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23"/>
      <c r="B727" s="2"/>
      <c r="C727" s="2"/>
      <c r="D727" s="15"/>
      <c r="E727" s="2"/>
      <c r="F727" s="2"/>
      <c r="G727" s="2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23"/>
      <c r="B728" s="2"/>
      <c r="C728" s="2"/>
      <c r="D728" s="15"/>
      <c r="E728" s="2"/>
      <c r="F728" s="2"/>
      <c r="G728" s="2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23"/>
      <c r="B729" s="2"/>
      <c r="C729" s="2"/>
      <c r="D729" s="15"/>
      <c r="E729" s="2"/>
      <c r="F729" s="2"/>
      <c r="G729" s="2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23"/>
      <c r="B730" s="2"/>
      <c r="C730" s="2"/>
      <c r="D730" s="15"/>
      <c r="E730" s="2"/>
      <c r="F730" s="2"/>
      <c r="G730" s="2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23"/>
      <c r="B731" s="2"/>
      <c r="C731" s="2"/>
      <c r="D731" s="15"/>
      <c r="E731" s="2"/>
      <c r="F731" s="2"/>
      <c r="G731" s="2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23"/>
      <c r="B732" s="2"/>
      <c r="C732" s="2"/>
      <c r="D732" s="15"/>
      <c r="E732" s="2"/>
      <c r="F732" s="2"/>
      <c r="G732" s="2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23"/>
      <c r="B733" s="2"/>
      <c r="C733" s="2"/>
      <c r="D733" s="15"/>
      <c r="E733" s="2"/>
      <c r="F733" s="2"/>
      <c r="G733" s="2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23"/>
      <c r="B734" s="2"/>
      <c r="C734" s="2"/>
      <c r="D734" s="15"/>
      <c r="E734" s="2"/>
      <c r="F734" s="2"/>
      <c r="G734" s="2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23"/>
      <c r="B735" s="2"/>
      <c r="C735" s="2"/>
      <c r="D735" s="15"/>
      <c r="E735" s="2"/>
      <c r="F735" s="2"/>
      <c r="G735" s="2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23"/>
      <c r="B736" s="2"/>
      <c r="C736" s="2"/>
      <c r="D736" s="15"/>
      <c r="E736" s="2"/>
      <c r="F736" s="2"/>
      <c r="G736" s="2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23"/>
      <c r="B737" s="2"/>
      <c r="C737" s="2"/>
      <c r="D737" s="15"/>
      <c r="E737" s="2"/>
      <c r="F737" s="2"/>
      <c r="G737" s="2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23"/>
      <c r="B738" s="2"/>
      <c r="C738" s="2"/>
      <c r="D738" s="15"/>
      <c r="E738" s="2"/>
      <c r="F738" s="2"/>
      <c r="G738" s="2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23"/>
      <c r="B739" s="2"/>
      <c r="C739" s="2"/>
      <c r="D739" s="15"/>
      <c r="E739" s="2"/>
      <c r="F739" s="2"/>
      <c r="G739" s="2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23"/>
      <c r="B740" s="2"/>
      <c r="C740" s="2"/>
      <c r="D740" s="15"/>
      <c r="E740" s="2"/>
      <c r="F740" s="2"/>
      <c r="G740" s="2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23"/>
      <c r="B741" s="2"/>
      <c r="C741" s="2"/>
      <c r="D741" s="15"/>
      <c r="E741" s="2"/>
      <c r="F741" s="2"/>
      <c r="G741" s="2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23"/>
      <c r="B742" s="2"/>
      <c r="C742" s="2"/>
      <c r="D742" s="15"/>
      <c r="E742" s="2"/>
      <c r="F742" s="2"/>
      <c r="G742" s="2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23"/>
      <c r="B743" s="2"/>
      <c r="C743" s="2"/>
      <c r="D743" s="15"/>
      <c r="E743" s="2"/>
      <c r="F743" s="2"/>
      <c r="G743" s="2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23"/>
      <c r="B744" s="2"/>
      <c r="C744" s="2"/>
      <c r="D744" s="15"/>
      <c r="E744" s="2"/>
      <c r="F744" s="2"/>
      <c r="G744" s="2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23"/>
      <c r="B745" s="2"/>
      <c r="C745" s="2"/>
      <c r="D745" s="15"/>
      <c r="E745" s="2"/>
      <c r="F745" s="2"/>
      <c r="G745" s="2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23"/>
      <c r="B746" s="2"/>
      <c r="C746" s="2"/>
      <c r="D746" s="15"/>
      <c r="E746" s="2"/>
      <c r="F746" s="2"/>
      <c r="G746" s="2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23"/>
      <c r="B747" s="2"/>
      <c r="C747" s="2"/>
      <c r="D747" s="15"/>
      <c r="E747" s="2"/>
      <c r="F747" s="2"/>
      <c r="G747" s="2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23"/>
      <c r="B748" s="2"/>
      <c r="C748" s="2"/>
      <c r="D748" s="15"/>
      <c r="E748" s="2"/>
      <c r="F748" s="2"/>
      <c r="G748" s="2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23"/>
      <c r="B749" s="2"/>
      <c r="C749" s="2"/>
      <c r="D749" s="15"/>
      <c r="E749" s="2"/>
      <c r="F749" s="2"/>
      <c r="G749" s="2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23"/>
      <c r="B750" s="2"/>
      <c r="C750" s="2"/>
      <c r="D750" s="15"/>
      <c r="E750" s="2"/>
      <c r="F750" s="2"/>
      <c r="G750" s="2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23"/>
      <c r="B751" s="2"/>
      <c r="C751" s="2"/>
      <c r="D751" s="15"/>
      <c r="E751" s="2"/>
      <c r="F751" s="2"/>
      <c r="G751" s="2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23"/>
      <c r="B752" s="2"/>
      <c r="C752" s="2"/>
      <c r="D752" s="15"/>
      <c r="E752" s="2"/>
      <c r="F752" s="2"/>
      <c r="G752" s="2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23"/>
      <c r="B753" s="2"/>
      <c r="C753" s="2"/>
      <c r="D753" s="15"/>
      <c r="E753" s="2"/>
      <c r="F753" s="2"/>
      <c r="G753" s="2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23"/>
      <c r="B754" s="2"/>
      <c r="C754" s="2"/>
      <c r="D754" s="15"/>
      <c r="E754" s="2"/>
      <c r="F754" s="2"/>
      <c r="G754" s="2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23"/>
      <c r="B755" s="2"/>
      <c r="C755" s="2"/>
      <c r="D755" s="15"/>
      <c r="E755" s="2"/>
      <c r="F755" s="2"/>
      <c r="G755" s="2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23"/>
      <c r="B756" s="2"/>
      <c r="C756" s="2"/>
      <c r="D756" s="15"/>
      <c r="E756" s="2"/>
      <c r="F756" s="2"/>
      <c r="G756" s="2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23"/>
      <c r="B757" s="2"/>
      <c r="C757" s="2"/>
      <c r="D757" s="15"/>
      <c r="E757" s="2"/>
      <c r="F757" s="2"/>
      <c r="G757" s="2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23"/>
      <c r="B758" s="2"/>
      <c r="C758" s="2"/>
      <c r="D758" s="15"/>
      <c r="E758" s="2"/>
      <c r="F758" s="2"/>
      <c r="G758" s="2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23"/>
      <c r="B759" s="2"/>
      <c r="C759" s="2"/>
      <c r="D759" s="15"/>
      <c r="E759" s="2"/>
      <c r="F759" s="2"/>
      <c r="G759" s="2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23"/>
      <c r="B760" s="2"/>
      <c r="C760" s="2"/>
      <c r="D760" s="15"/>
      <c r="E760" s="2"/>
      <c r="F760" s="2"/>
      <c r="G760" s="2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23"/>
      <c r="B761" s="2"/>
      <c r="C761" s="2"/>
      <c r="D761" s="15"/>
      <c r="E761" s="2"/>
      <c r="F761" s="2"/>
      <c r="G761" s="2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23"/>
      <c r="B762" s="2"/>
      <c r="C762" s="2"/>
      <c r="D762" s="15"/>
      <c r="E762" s="2"/>
      <c r="F762" s="2"/>
      <c r="G762" s="2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23"/>
      <c r="B763" s="2"/>
      <c r="C763" s="2"/>
      <c r="D763" s="15"/>
      <c r="E763" s="2"/>
      <c r="F763" s="2"/>
      <c r="G763" s="2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23"/>
      <c r="B764" s="2"/>
      <c r="C764" s="2"/>
      <c r="D764" s="15"/>
      <c r="E764" s="2"/>
      <c r="F764" s="2"/>
      <c r="G764" s="2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23"/>
      <c r="B765" s="2"/>
      <c r="C765" s="2"/>
      <c r="D765" s="15"/>
      <c r="E765" s="2"/>
      <c r="F765" s="2"/>
      <c r="G765" s="2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23"/>
      <c r="B766" s="2"/>
      <c r="C766" s="2"/>
      <c r="D766" s="15"/>
      <c r="E766" s="2"/>
      <c r="F766" s="2"/>
      <c r="G766" s="2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23"/>
      <c r="B767" s="2"/>
      <c r="C767" s="2"/>
      <c r="D767" s="15"/>
      <c r="E767" s="2"/>
      <c r="F767" s="2"/>
      <c r="G767" s="2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23"/>
      <c r="B768" s="2"/>
      <c r="C768" s="2"/>
      <c r="D768" s="15"/>
      <c r="E768" s="2"/>
      <c r="F768" s="2"/>
      <c r="G768" s="2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23"/>
      <c r="B769" s="2"/>
      <c r="C769" s="2"/>
      <c r="D769" s="15"/>
      <c r="E769" s="2"/>
      <c r="F769" s="2"/>
      <c r="G769" s="2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23"/>
      <c r="B770" s="2"/>
      <c r="C770" s="2"/>
      <c r="D770" s="15"/>
      <c r="E770" s="2"/>
      <c r="F770" s="2"/>
      <c r="G770" s="2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23"/>
      <c r="B771" s="2"/>
      <c r="C771" s="2"/>
      <c r="D771" s="15"/>
      <c r="E771" s="2"/>
      <c r="F771" s="2"/>
      <c r="G771" s="2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23"/>
      <c r="B772" s="2"/>
      <c r="C772" s="2"/>
      <c r="D772" s="15"/>
      <c r="E772" s="2"/>
      <c r="F772" s="2"/>
      <c r="G772" s="2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23"/>
      <c r="B773" s="2"/>
      <c r="C773" s="2"/>
      <c r="D773" s="15"/>
      <c r="E773" s="2"/>
      <c r="F773" s="2"/>
      <c r="G773" s="2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23"/>
      <c r="B774" s="2"/>
      <c r="C774" s="2"/>
      <c r="D774" s="15"/>
      <c r="E774" s="2"/>
      <c r="F774" s="2"/>
      <c r="G774" s="2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23"/>
      <c r="B775" s="2"/>
      <c r="C775" s="2"/>
      <c r="D775" s="15"/>
      <c r="E775" s="2"/>
      <c r="F775" s="2"/>
      <c r="G775" s="2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23"/>
      <c r="B776" s="2"/>
      <c r="C776" s="2"/>
      <c r="D776" s="15"/>
      <c r="E776" s="2"/>
      <c r="F776" s="2"/>
      <c r="G776" s="2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23"/>
      <c r="B777" s="2"/>
      <c r="C777" s="2"/>
      <c r="D777" s="15"/>
      <c r="E777" s="2"/>
      <c r="F777" s="2"/>
      <c r="G777" s="2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23"/>
      <c r="B778" s="2"/>
      <c r="C778" s="2"/>
      <c r="D778" s="15"/>
      <c r="E778" s="2"/>
      <c r="F778" s="2"/>
      <c r="G778" s="2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23"/>
      <c r="B779" s="2"/>
      <c r="C779" s="2"/>
      <c r="D779" s="15"/>
      <c r="E779" s="2"/>
      <c r="F779" s="2"/>
      <c r="G779" s="2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23"/>
      <c r="B780" s="2"/>
      <c r="C780" s="2"/>
      <c r="D780" s="15"/>
      <c r="E780" s="2"/>
      <c r="F780" s="2"/>
      <c r="G780" s="2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23"/>
      <c r="B781" s="2"/>
      <c r="C781" s="2"/>
      <c r="D781" s="15"/>
      <c r="E781" s="2"/>
      <c r="F781" s="2"/>
      <c r="G781" s="2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23"/>
      <c r="B782" s="2"/>
      <c r="C782" s="2"/>
      <c r="D782" s="15"/>
      <c r="E782" s="2"/>
      <c r="F782" s="2"/>
      <c r="G782" s="2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23"/>
      <c r="B783" s="2"/>
      <c r="C783" s="2"/>
      <c r="D783" s="15"/>
      <c r="E783" s="2"/>
      <c r="F783" s="2"/>
      <c r="G783" s="2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23"/>
      <c r="B784" s="2"/>
      <c r="C784" s="2"/>
      <c r="D784" s="15"/>
      <c r="E784" s="2"/>
      <c r="F784" s="2"/>
      <c r="G784" s="2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23"/>
      <c r="B785" s="2"/>
      <c r="C785" s="2"/>
      <c r="D785" s="15"/>
      <c r="E785" s="2"/>
      <c r="F785" s="2"/>
      <c r="G785" s="2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23"/>
      <c r="B786" s="2"/>
      <c r="C786" s="2"/>
      <c r="D786" s="15"/>
      <c r="E786" s="2"/>
      <c r="F786" s="2"/>
      <c r="G786" s="2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23"/>
      <c r="B787" s="2"/>
      <c r="C787" s="2"/>
      <c r="D787" s="15"/>
      <c r="E787" s="2"/>
      <c r="F787" s="2"/>
      <c r="G787" s="2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23"/>
      <c r="B788" s="2"/>
      <c r="C788" s="2"/>
      <c r="D788" s="15"/>
      <c r="E788" s="2"/>
      <c r="F788" s="2"/>
      <c r="G788" s="2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23"/>
      <c r="B789" s="2"/>
      <c r="C789" s="2"/>
      <c r="D789" s="15"/>
      <c r="E789" s="2"/>
      <c r="F789" s="2"/>
      <c r="G789" s="2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23"/>
      <c r="B790" s="2"/>
      <c r="C790" s="2"/>
      <c r="D790" s="15"/>
      <c r="E790" s="2"/>
      <c r="F790" s="2"/>
      <c r="G790" s="2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23"/>
      <c r="B791" s="2"/>
      <c r="C791" s="2"/>
      <c r="D791" s="15"/>
      <c r="E791" s="2"/>
      <c r="F791" s="2"/>
      <c r="G791" s="2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23"/>
      <c r="B792" s="2"/>
      <c r="C792" s="2"/>
      <c r="D792" s="15"/>
      <c r="E792" s="2"/>
      <c r="F792" s="2"/>
      <c r="G792" s="2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23"/>
      <c r="B793" s="2"/>
      <c r="C793" s="2"/>
      <c r="D793" s="15"/>
      <c r="E793" s="2"/>
      <c r="F793" s="2"/>
      <c r="G793" s="2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23"/>
      <c r="B794" s="2"/>
      <c r="C794" s="2"/>
      <c r="D794" s="15"/>
      <c r="E794" s="2"/>
      <c r="F794" s="2"/>
      <c r="G794" s="2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23"/>
      <c r="B795" s="2"/>
      <c r="C795" s="2"/>
      <c r="D795" s="15"/>
      <c r="E795" s="2"/>
      <c r="F795" s="2"/>
      <c r="G795" s="2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23"/>
      <c r="B796" s="2"/>
      <c r="C796" s="2"/>
      <c r="D796" s="15"/>
      <c r="E796" s="2"/>
      <c r="F796" s="2"/>
      <c r="G796" s="2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23"/>
      <c r="B797" s="2"/>
      <c r="C797" s="2"/>
      <c r="D797" s="15"/>
      <c r="E797" s="2"/>
      <c r="F797" s="2"/>
      <c r="G797" s="2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23"/>
      <c r="B798" s="2"/>
      <c r="C798" s="2"/>
      <c r="D798" s="15"/>
      <c r="E798" s="2"/>
      <c r="F798" s="2"/>
      <c r="G798" s="2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23"/>
      <c r="B799" s="2"/>
      <c r="C799" s="2"/>
      <c r="D799" s="15"/>
      <c r="E799" s="2"/>
      <c r="F799" s="2"/>
      <c r="G799" s="2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23"/>
      <c r="B800" s="2"/>
      <c r="C800" s="2"/>
      <c r="D800" s="15"/>
      <c r="E800" s="2"/>
      <c r="F800" s="2"/>
      <c r="G800" s="2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23"/>
      <c r="B801" s="2"/>
      <c r="C801" s="2"/>
      <c r="D801" s="15"/>
      <c r="E801" s="2"/>
      <c r="F801" s="2"/>
      <c r="G801" s="2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23"/>
      <c r="B802" s="2"/>
      <c r="C802" s="2"/>
      <c r="D802" s="15"/>
      <c r="E802" s="2"/>
      <c r="F802" s="2"/>
      <c r="G802" s="2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23"/>
      <c r="B803" s="2"/>
      <c r="C803" s="2"/>
      <c r="D803" s="15"/>
      <c r="E803" s="2"/>
      <c r="F803" s="2"/>
      <c r="G803" s="2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23"/>
      <c r="B804" s="2"/>
      <c r="C804" s="2"/>
      <c r="D804" s="15"/>
      <c r="E804" s="2"/>
      <c r="F804" s="2"/>
      <c r="G804" s="2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23"/>
      <c r="B805" s="2"/>
      <c r="C805" s="2"/>
      <c r="D805" s="15"/>
      <c r="E805" s="2"/>
      <c r="F805" s="2"/>
      <c r="G805" s="2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23"/>
      <c r="B806" s="2"/>
      <c r="C806" s="2"/>
      <c r="D806" s="15"/>
      <c r="E806" s="2"/>
      <c r="F806" s="2"/>
      <c r="G806" s="2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23"/>
      <c r="B807" s="2"/>
      <c r="C807" s="2"/>
      <c r="D807" s="15"/>
      <c r="E807" s="2"/>
      <c r="F807" s="2"/>
      <c r="G807" s="2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23"/>
      <c r="B808" s="2"/>
      <c r="C808" s="2"/>
      <c r="D808" s="15"/>
      <c r="E808" s="2"/>
      <c r="F808" s="2"/>
      <c r="G808" s="2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23"/>
      <c r="B809" s="2"/>
      <c r="C809" s="2"/>
      <c r="D809" s="15"/>
      <c r="E809" s="2"/>
      <c r="F809" s="2"/>
      <c r="G809" s="2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23"/>
      <c r="B810" s="2"/>
      <c r="C810" s="2"/>
      <c r="D810" s="15"/>
      <c r="E810" s="2"/>
      <c r="F810" s="2"/>
      <c r="G810" s="2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23"/>
      <c r="B811" s="2"/>
      <c r="C811" s="2"/>
      <c r="D811" s="15"/>
      <c r="E811" s="2"/>
      <c r="F811" s="2"/>
      <c r="G811" s="2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23"/>
      <c r="B812" s="2"/>
      <c r="C812" s="2"/>
      <c r="D812" s="15"/>
      <c r="E812" s="2"/>
      <c r="F812" s="2"/>
      <c r="G812" s="2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23"/>
      <c r="B813" s="2"/>
      <c r="C813" s="2"/>
      <c r="D813" s="15"/>
      <c r="E813" s="2"/>
      <c r="F813" s="2"/>
      <c r="G813" s="2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23"/>
      <c r="B814" s="2"/>
      <c r="C814" s="2"/>
      <c r="D814" s="15"/>
      <c r="E814" s="2"/>
      <c r="F814" s="2"/>
      <c r="G814" s="2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23"/>
      <c r="B815" s="2"/>
      <c r="C815" s="2"/>
      <c r="D815" s="15"/>
      <c r="E815" s="2"/>
      <c r="F815" s="2"/>
      <c r="G815" s="2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23"/>
      <c r="B816" s="2"/>
      <c r="C816" s="2"/>
      <c r="D816" s="15"/>
      <c r="E816" s="2"/>
      <c r="F816" s="2"/>
      <c r="G816" s="2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23"/>
      <c r="B817" s="2"/>
      <c r="C817" s="2"/>
      <c r="D817" s="15"/>
      <c r="E817" s="2"/>
      <c r="F817" s="2"/>
      <c r="G817" s="2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23"/>
      <c r="B818" s="2"/>
      <c r="C818" s="2"/>
      <c r="D818" s="15"/>
      <c r="E818" s="2"/>
      <c r="F818" s="2"/>
      <c r="G818" s="2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23"/>
      <c r="B819" s="2"/>
      <c r="C819" s="2"/>
      <c r="D819" s="15"/>
      <c r="E819" s="2"/>
      <c r="F819" s="2"/>
      <c r="G819" s="2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23"/>
      <c r="B820" s="2"/>
      <c r="C820" s="2"/>
      <c r="D820" s="15"/>
      <c r="E820" s="2"/>
      <c r="F820" s="2"/>
      <c r="G820" s="2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23"/>
      <c r="B821" s="2"/>
      <c r="C821" s="2"/>
      <c r="D821" s="15"/>
      <c r="E821" s="2"/>
      <c r="F821" s="2"/>
      <c r="G821" s="2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23"/>
      <c r="B822" s="2"/>
      <c r="C822" s="2"/>
      <c r="D822" s="15"/>
      <c r="E822" s="2"/>
      <c r="F822" s="2"/>
      <c r="G822" s="2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23"/>
      <c r="B823" s="2"/>
      <c r="C823" s="2"/>
      <c r="D823" s="15"/>
      <c r="E823" s="2"/>
      <c r="F823" s="2"/>
      <c r="G823" s="2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23"/>
      <c r="B824" s="2"/>
      <c r="C824" s="2"/>
      <c r="D824" s="15"/>
      <c r="E824" s="2"/>
      <c r="F824" s="2"/>
      <c r="G824" s="2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23"/>
      <c r="B825" s="2"/>
      <c r="C825" s="2"/>
      <c r="D825" s="15"/>
      <c r="E825" s="2"/>
      <c r="F825" s="2"/>
      <c r="G825" s="2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23"/>
      <c r="B826" s="2"/>
      <c r="C826" s="2"/>
      <c r="D826" s="15"/>
      <c r="E826" s="2"/>
      <c r="F826" s="2"/>
      <c r="G826" s="2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23"/>
      <c r="B827" s="2"/>
      <c r="C827" s="2"/>
      <c r="D827" s="15"/>
      <c r="E827" s="2"/>
      <c r="F827" s="2"/>
      <c r="G827" s="2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23"/>
      <c r="B828" s="2"/>
      <c r="C828" s="2"/>
      <c r="D828" s="15"/>
      <c r="E828" s="2"/>
      <c r="F828" s="2"/>
      <c r="G828" s="2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23"/>
      <c r="B829" s="2"/>
      <c r="C829" s="2"/>
      <c r="D829" s="15"/>
      <c r="E829" s="2"/>
      <c r="F829" s="2"/>
      <c r="G829" s="2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23"/>
      <c r="B830" s="2"/>
      <c r="C830" s="2"/>
      <c r="D830" s="15"/>
      <c r="E830" s="2"/>
      <c r="F830" s="2"/>
      <c r="G830" s="2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23"/>
      <c r="B831" s="2"/>
      <c r="C831" s="2"/>
      <c r="D831" s="15"/>
      <c r="E831" s="2"/>
      <c r="F831" s="2"/>
      <c r="G831" s="2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23"/>
      <c r="B832" s="2"/>
      <c r="C832" s="2"/>
      <c r="D832" s="15"/>
      <c r="E832" s="2"/>
      <c r="F832" s="2"/>
      <c r="G832" s="2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23"/>
      <c r="B833" s="2"/>
      <c r="C833" s="2"/>
      <c r="D833" s="15"/>
      <c r="E833" s="2"/>
      <c r="F833" s="2"/>
      <c r="G833" s="2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23"/>
      <c r="B834" s="2"/>
      <c r="C834" s="2"/>
      <c r="D834" s="15"/>
      <c r="E834" s="2"/>
      <c r="F834" s="2"/>
      <c r="G834" s="2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23"/>
      <c r="B835" s="2"/>
      <c r="C835" s="2"/>
      <c r="D835" s="15"/>
      <c r="E835" s="2"/>
      <c r="F835" s="2"/>
      <c r="G835" s="2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23"/>
      <c r="B836" s="2"/>
      <c r="C836" s="2"/>
      <c r="D836" s="15"/>
      <c r="E836" s="2"/>
      <c r="F836" s="2"/>
      <c r="G836" s="2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23"/>
      <c r="B837" s="2"/>
      <c r="C837" s="2"/>
      <c r="D837" s="15"/>
      <c r="E837" s="2"/>
      <c r="F837" s="2"/>
      <c r="G837" s="2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23"/>
      <c r="B838" s="2"/>
      <c r="C838" s="2"/>
      <c r="D838" s="15"/>
      <c r="E838" s="2"/>
      <c r="F838" s="2"/>
      <c r="G838" s="2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23"/>
      <c r="B839" s="2"/>
      <c r="C839" s="2"/>
      <c r="D839" s="15"/>
      <c r="E839" s="2"/>
      <c r="F839" s="2"/>
      <c r="G839" s="2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23"/>
      <c r="B840" s="2"/>
      <c r="C840" s="2"/>
      <c r="D840" s="15"/>
      <c r="E840" s="2"/>
      <c r="F840" s="2"/>
      <c r="G840" s="2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23"/>
      <c r="B841" s="2"/>
      <c r="C841" s="2"/>
      <c r="D841" s="15"/>
      <c r="E841" s="2"/>
      <c r="F841" s="2"/>
      <c r="G841" s="2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23"/>
      <c r="B842" s="2"/>
      <c r="C842" s="2"/>
      <c r="D842" s="15"/>
      <c r="E842" s="2"/>
      <c r="F842" s="2"/>
      <c r="G842" s="2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23"/>
      <c r="B843" s="2"/>
      <c r="C843" s="2"/>
      <c r="D843" s="15"/>
      <c r="E843" s="2"/>
      <c r="F843" s="2"/>
      <c r="G843" s="2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23"/>
      <c r="B844" s="2"/>
      <c r="C844" s="2"/>
      <c r="D844" s="15"/>
      <c r="E844" s="2"/>
      <c r="F844" s="2"/>
      <c r="G844" s="2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23"/>
      <c r="B845" s="2"/>
      <c r="C845" s="2"/>
      <c r="D845" s="15"/>
      <c r="E845" s="2"/>
      <c r="F845" s="2"/>
      <c r="G845" s="2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23"/>
      <c r="B846" s="2"/>
      <c r="C846" s="2"/>
      <c r="D846" s="15"/>
      <c r="E846" s="2"/>
      <c r="F846" s="2"/>
      <c r="G846" s="2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23"/>
      <c r="B847" s="2"/>
      <c r="C847" s="2"/>
      <c r="D847" s="15"/>
      <c r="E847" s="2"/>
      <c r="F847" s="2"/>
      <c r="G847" s="2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23"/>
      <c r="B848" s="2"/>
      <c r="C848" s="2"/>
      <c r="D848" s="15"/>
      <c r="E848" s="2"/>
      <c r="F848" s="2"/>
      <c r="G848" s="2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23"/>
      <c r="B849" s="2"/>
      <c r="C849" s="2"/>
      <c r="D849" s="15"/>
      <c r="E849" s="2"/>
      <c r="F849" s="2"/>
      <c r="G849" s="2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23"/>
      <c r="B850" s="2"/>
      <c r="C850" s="2"/>
      <c r="D850" s="15"/>
      <c r="E850" s="2"/>
      <c r="F850" s="2"/>
      <c r="G850" s="2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23"/>
      <c r="B851" s="2"/>
      <c r="C851" s="2"/>
      <c r="D851" s="15"/>
      <c r="E851" s="2"/>
      <c r="F851" s="2"/>
      <c r="G851" s="2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23"/>
      <c r="B852" s="2"/>
      <c r="C852" s="2"/>
      <c r="D852" s="15"/>
      <c r="E852" s="2"/>
      <c r="F852" s="2"/>
      <c r="G852" s="2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23"/>
      <c r="B853" s="2"/>
      <c r="C853" s="2"/>
      <c r="D853" s="15"/>
      <c r="E853" s="2"/>
      <c r="F853" s="2"/>
      <c r="G853" s="2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23"/>
      <c r="B854" s="2"/>
      <c r="C854" s="2"/>
      <c r="D854" s="15"/>
      <c r="E854" s="2"/>
      <c r="F854" s="2"/>
      <c r="G854" s="2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23"/>
      <c r="B855" s="2"/>
      <c r="C855" s="2"/>
      <c r="D855" s="15"/>
      <c r="E855" s="2"/>
      <c r="F855" s="2"/>
      <c r="G855" s="2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23"/>
      <c r="B856" s="2"/>
      <c r="C856" s="2"/>
      <c r="D856" s="15"/>
      <c r="E856" s="2"/>
      <c r="F856" s="2"/>
      <c r="G856" s="2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23"/>
      <c r="B857" s="2"/>
      <c r="C857" s="2"/>
      <c r="D857" s="15"/>
      <c r="E857" s="2"/>
      <c r="F857" s="2"/>
      <c r="G857" s="2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23"/>
      <c r="B858" s="2"/>
      <c r="C858" s="2"/>
      <c r="D858" s="15"/>
      <c r="E858" s="2"/>
      <c r="F858" s="2"/>
      <c r="G858" s="2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23"/>
      <c r="B859" s="2"/>
      <c r="C859" s="2"/>
      <c r="D859" s="15"/>
      <c r="E859" s="2"/>
      <c r="F859" s="2"/>
      <c r="G859" s="2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23"/>
      <c r="B860" s="2"/>
      <c r="C860" s="2"/>
      <c r="D860" s="15"/>
      <c r="E860" s="2"/>
      <c r="F860" s="2"/>
      <c r="G860" s="2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23"/>
      <c r="B861" s="2"/>
      <c r="C861" s="2"/>
      <c r="D861" s="15"/>
      <c r="E861" s="2"/>
      <c r="F861" s="2"/>
      <c r="G861" s="2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23"/>
      <c r="B862" s="2"/>
      <c r="C862" s="2"/>
      <c r="D862" s="15"/>
      <c r="E862" s="2"/>
      <c r="F862" s="2"/>
      <c r="G862" s="2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23"/>
      <c r="B863" s="2"/>
      <c r="C863" s="2"/>
      <c r="D863" s="15"/>
      <c r="E863" s="2"/>
      <c r="F863" s="2"/>
      <c r="G863" s="2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23"/>
      <c r="B864" s="2"/>
      <c r="C864" s="2"/>
      <c r="D864" s="15"/>
      <c r="E864" s="2"/>
      <c r="F864" s="2"/>
      <c r="G864" s="2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23"/>
      <c r="B865" s="2"/>
      <c r="C865" s="2"/>
      <c r="D865" s="15"/>
      <c r="E865" s="2"/>
      <c r="F865" s="2"/>
      <c r="G865" s="2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23"/>
      <c r="B866" s="2"/>
      <c r="C866" s="2"/>
      <c r="D866" s="15"/>
      <c r="E866" s="2"/>
      <c r="F866" s="2"/>
      <c r="G866" s="2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23"/>
      <c r="B867" s="2"/>
      <c r="C867" s="2"/>
      <c r="D867" s="15"/>
      <c r="E867" s="2"/>
      <c r="F867" s="2"/>
      <c r="G867" s="2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23"/>
      <c r="B868" s="2"/>
      <c r="C868" s="2"/>
      <c r="D868" s="15"/>
      <c r="E868" s="2"/>
      <c r="F868" s="2"/>
      <c r="G868" s="2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23"/>
      <c r="B869" s="2"/>
      <c r="C869" s="2"/>
      <c r="D869" s="15"/>
      <c r="E869" s="2"/>
      <c r="F869" s="2"/>
      <c r="G869" s="2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23"/>
      <c r="B870" s="2"/>
      <c r="C870" s="2"/>
      <c r="D870" s="15"/>
      <c r="E870" s="2"/>
      <c r="F870" s="2"/>
      <c r="G870" s="2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23"/>
      <c r="B871" s="2"/>
      <c r="C871" s="2"/>
      <c r="D871" s="15"/>
      <c r="E871" s="2"/>
      <c r="F871" s="2"/>
      <c r="G871" s="2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23"/>
      <c r="B872" s="2"/>
      <c r="C872" s="2"/>
      <c r="D872" s="15"/>
      <c r="E872" s="2"/>
      <c r="F872" s="2"/>
      <c r="G872" s="2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23"/>
      <c r="B873" s="2"/>
      <c r="C873" s="2"/>
      <c r="D873" s="15"/>
      <c r="E873" s="2"/>
      <c r="F873" s="2"/>
      <c r="G873" s="2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23"/>
      <c r="B874" s="2"/>
      <c r="C874" s="2"/>
      <c r="D874" s="15"/>
      <c r="E874" s="2"/>
      <c r="F874" s="2"/>
      <c r="G874" s="2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23"/>
      <c r="B875" s="2"/>
      <c r="C875" s="2"/>
      <c r="D875" s="15"/>
      <c r="E875" s="2"/>
      <c r="F875" s="2"/>
      <c r="G875" s="2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23"/>
      <c r="B876" s="2"/>
      <c r="C876" s="2"/>
      <c r="D876" s="15"/>
      <c r="E876" s="2"/>
      <c r="F876" s="2"/>
      <c r="G876" s="2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23"/>
      <c r="B877" s="2"/>
      <c r="C877" s="2"/>
      <c r="D877" s="15"/>
      <c r="E877" s="2"/>
      <c r="F877" s="2"/>
      <c r="G877" s="2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23"/>
      <c r="B878" s="2"/>
      <c r="C878" s="2"/>
      <c r="D878" s="15"/>
      <c r="E878" s="2"/>
      <c r="F878" s="2"/>
      <c r="G878" s="2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23"/>
      <c r="B879" s="2"/>
      <c r="C879" s="2"/>
      <c r="D879" s="15"/>
      <c r="E879" s="2"/>
      <c r="F879" s="2"/>
      <c r="G879" s="2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23"/>
      <c r="B880" s="2"/>
      <c r="C880" s="2"/>
      <c r="D880" s="15"/>
      <c r="E880" s="2"/>
      <c r="F880" s="2"/>
      <c r="G880" s="2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23"/>
      <c r="B881" s="2"/>
      <c r="C881" s="2"/>
      <c r="D881" s="15"/>
      <c r="E881" s="2"/>
      <c r="F881" s="2"/>
      <c r="G881" s="2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23"/>
      <c r="B882" s="2"/>
      <c r="C882" s="2"/>
      <c r="D882" s="15"/>
      <c r="E882" s="2"/>
      <c r="F882" s="2"/>
      <c r="G882" s="2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23"/>
      <c r="B883" s="2"/>
      <c r="C883" s="2"/>
      <c r="D883" s="15"/>
      <c r="E883" s="2"/>
      <c r="F883" s="2"/>
      <c r="G883" s="2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23"/>
      <c r="B884" s="2"/>
      <c r="C884" s="2"/>
      <c r="D884" s="15"/>
      <c r="E884" s="2"/>
      <c r="F884" s="2"/>
      <c r="G884" s="2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23"/>
      <c r="B885" s="2"/>
      <c r="C885" s="2"/>
      <c r="D885" s="15"/>
      <c r="E885" s="2"/>
      <c r="F885" s="2"/>
      <c r="G885" s="2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23"/>
      <c r="B886" s="2"/>
      <c r="C886" s="2"/>
      <c r="D886" s="15"/>
      <c r="E886" s="2"/>
      <c r="F886" s="2"/>
      <c r="G886" s="2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23"/>
      <c r="B887" s="2"/>
      <c r="C887" s="2"/>
      <c r="D887" s="15"/>
      <c r="E887" s="2"/>
      <c r="F887" s="2"/>
      <c r="G887" s="2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23"/>
      <c r="B888" s="2"/>
      <c r="C888" s="2"/>
      <c r="D888" s="15"/>
      <c r="E888" s="2"/>
      <c r="F888" s="2"/>
      <c r="G888" s="2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23"/>
      <c r="B889" s="2"/>
      <c r="C889" s="2"/>
      <c r="D889" s="15"/>
      <c r="E889" s="2"/>
      <c r="F889" s="2"/>
      <c r="G889" s="2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23"/>
      <c r="B890" s="2"/>
      <c r="C890" s="2"/>
      <c r="D890" s="15"/>
      <c r="E890" s="2"/>
      <c r="F890" s="2"/>
      <c r="G890" s="2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23"/>
      <c r="B891" s="2"/>
      <c r="C891" s="2"/>
      <c r="D891" s="15"/>
      <c r="E891" s="2"/>
      <c r="F891" s="2"/>
      <c r="G891" s="2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23"/>
      <c r="B892" s="2"/>
      <c r="C892" s="2"/>
      <c r="D892" s="15"/>
      <c r="E892" s="2"/>
      <c r="F892" s="2"/>
      <c r="G892" s="2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23"/>
      <c r="B893" s="2"/>
      <c r="C893" s="2"/>
      <c r="D893" s="15"/>
      <c r="E893" s="2"/>
      <c r="F893" s="2"/>
      <c r="G893" s="2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23"/>
      <c r="B894" s="2"/>
      <c r="C894" s="2"/>
      <c r="D894" s="15"/>
      <c r="E894" s="2"/>
      <c r="F894" s="2"/>
      <c r="G894" s="2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23"/>
      <c r="B895" s="2"/>
      <c r="C895" s="2"/>
      <c r="D895" s="15"/>
      <c r="E895" s="2"/>
      <c r="F895" s="2"/>
      <c r="G895" s="2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23"/>
      <c r="B896" s="2"/>
      <c r="C896" s="2"/>
      <c r="D896" s="15"/>
      <c r="E896" s="2"/>
      <c r="F896" s="2"/>
      <c r="G896" s="2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23"/>
      <c r="B897" s="2"/>
      <c r="C897" s="2"/>
      <c r="D897" s="15"/>
      <c r="E897" s="2"/>
      <c r="F897" s="2"/>
      <c r="G897" s="2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23"/>
      <c r="B898" s="2"/>
      <c r="C898" s="2"/>
      <c r="D898" s="15"/>
      <c r="E898" s="2"/>
      <c r="F898" s="2"/>
      <c r="G898" s="2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23"/>
      <c r="B899" s="2"/>
      <c r="C899" s="2"/>
      <c r="D899" s="15"/>
      <c r="E899" s="2"/>
      <c r="F899" s="2"/>
      <c r="G899" s="2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23"/>
      <c r="B900" s="2"/>
      <c r="C900" s="2"/>
      <c r="D900" s="15"/>
      <c r="E900" s="2"/>
      <c r="F900" s="2"/>
      <c r="G900" s="2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23"/>
      <c r="B901" s="2"/>
      <c r="C901" s="2"/>
      <c r="D901" s="15"/>
      <c r="E901" s="2"/>
      <c r="F901" s="2"/>
      <c r="G901" s="2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23"/>
      <c r="B902" s="2"/>
      <c r="C902" s="2"/>
      <c r="D902" s="15"/>
      <c r="E902" s="2"/>
      <c r="F902" s="2"/>
      <c r="G902" s="2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23"/>
      <c r="B903" s="2"/>
      <c r="C903" s="2"/>
      <c r="D903" s="15"/>
      <c r="E903" s="2"/>
      <c r="F903" s="2"/>
      <c r="G903" s="2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23"/>
      <c r="B904" s="2"/>
      <c r="C904" s="2"/>
      <c r="D904" s="15"/>
      <c r="E904" s="2"/>
      <c r="F904" s="2"/>
      <c r="G904" s="2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23"/>
      <c r="B905" s="2"/>
      <c r="C905" s="2"/>
      <c r="D905" s="15"/>
      <c r="E905" s="2"/>
      <c r="F905" s="2"/>
      <c r="G905" s="2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23"/>
      <c r="B906" s="2"/>
      <c r="C906" s="2"/>
      <c r="D906" s="15"/>
      <c r="E906" s="2"/>
      <c r="F906" s="2"/>
      <c r="G906" s="2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23"/>
      <c r="B907" s="2"/>
      <c r="C907" s="2"/>
      <c r="D907" s="15"/>
      <c r="E907" s="2"/>
      <c r="F907" s="2"/>
      <c r="G907" s="2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23"/>
      <c r="B908" s="2"/>
      <c r="C908" s="2"/>
      <c r="D908" s="15"/>
      <c r="E908" s="2"/>
      <c r="F908" s="2"/>
      <c r="G908" s="2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23"/>
      <c r="B909" s="2"/>
      <c r="C909" s="2"/>
      <c r="D909" s="15"/>
      <c r="E909" s="2"/>
      <c r="F909" s="2"/>
      <c r="G909" s="2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23"/>
      <c r="B910" s="2"/>
      <c r="C910" s="2"/>
      <c r="D910" s="15"/>
      <c r="E910" s="2"/>
      <c r="F910" s="2"/>
      <c r="G910" s="2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23"/>
      <c r="B911" s="2"/>
      <c r="C911" s="2"/>
      <c r="D911" s="15"/>
      <c r="E911" s="2"/>
      <c r="F911" s="2"/>
      <c r="G911" s="2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23"/>
      <c r="B912" s="2"/>
      <c r="C912" s="2"/>
      <c r="D912" s="15"/>
      <c r="E912" s="2"/>
      <c r="F912" s="2"/>
      <c r="G912" s="2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23"/>
      <c r="B913" s="2"/>
      <c r="C913" s="2"/>
      <c r="D913" s="15"/>
      <c r="E913" s="2"/>
      <c r="F913" s="2"/>
      <c r="G913" s="2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23"/>
      <c r="B914" s="2"/>
      <c r="C914" s="2"/>
      <c r="D914" s="15"/>
      <c r="E914" s="2"/>
      <c r="F914" s="2"/>
      <c r="G914" s="2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23"/>
      <c r="B915" s="2"/>
      <c r="C915" s="2"/>
      <c r="D915" s="15"/>
      <c r="E915" s="2"/>
      <c r="F915" s="2"/>
      <c r="G915" s="2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23"/>
      <c r="B916" s="2"/>
      <c r="C916" s="2"/>
      <c r="D916" s="15"/>
      <c r="E916" s="2"/>
      <c r="F916" s="2"/>
      <c r="G916" s="2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23"/>
      <c r="B917" s="2"/>
      <c r="C917" s="2"/>
      <c r="D917" s="15"/>
      <c r="E917" s="2"/>
      <c r="F917" s="2"/>
      <c r="G917" s="2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23"/>
      <c r="B918" s="2"/>
      <c r="C918" s="2"/>
      <c r="D918" s="15"/>
      <c r="E918" s="2"/>
      <c r="F918" s="2"/>
      <c r="G918" s="2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23"/>
      <c r="B919" s="2"/>
      <c r="C919" s="2"/>
      <c r="D919" s="15"/>
      <c r="E919" s="2"/>
      <c r="F919" s="2"/>
      <c r="G919" s="2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23"/>
      <c r="B920" s="2"/>
      <c r="C920" s="2"/>
      <c r="D920" s="15"/>
      <c r="E920" s="2"/>
      <c r="F920" s="2"/>
      <c r="G920" s="2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23"/>
      <c r="B921" s="2"/>
      <c r="C921" s="2"/>
      <c r="D921" s="15"/>
      <c r="E921" s="2"/>
      <c r="F921" s="2"/>
      <c r="G921" s="2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23"/>
      <c r="B922" s="2"/>
      <c r="C922" s="2"/>
      <c r="D922" s="15"/>
      <c r="E922" s="2"/>
      <c r="F922" s="2"/>
      <c r="G922" s="2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23"/>
      <c r="B923" s="2"/>
      <c r="C923" s="2"/>
      <c r="D923" s="15"/>
      <c r="E923" s="2"/>
      <c r="F923" s="2"/>
      <c r="G923" s="2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</sheetData>
  <autoFilter xmlns:etc="http://www.wps.cn/officeDocument/2017/etCustomData" ref="A2:AE830" etc:filterBottomFollowUsedRange="0">
    <extLst/>
  </autoFilter>
  <customSheetViews>
    <customSheetView guid="{9F5CA6FA-3603-46C5-B92A-AA18DF993A7B}" filter="1" showAutoFilter="1">
      <pageMargins left="0.7" right="0.7" top="0.75" bottom="0.75" header="0.3" footer="0.3"/>
      <headerFooter/>
      <autoFilter ref="A2:AE830"/>
    </customSheetView>
    <customSheetView guid="{C1E3DABB-D22D-4E53-95C6-3D3F7F921711}" filter="1" showAutoFilter="1">
      <pageMargins left="0.7" right="0.7" top="0.75" bottom="0.75" header="0.3" footer="0.3"/>
      <headerFooter/>
      <autoFilter ref="A2:AE830"/>
    </customSheetView>
    <customSheetView guid="{EFD1D5E9-D7BD-427F-92E0-88FD678CA247}" filter="1" showAutoFilter="1">
      <pageMargins left="0.7" right="0.7" top="0.75" bottom="0.75" header="0.3" footer="0.3"/>
      <headerFooter/>
      <autoFilter ref="A2:AE292"/>
    </customSheetView>
    <customSheetView guid="{7251771E-0DA3-4902-8E85-7962B86F6B3E}" filter="1" showAutoFilter="1">
      <pageMargins left="0.7" right="0.7" top="0.75" bottom="0.75" header="0.3" footer="0.3"/>
      <headerFooter/>
      <autoFilter ref="A2:N442"/>
    </customSheetView>
    <customSheetView guid="{3FEE1AD5-5085-46C1-B949-20E580490EEE}" filter="1" showAutoFilter="1">
      <pageMargins left="0.7" right="0.7" top="0.75" bottom="0.75" header="0.3" footer="0.3"/>
      <headerFooter/>
      <autoFilter ref="A2:AE830"/>
    </customSheetView>
    <customSheetView guid="{1EE957F7-2E57-4C1C-9156-1D558715E01E}" filter="1" showAutoFilter="1">
      <pageMargins left="0.7" right="0.7" top="0.75" bottom="0.75" header="0.3" footer="0.3"/>
      <headerFooter/>
      <autoFilter ref="A2:N36"/>
    </customSheetView>
    <customSheetView guid="{591E5CEE-2A8C-43D4-A9DA-707585E4C451}" filter="1" showAutoFilter="1">
      <pageMargins left="0.7" right="0.7" top="0.75" bottom="0.75" header="0.3" footer="0.3"/>
      <headerFooter/>
      <autoFilter ref="A2:N446"/>
    </customSheetView>
  </customSheetViews>
  <dataValidations count="2">
    <dataValidation type="custom" allowBlank="1" sqref="E169 F171">
      <formula1>AND(ISNUMBER(E169),(NOT(OR(NOT(ISERROR(DATEVALUE(E169))),AND(ISNUMBER(E169),LEFT(CELL("format",E169))="D")))))</formula1>
    </dataValidation>
    <dataValidation type="list" allowBlank="1" showErrorMessage="1" sqref="L3:L923">
      <formula1>"√"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D29" sqref="D29"/>
    </sheetView>
  </sheetViews>
  <sheetFormatPr defaultColWidth="14.4285714285714" defaultRowHeight="15" customHeight="1"/>
  <cols>
    <col min="1" max="1" width="16.1428571428571" customWidth="1"/>
    <col min="2" max="2" width="9.57142857142857" customWidth="1"/>
    <col min="3" max="3" width="27.2857142857143" customWidth="1"/>
    <col min="4" max="4" width="22.1428571428571" customWidth="1"/>
    <col min="5" max="5" width="25.7142857142857" customWidth="1"/>
    <col min="6" max="6" width="24" customWidth="1"/>
    <col min="7" max="7" width="16" customWidth="1"/>
    <col min="9" max="9" width="22.4285714285714" customWidth="1"/>
    <col min="10" max="10" width="19.2857142857143" customWidth="1"/>
    <col min="11" max="11" width="16.8571428571429" customWidth="1"/>
    <col min="13" max="13" width="17.4285714285714" customWidth="1"/>
    <col min="14" max="14" width="54.7142857142857" customWidth="1"/>
  </cols>
  <sheetData>
    <row r="1" ht="19.5" spans="1:31">
      <c r="A1" s="1" t="s">
        <v>0</v>
      </c>
      <c r="B1" s="2"/>
      <c r="C1" s="2"/>
      <c r="D1" s="2"/>
      <c r="E1" s="2"/>
      <c r="F1" s="3" t="e">
        <f>SUBTOTAL(9,#REF!)</f>
        <v>#REF!</v>
      </c>
      <c r="G1" s="4">
        <f>SUBTOTAL(9,G4:G4530)</f>
        <v>0</v>
      </c>
      <c r="H1" s="5" t="e">
        <f>F1+G1</f>
        <v>#REF!</v>
      </c>
      <c r="I1" s="2"/>
      <c r="J1" s="6"/>
      <c r="K1" s="6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8" customHeight="1" spans="1:31">
      <c r="A2" s="7" t="s">
        <v>1569</v>
      </c>
      <c r="B2" s="8" t="s">
        <v>2</v>
      </c>
      <c r="C2" s="7" t="s">
        <v>3</v>
      </c>
      <c r="D2" s="9" t="s">
        <v>4</v>
      </c>
      <c r="E2" s="9" t="s">
        <v>5</v>
      </c>
      <c r="F2" s="7" t="s">
        <v>6</v>
      </c>
      <c r="G2" s="10" t="s">
        <v>7</v>
      </c>
      <c r="H2" s="7" t="s">
        <v>8</v>
      </c>
      <c r="I2" s="11" t="s">
        <v>9</v>
      </c>
      <c r="J2" s="12" t="s">
        <v>10</v>
      </c>
      <c r="K2" s="13" t="s">
        <v>11</v>
      </c>
      <c r="L2" s="14" t="s">
        <v>12</v>
      </c>
      <c r="M2" s="13" t="s">
        <v>13</v>
      </c>
      <c r="N2" s="1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15"/>
      <c r="B3" s="2"/>
      <c r="C3" s="2"/>
      <c r="D3" s="16"/>
      <c r="E3" s="2"/>
      <c r="F3" s="2"/>
      <c r="G3" s="4"/>
      <c r="H3" s="17"/>
      <c r="I3" s="18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9"/>
      <c r="B4" s="2"/>
      <c r="C4" s="2"/>
      <c r="D4" s="16"/>
      <c r="E4" s="2"/>
      <c r="F4" s="2"/>
      <c r="G4" s="4"/>
      <c r="H4" s="17"/>
      <c r="I4" s="18"/>
      <c r="J4" s="17"/>
      <c r="K4" s="1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20"/>
      <c r="B5" s="2"/>
      <c r="C5" s="2"/>
      <c r="D5" s="2"/>
      <c r="E5" s="2"/>
      <c r="F5" s="21"/>
      <c r="G5" s="22"/>
      <c r="H5" s="2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20"/>
      <c r="B6" s="2"/>
      <c r="C6" s="2"/>
      <c r="D6" s="2"/>
      <c r="E6" s="2"/>
      <c r="F6" s="2"/>
      <c r="G6" s="22"/>
      <c r="H6" s="2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20"/>
      <c r="B7" s="2"/>
      <c r="C7" s="2"/>
      <c r="D7" s="2"/>
      <c r="E7" s="2"/>
      <c r="F7" s="2"/>
      <c r="G7" s="22"/>
      <c r="H7" s="2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20"/>
      <c r="B8" s="2"/>
      <c r="C8" s="2"/>
      <c r="D8" s="2"/>
      <c r="E8" s="2"/>
      <c r="F8" s="2"/>
      <c r="G8" s="22"/>
      <c r="H8" s="2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23"/>
      <c r="B9" s="2"/>
      <c r="C9" s="2"/>
      <c r="D9" s="2"/>
      <c r="E9" s="2"/>
      <c r="F9" s="2"/>
      <c r="G9" s="2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23"/>
      <c r="B10" s="2"/>
      <c r="C10" s="2"/>
      <c r="D10" s="2"/>
      <c r="E10" s="2"/>
      <c r="F10" s="2"/>
      <c r="G10" s="2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23"/>
      <c r="B11" s="2"/>
      <c r="C11" s="2"/>
      <c r="D11" s="2"/>
      <c r="E11" s="2"/>
      <c r="F11" s="2"/>
      <c r="G11" s="2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23"/>
      <c r="B12" s="2"/>
      <c r="C12" s="2"/>
      <c r="D12" s="2"/>
      <c r="E12" s="2"/>
      <c r="F12" s="2"/>
      <c r="G12" s="2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23"/>
      <c r="B13" s="2"/>
      <c r="C13" s="2"/>
      <c r="D13" s="2"/>
      <c r="E13" s="2"/>
      <c r="F13" s="2"/>
      <c r="G13" s="2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23"/>
      <c r="B14" s="2"/>
      <c r="C14" s="2"/>
      <c r="D14" s="2"/>
      <c r="E14" s="2"/>
      <c r="F14" s="2"/>
      <c r="G14" s="2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23"/>
      <c r="B15" s="2"/>
      <c r="C15" s="2"/>
      <c r="D15" s="2"/>
      <c r="E15" s="2"/>
      <c r="F15" s="2"/>
      <c r="G15" s="2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23"/>
      <c r="B16" s="2"/>
      <c r="C16" s="2"/>
      <c r="D16" s="2"/>
      <c r="E16" s="2"/>
      <c r="F16" s="2"/>
      <c r="G16" s="2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23"/>
      <c r="B17" s="2"/>
      <c r="C17" s="2"/>
      <c r="D17" s="2"/>
      <c r="E17" s="2"/>
      <c r="F17" s="2"/>
      <c r="G17" s="2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23"/>
      <c r="B18" s="2"/>
      <c r="C18" s="2"/>
      <c r="D18" s="2"/>
      <c r="E18" s="2"/>
      <c r="F18" s="2"/>
      <c r="G18" s="2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23"/>
      <c r="B19" s="2"/>
      <c r="C19" s="2"/>
      <c r="D19" s="2"/>
      <c r="E19" s="2"/>
      <c r="F19" s="2"/>
      <c r="G19" s="2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23"/>
      <c r="B20" s="2"/>
      <c r="C20" s="2"/>
      <c r="D20" s="2"/>
      <c r="E20" s="2"/>
      <c r="F20" s="2"/>
      <c r="G20" s="2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23"/>
      <c r="B21" s="2"/>
      <c r="C21" s="2"/>
      <c r="D21" s="2"/>
      <c r="E21" s="2"/>
      <c r="F21" s="2"/>
      <c r="G21" s="2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23"/>
      <c r="B22" s="2"/>
      <c r="C22" s="2"/>
      <c r="D22" s="2"/>
      <c r="E22" s="2"/>
      <c r="F22" s="2"/>
      <c r="G22" s="2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23"/>
      <c r="B23" s="2"/>
      <c r="C23" s="2"/>
      <c r="D23" s="2"/>
      <c r="E23" s="2"/>
      <c r="F23" s="2"/>
      <c r="G23" s="2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23"/>
      <c r="B24" s="2"/>
      <c r="C24" s="2"/>
      <c r="D24" s="2"/>
      <c r="E24" s="2"/>
      <c r="F24" s="2"/>
      <c r="G24" s="2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23"/>
      <c r="B25" s="2"/>
      <c r="C25" s="2"/>
      <c r="D25" s="2"/>
      <c r="E25" s="2"/>
      <c r="F25" s="2"/>
      <c r="G25" s="22"/>
      <c r="H25" s="2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23"/>
      <c r="B26" s="2"/>
      <c r="C26" s="2"/>
      <c r="D26" s="2"/>
      <c r="E26" s="2"/>
      <c r="F26" s="2"/>
      <c r="G26" s="2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23"/>
      <c r="B27" s="2"/>
      <c r="C27" s="2"/>
      <c r="D27" s="2"/>
      <c r="E27" s="2"/>
      <c r="F27" s="2"/>
      <c r="G27" s="2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23"/>
      <c r="B28" s="2"/>
      <c r="C28" s="2"/>
      <c r="D28" s="2"/>
      <c r="E28" s="2"/>
      <c r="F28" s="2"/>
      <c r="G28" s="2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23"/>
      <c r="B29" s="2"/>
      <c r="C29" s="2"/>
      <c r="D29" s="2"/>
      <c r="E29" s="2"/>
      <c r="F29" s="2"/>
      <c r="G29" s="2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23"/>
      <c r="B30" s="2"/>
      <c r="C30" s="2"/>
      <c r="D30" s="2"/>
      <c r="E30" s="2"/>
      <c r="F30" s="2"/>
      <c r="G30" s="2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23"/>
      <c r="B31" s="2"/>
      <c r="C31" s="2"/>
      <c r="D31" s="2"/>
      <c r="E31" s="2"/>
      <c r="F31" s="2"/>
      <c r="G31" s="22"/>
      <c r="H31" s="2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23"/>
      <c r="B32" s="2"/>
      <c r="C32" s="2"/>
      <c r="D32" s="2"/>
      <c r="E32" s="2"/>
      <c r="F32" s="2"/>
      <c r="G32" s="22"/>
      <c r="H32" s="2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23"/>
      <c r="B33" s="2"/>
      <c r="C33" s="2"/>
      <c r="D33" s="2"/>
      <c r="E33" s="2"/>
      <c r="F33" s="2"/>
      <c r="G33" s="2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23"/>
      <c r="B34" s="2"/>
      <c r="C34" s="2"/>
      <c r="D34" s="2"/>
      <c r="E34" s="2"/>
      <c r="F34" s="2"/>
      <c r="G34" s="2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23"/>
      <c r="B35" s="2"/>
      <c r="C35" s="2"/>
      <c r="D35" s="2"/>
      <c r="E35" s="2"/>
      <c r="F35" s="2"/>
      <c r="G35" s="2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23"/>
      <c r="B36" s="2"/>
      <c r="C36" s="2"/>
      <c r="D36" s="2"/>
      <c r="E36" s="2"/>
      <c r="F36" s="2"/>
      <c r="G36" s="2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23"/>
      <c r="B37" s="2"/>
      <c r="C37" s="2"/>
      <c r="D37" s="2"/>
      <c r="E37" s="2"/>
      <c r="F37" s="2"/>
      <c r="G37" s="2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23"/>
      <c r="B38" s="2"/>
      <c r="C38" s="2"/>
      <c r="D38" s="2"/>
      <c r="E38" s="2"/>
      <c r="F38" s="2"/>
      <c r="G38" s="2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23"/>
      <c r="B39" s="2"/>
      <c r="C39" s="24"/>
      <c r="D39" s="2"/>
      <c r="E39" s="2"/>
      <c r="F39" s="6"/>
      <c r="G39" s="22"/>
      <c r="H39" s="2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23"/>
      <c r="B40" s="2"/>
      <c r="C40" s="2"/>
      <c r="D40" s="2"/>
      <c r="E40" s="2"/>
      <c r="F40" s="2"/>
      <c r="G40" s="2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23"/>
      <c r="B41" s="2"/>
      <c r="C41" s="2"/>
      <c r="D41" s="2"/>
      <c r="E41" s="2"/>
      <c r="F41" s="2"/>
      <c r="G41" s="2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23"/>
      <c r="B42" s="2"/>
      <c r="C42" s="2"/>
      <c r="D42" s="2"/>
      <c r="E42" s="2"/>
      <c r="F42" s="2"/>
      <c r="G42" s="2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23"/>
      <c r="B43" s="2"/>
      <c r="C43" s="2"/>
      <c r="D43" s="2"/>
      <c r="E43" s="2"/>
      <c r="F43" s="2"/>
      <c r="G43" s="2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23"/>
      <c r="B44" s="2"/>
      <c r="C44" s="2"/>
      <c r="D44" s="2"/>
      <c r="E44" s="2"/>
      <c r="F44" s="2"/>
      <c r="G44" s="2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23"/>
      <c r="B45" s="2"/>
      <c r="C45" s="2"/>
      <c r="D45" s="2"/>
      <c r="E45" s="2"/>
      <c r="F45" s="2"/>
      <c r="G45" s="22"/>
      <c r="H45" s="2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23"/>
      <c r="B46" s="2"/>
      <c r="C46" s="2"/>
      <c r="D46" s="2"/>
      <c r="E46" s="2"/>
      <c r="F46" s="2"/>
      <c r="G46" s="2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23"/>
      <c r="B47" s="2"/>
      <c r="C47" s="2"/>
      <c r="D47" s="2"/>
      <c r="E47" s="2"/>
      <c r="F47" s="2"/>
      <c r="G47" s="2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23"/>
      <c r="B48" s="2"/>
      <c r="C48" s="2"/>
      <c r="D48" s="2"/>
      <c r="E48" s="2"/>
      <c r="F48" s="2"/>
      <c r="G48" s="2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23"/>
      <c r="B49" s="2"/>
      <c r="C49" s="2"/>
      <c r="D49" s="2"/>
      <c r="E49" s="2"/>
      <c r="F49" s="2"/>
      <c r="G49" s="22"/>
      <c r="H49" s="2"/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23"/>
      <c r="B50" s="2"/>
      <c r="C50" s="2"/>
      <c r="D50" s="2"/>
      <c r="E50" s="2"/>
      <c r="F50" s="2"/>
      <c r="G50" s="2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23"/>
      <c r="B51" s="2"/>
      <c r="C51" s="2"/>
      <c r="D51" s="2"/>
      <c r="E51" s="2"/>
      <c r="F51" s="2"/>
      <c r="G51" s="2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23"/>
      <c r="B52" s="2"/>
      <c r="C52" s="2"/>
      <c r="D52" s="2"/>
      <c r="E52" s="2"/>
      <c r="F52" s="2"/>
      <c r="G52" s="2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23"/>
      <c r="B53" s="2"/>
      <c r="C53" s="2"/>
      <c r="D53" s="2"/>
      <c r="E53" s="2"/>
      <c r="F53" s="2"/>
      <c r="G53" s="22"/>
      <c r="H53" s="2"/>
      <c r="I53" s="6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23"/>
      <c r="B54" s="2"/>
      <c r="C54" s="2"/>
      <c r="D54" s="2"/>
      <c r="E54" s="2"/>
      <c r="F54" s="2"/>
      <c r="G54" s="2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23"/>
      <c r="B55" s="2"/>
      <c r="C55" s="2"/>
      <c r="D55" s="2"/>
      <c r="E55" s="2"/>
      <c r="F55" s="2"/>
      <c r="G55" s="2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23"/>
      <c r="B56" s="2"/>
      <c r="C56" s="2"/>
      <c r="D56" s="2"/>
      <c r="E56" s="2"/>
      <c r="F56" s="6"/>
      <c r="G56" s="2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23"/>
      <c r="B57" s="2"/>
      <c r="C57" s="2"/>
      <c r="D57" s="2"/>
      <c r="E57" s="2"/>
      <c r="F57" s="2"/>
      <c r="G57" s="2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23"/>
      <c r="B58" s="2"/>
      <c r="C58" s="2"/>
      <c r="D58" s="2"/>
      <c r="E58" s="2"/>
      <c r="F58" s="2"/>
      <c r="G58" s="22"/>
      <c r="H58" s="2"/>
      <c r="I58" s="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23"/>
      <c r="B59" s="2"/>
      <c r="C59" s="2"/>
      <c r="D59" s="2"/>
      <c r="E59" s="2"/>
      <c r="F59" s="2"/>
      <c r="G59" s="2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23"/>
      <c r="B60" s="2"/>
      <c r="C60" s="2"/>
      <c r="D60" s="2"/>
      <c r="E60" s="2"/>
      <c r="F60" s="2"/>
      <c r="G60" s="2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23"/>
      <c r="B61" s="2"/>
      <c r="C61" s="2"/>
      <c r="D61" s="2"/>
      <c r="E61" s="2"/>
      <c r="F61" s="2"/>
      <c r="G61" s="2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23"/>
      <c r="B62" s="2"/>
      <c r="C62" s="2"/>
      <c r="D62" s="2"/>
      <c r="E62" s="2"/>
      <c r="F62" s="2"/>
      <c r="G62" s="2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23"/>
      <c r="B63" s="2"/>
      <c r="C63" s="2"/>
      <c r="D63" s="2"/>
      <c r="E63" s="2"/>
      <c r="F63" s="2"/>
      <c r="G63" s="2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23"/>
      <c r="B64" s="2"/>
      <c r="C64" s="2"/>
      <c r="D64" s="2"/>
      <c r="E64" s="2"/>
      <c r="F64" s="2"/>
      <c r="G64" s="2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23"/>
      <c r="B65" s="2"/>
      <c r="C65" s="2"/>
      <c r="D65" s="2"/>
      <c r="E65" s="2"/>
      <c r="F65" s="2"/>
      <c r="G65" s="22"/>
      <c r="H65" s="2"/>
      <c r="I65" s="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23"/>
      <c r="B66" s="2"/>
      <c r="C66" s="2"/>
      <c r="D66" s="2"/>
      <c r="E66" s="2"/>
      <c r="F66" s="2"/>
      <c r="G66" s="22"/>
      <c r="H66" s="2"/>
      <c r="I66" s="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23"/>
      <c r="B67" s="2"/>
      <c r="C67" s="2"/>
      <c r="D67" s="2"/>
      <c r="E67" s="2"/>
      <c r="F67" s="2"/>
      <c r="G67" s="22"/>
      <c r="H67" s="2"/>
      <c r="I67" s="6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23"/>
      <c r="B68" s="2"/>
      <c r="C68" s="2"/>
      <c r="D68" s="2"/>
      <c r="E68" s="2"/>
      <c r="F68" s="2"/>
      <c r="G68" s="2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23"/>
      <c r="B69" s="2"/>
      <c r="C69" s="2"/>
      <c r="D69" s="2"/>
      <c r="E69" s="2"/>
      <c r="F69" s="2"/>
      <c r="G69" s="2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23"/>
      <c r="B70" s="2"/>
      <c r="C70" s="2"/>
      <c r="D70" s="2"/>
      <c r="E70" s="2"/>
      <c r="F70" s="2"/>
      <c r="G70" s="2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23"/>
      <c r="B71" s="2"/>
      <c r="C71" s="2"/>
      <c r="D71" s="2"/>
      <c r="E71" s="2"/>
      <c r="F71" s="2"/>
      <c r="G71" s="2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23"/>
      <c r="B72" s="2"/>
      <c r="C72" s="2"/>
      <c r="D72" s="2"/>
      <c r="E72" s="2"/>
      <c r="F72" s="2"/>
      <c r="G72" s="2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23"/>
      <c r="B73" s="2"/>
      <c r="C73" s="2"/>
      <c r="D73" s="2"/>
      <c r="E73" s="2"/>
      <c r="F73" s="2"/>
      <c r="G73" s="2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23"/>
      <c r="B74" s="2"/>
      <c r="C74" s="2"/>
      <c r="D74" s="2"/>
      <c r="E74" s="2"/>
      <c r="F74" s="2"/>
      <c r="G74" s="22"/>
      <c r="H74" s="2"/>
      <c r="I74" s="6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23"/>
      <c r="B75" s="2"/>
      <c r="C75" s="2"/>
      <c r="D75" s="2"/>
      <c r="E75" s="2"/>
      <c r="F75" s="2"/>
      <c r="G75" s="22"/>
      <c r="H75" s="2"/>
      <c r="I75" s="6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23"/>
      <c r="B76" s="2"/>
      <c r="C76" s="2"/>
      <c r="D76" s="2"/>
      <c r="E76" s="2"/>
      <c r="F76" s="2"/>
      <c r="G76" s="2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23"/>
      <c r="B77" s="2"/>
      <c r="C77" s="2"/>
      <c r="D77" s="2"/>
      <c r="E77" s="2"/>
      <c r="F77" s="2"/>
      <c r="G77" s="22"/>
      <c r="H77" s="2"/>
      <c r="I77" s="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23"/>
      <c r="B78" s="2"/>
      <c r="C78" s="2"/>
      <c r="D78" s="2"/>
      <c r="E78" s="2"/>
      <c r="F78" s="2"/>
      <c r="G78" s="2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23"/>
      <c r="B79" s="2"/>
      <c r="C79" s="2"/>
      <c r="D79" s="2"/>
      <c r="E79" s="2"/>
      <c r="F79" s="2"/>
      <c r="G79" s="2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23"/>
      <c r="B80" s="2"/>
      <c r="C80" s="2"/>
      <c r="D80" s="2"/>
      <c r="E80" s="2"/>
      <c r="F80" s="2"/>
      <c r="G80" s="2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23"/>
      <c r="B81" s="2"/>
      <c r="C81" s="2"/>
      <c r="D81" s="2"/>
      <c r="E81" s="2"/>
      <c r="F81" s="2"/>
      <c r="G81" s="2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23"/>
      <c r="B82" s="2"/>
      <c r="C82" s="2"/>
      <c r="D82" s="2"/>
      <c r="E82" s="2"/>
      <c r="F82" s="2"/>
      <c r="G82" s="22"/>
      <c r="H82" s="2"/>
      <c r="I82" s="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23"/>
      <c r="B83" s="2"/>
      <c r="C83" s="2"/>
      <c r="D83" s="2"/>
      <c r="E83" s="2"/>
      <c r="F83" s="2"/>
      <c r="G83" s="22"/>
      <c r="H83" s="2"/>
      <c r="I83" s="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23"/>
      <c r="B84" s="2"/>
      <c r="C84" s="2"/>
      <c r="D84" s="2"/>
      <c r="E84" s="2"/>
      <c r="F84" s="2"/>
      <c r="G84" s="2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23"/>
      <c r="B85" s="2"/>
      <c r="C85" s="2"/>
      <c r="D85" s="2"/>
      <c r="E85" s="2"/>
      <c r="F85" s="2"/>
      <c r="G85" s="2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23"/>
      <c r="B86" s="2"/>
      <c r="C86" s="2"/>
      <c r="D86" s="2"/>
      <c r="E86" s="2"/>
      <c r="F86" s="2"/>
      <c r="G86" s="2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23"/>
      <c r="B87" s="2"/>
      <c r="C87" s="2"/>
      <c r="D87" s="2"/>
      <c r="E87" s="2"/>
      <c r="F87" s="2"/>
      <c r="G87" s="2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23"/>
      <c r="B88" s="2"/>
      <c r="C88" s="2"/>
      <c r="D88" s="2"/>
      <c r="E88" s="2"/>
      <c r="F88" s="2"/>
      <c r="G88" s="2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23"/>
      <c r="B89" s="2"/>
      <c r="C89" s="2"/>
      <c r="D89" s="2"/>
      <c r="E89" s="2"/>
      <c r="F89" s="2"/>
      <c r="G89" s="2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23"/>
      <c r="B90" s="2"/>
      <c r="C90" s="2"/>
      <c r="D90" s="2"/>
      <c r="E90" s="2"/>
      <c r="F90" s="2"/>
      <c r="G90" s="22"/>
      <c r="H90" s="2"/>
      <c r="I90" s="6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23"/>
      <c r="B91" s="2"/>
      <c r="C91" s="2"/>
      <c r="D91" s="2"/>
      <c r="E91" s="2"/>
      <c r="F91" s="2"/>
      <c r="G91" s="22"/>
      <c r="H91" s="2"/>
      <c r="I91" s="6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23"/>
      <c r="B92" s="2"/>
      <c r="C92" s="2"/>
      <c r="D92" s="2"/>
      <c r="E92" s="2"/>
      <c r="F92" s="2"/>
      <c r="G92" s="22"/>
      <c r="H92" s="2"/>
      <c r="I92" s="6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23"/>
      <c r="B93" s="2"/>
      <c r="C93" s="2"/>
      <c r="D93" s="2"/>
      <c r="E93" s="2"/>
      <c r="F93" s="2"/>
      <c r="G93" s="22"/>
      <c r="H93" s="2"/>
      <c r="I93" s="6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23"/>
      <c r="B94" s="2"/>
      <c r="C94" s="2"/>
      <c r="D94" s="2"/>
      <c r="E94" s="2"/>
      <c r="F94" s="2"/>
      <c r="G94" s="22"/>
      <c r="H94" s="2"/>
      <c r="I94" s="6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23"/>
      <c r="B95" s="2"/>
      <c r="C95" s="2"/>
      <c r="D95" s="2"/>
      <c r="E95" s="2"/>
      <c r="F95" s="2"/>
      <c r="G95" s="2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23"/>
      <c r="B96" s="2"/>
      <c r="C96" s="2"/>
      <c r="D96" s="2"/>
      <c r="E96" s="2"/>
      <c r="F96" s="2"/>
      <c r="G96" s="2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23"/>
      <c r="B97" s="2"/>
      <c r="C97" s="2"/>
      <c r="D97" s="2"/>
      <c r="E97" s="2"/>
      <c r="F97" s="2"/>
      <c r="G97" s="2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23"/>
      <c r="B98" s="2"/>
      <c r="C98" s="2"/>
      <c r="D98" s="2"/>
      <c r="E98" s="2"/>
      <c r="F98" s="2"/>
      <c r="G98" s="2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23"/>
      <c r="B99" s="2"/>
      <c r="C99" s="2"/>
      <c r="D99" s="2"/>
      <c r="E99" s="2"/>
      <c r="F99" s="2"/>
      <c r="G99" s="2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23"/>
      <c r="B100" s="2"/>
      <c r="C100" s="2"/>
      <c r="D100" s="2"/>
      <c r="E100" s="2"/>
      <c r="F100" s="2"/>
      <c r="G100" s="2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23"/>
      <c r="B101" s="2"/>
      <c r="C101" s="2"/>
      <c r="D101" s="2"/>
      <c r="E101" s="2"/>
      <c r="F101" s="2"/>
      <c r="G101" s="2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23"/>
      <c r="B102" s="2"/>
      <c r="C102" s="2"/>
      <c r="D102" s="2"/>
      <c r="E102" s="2"/>
      <c r="F102" s="2"/>
      <c r="G102" s="2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23"/>
      <c r="B103" s="2"/>
      <c r="C103" s="2"/>
      <c r="D103" s="2"/>
      <c r="E103" s="2"/>
      <c r="F103" s="2"/>
      <c r="G103" s="2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23"/>
      <c r="B104" s="2"/>
      <c r="C104" s="2"/>
      <c r="D104" s="2"/>
      <c r="E104" s="2"/>
      <c r="F104" s="2"/>
      <c r="G104" s="2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23"/>
      <c r="B105" s="2"/>
      <c r="C105" s="2"/>
      <c r="D105" s="2"/>
      <c r="E105" s="2"/>
      <c r="F105" s="2"/>
      <c r="G105" s="2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23"/>
      <c r="B106" s="2"/>
      <c r="C106" s="2"/>
      <c r="D106" s="2"/>
      <c r="E106" s="2"/>
      <c r="F106" s="2"/>
      <c r="G106" s="2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23"/>
      <c r="B107" s="2"/>
      <c r="C107" s="2"/>
      <c r="D107" s="2"/>
      <c r="E107" s="2"/>
      <c r="F107" s="2"/>
      <c r="G107" s="2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23"/>
      <c r="B108" s="2"/>
      <c r="C108" s="2"/>
      <c r="D108" s="2"/>
      <c r="E108" s="2"/>
      <c r="F108" s="2"/>
      <c r="G108" s="2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23"/>
      <c r="B109" s="2"/>
      <c r="C109" s="2"/>
      <c r="D109" s="25"/>
      <c r="E109" s="2"/>
      <c r="F109" s="2"/>
      <c r="G109" s="2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23"/>
      <c r="B110" s="2"/>
      <c r="C110" s="2"/>
      <c r="D110" s="23"/>
      <c r="E110" s="2"/>
      <c r="F110" s="2"/>
      <c r="G110" s="22"/>
      <c r="H110" s="2"/>
      <c r="I110" s="6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23"/>
      <c r="B111" s="2"/>
      <c r="C111" s="2"/>
      <c r="D111" s="23"/>
      <c r="E111" s="2"/>
      <c r="F111" s="2"/>
      <c r="G111" s="2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23"/>
      <c r="B112" s="2"/>
      <c r="C112" s="2"/>
      <c r="D112" s="23"/>
      <c r="E112" s="2"/>
      <c r="F112" s="2"/>
      <c r="G112" s="22"/>
      <c r="H112" s="2"/>
      <c r="I112" s="6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23"/>
      <c r="B113" s="2"/>
      <c r="C113" s="2"/>
      <c r="D113" s="23"/>
      <c r="E113" s="2"/>
      <c r="F113" s="2"/>
      <c r="G113" s="2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23"/>
      <c r="B114" s="2"/>
      <c r="C114" s="2"/>
      <c r="D114" s="25"/>
      <c r="E114" s="2"/>
      <c r="F114" s="2"/>
      <c r="G114" s="2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23"/>
      <c r="B115" s="2"/>
      <c r="C115" s="2"/>
      <c r="D115" s="25"/>
      <c r="E115" s="2"/>
      <c r="F115" s="2"/>
      <c r="G115" s="2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23"/>
      <c r="B116" s="2"/>
      <c r="C116" s="2"/>
      <c r="D116" s="25"/>
      <c r="E116" s="2"/>
      <c r="F116" s="2"/>
      <c r="G116" s="2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23"/>
      <c r="B117" s="2"/>
      <c r="C117" s="2"/>
      <c r="D117" s="23"/>
      <c r="E117" s="2"/>
      <c r="F117" s="2"/>
      <c r="G117" s="2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23"/>
      <c r="B118" s="2"/>
      <c r="C118" s="2"/>
      <c r="D118" s="25"/>
      <c r="E118" s="2"/>
      <c r="F118" s="2"/>
      <c r="G118" s="22"/>
      <c r="H118" s="2"/>
      <c r="I118" s="6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23"/>
      <c r="B119" s="2"/>
      <c r="C119" s="2"/>
      <c r="D119" s="23"/>
      <c r="E119" s="2"/>
      <c r="F119" s="2"/>
      <c r="G119" s="22"/>
      <c r="H119" s="2"/>
      <c r="I119" s="6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23"/>
      <c r="B120" s="2"/>
      <c r="C120" s="2"/>
      <c r="D120" s="23"/>
      <c r="E120" s="2"/>
      <c r="F120" s="2"/>
      <c r="G120" s="2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23"/>
      <c r="B121" s="2"/>
      <c r="C121" s="2"/>
      <c r="D121" s="25"/>
      <c r="E121" s="2"/>
      <c r="F121" s="2"/>
      <c r="G121" s="2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23"/>
      <c r="B122" s="2"/>
      <c r="C122" s="2"/>
      <c r="D122" s="23"/>
      <c r="E122" s="2"/>
      <c r="F122" s="2"/>
      <c r="G122" s="2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23"/>
      <c r="B123" s="2"/>
      <c r="C123" s="2"/>
      <c r="D123" s="23"/>
      <c r="E123" s="2"/>
      <c r="F123" s="2"/>
      <c r="G123" s="2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23"/>
      <c r="B124" s="2"/>
      <c r="C124" s="2"/>
      <c r="D124" s="23"/>
      <c r="E124" s="2"/>
      <c r="F124" s="2"/>
      <c r="G124" s="2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23"/>
      <c r="B125" s="2"/>
      <c r="C125" s="2"/>
      <c r="D125" s="23"/>
      <c r="E125" s="2"/>
      <c r="F125" s="2"/>
      <c r="G125" s="22"/>
      <c r="H125" s="2"/>
      <c r="I125" s="6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23"/>
      <c r="B126" s="2"/>
      <c r="C126" s="2"/>
      <c r="D126" s="23"/>
      <c r="E126" s="2"/>
      <c r="F126" s="2"/>
      <c r="G126" s="22"/>
      <c r="H126" s="2"/>
      <c r="I126" s="6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23"/>
      <c r="B127" s="2"/>
      <c r="C127" s="2"/>
      <c r="D127" s="23"/>
      <c r="E127" s="2"/>
      <c r="F127" s="2"/>
      <c r="G127" s="22"/>
      <c r="H127" s="2"/>
      <c r="I127" s="6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23"/>
      <c r="B128" s="2"/>
      <c r="C128" s="2"/>
      <c r="D128" s="23"/>
      <c r="E128" s="2"/>
      <c r="F128" s="2"/>
      <c r="G128" s="2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23"/>
      <c r="B129" s="2"/>
      <c r="C129" s="2"/>
      <c r="D129" s="23"/>
      <c r="E129" s="2"/>
      <c r="F129" s="2"/>
      <c r="G129" s="22"/>
      <c r="H129" s="2"/>
      <c r="I129" s="6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23"/>
      <c r="B130" s="2"/>
      <c r="C130" s="2"/>
      <c r="D130" s="23"/>
      <c r="E130" s="2"/>
      <c r="F130" s="2"/>
      <c r="G130" s="2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23"/>
      <c r="B131" s="2"/>
      <c r="C131" s="2"/>
      <c r="D131" s="23"/>
      <c r="E131" s="2"/>
      <c r="F131" s="2"/>
      <c r="G131" s="2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23"/>
      <c r="B132" s="22"/>
      <c r="C132" s="2"/>
      <c r="D132" s="23"/>
      <c r="E132" s="2"/>
      <c r="F132" s="2"/>
      <c r="G132" s="2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23"/>
      <c r="B133" s="2"/>
      <c r="C133" s="2"/>
      <c r="D133" s="23"/>
      <c r="E133" s="2"/>
      <c r="F133" s="2"/>
      <c r="G133" s="2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23"/>
      <c r="B134" s="2"/>
      <c r="C134" s="2"/>
      <c r="D134" s="23"/>
      <c r="E134" s="2"/>
      <c r="F134" s="2"/>
      <c r="G134" s="2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23"/>
      <c r="B135" s="2"/>
      <c r="C135" s="2"/>
      <c r="D135" s="23"/>
      <c r="E135" s="2"/>
      <c r="F135" s="2"/>
      <c r="G135" s="22"/>
      <c r="H135" s="2"/>
      <c r="I135" s="6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23"/>
      <c r="B136" s="2"/>
      <c r="C136" s="2"/>
      <c r="D136" s="2"/>
      <c r="E136" s="2"/>
      <c r="F136" s="2"/>
      <c r="G136" s="2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23"/>
      <c r="B137" s="2"/>
      <c r="C137" s="2"/>
      <c r="D137" s="23"/>
      <c r="E137" s="2"/>
      <c r="F137" s="6"/>
      <c r="G137" s="22"/>
      <c r="H137" s="2"/>
      <c r="I137" s="6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23"/>
      <c r="B138" s="2"/>
      <c r="C138" s="2"/>
      <c r="D138" s="23"/>
      <c r="E138" s="2"/>
      <c r="F138" s="2"/>
      <c r="G138" s="22"/>
      <c r="H138" s="2"/>
      <c r="I138" s="6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23"/>
      <c r="B139" s="2"/>
      <c r="C139" s="2"/>
      <c r="D139" s="23"/>
      <c r="E139" s="2"/>
      <c r="F139" s="6"/>
      <c r="G139" s="22"/>
      <c r="H139" s="2"/>
      <c r="I139" s="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23"/>
      <c r="B140" s="2"/>
      <c r="C140" s="2"/>
      <c r="D140" s="23"/>
      <c r="E140" s="2"/>
      <c r="F140" s="2"/>
      <c r="G140" s="22"/>
      <c r="H140" s="2"/>
      <c r="I140" s="6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23"/>
      <c r="B141" s="2"/>
      <c r="C141" s="2"/>
      <c r="D141" s="23"/>
      <c r="E141" s="2"/>
      <c r="F141" s="2"/>
      <c r="G141" s="2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23"/>
      <c r="B142" s="2"/>
      <c r="C142" s="2"/>
      <c r="D142" s="25"/>
      <c r="E142" s="2"/>
      <c r="F142" s="2"/>
      <c r="G142" s="2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23"/>
      <c r="B143" s="2"/>
      <c r="C143" s="2"/>
      <c r="D143" s="25"/>
      <c r="E143" s="2"/>
      <c r="F143" s="2"/>
      <c r="G143" s="2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23"/>
      <c r="B144" s="2"/>
      <c r="C144" s="2"/>
      <c r="D144" s="2"/>
      <c r="E144" s="2"/>
      <c r="F144" s="2"/>
      <c r="G144" s="2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23"/>
      <c r="B145" s="2"/>
      <c r="C145" s="2"/>
      <c r="D145" s="23"/>
      <c r="E145" s="2"/>
      <c r="F145" s="2"/>
      <c r="G145" s="22"/>
      <c r="H145" s="2"/>
      <c r="I145" s="6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23"/>
      <c r="B146" s="2"/>
      <c r="C146" s="2"/>
      <c r="D146" s="25"/>
      <c r="E146" s="2"/>
      <c r="F146" s="2"/>
      <c r="G146" s="2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23"/>
      <c r="B147" s="2"/>
      <c r="C147" s="2"/>
      <c r="D147" s="23"/>
      <c r="E147" s="2"/>
      <c r="F147" s="6"/>
      <c r="G147" s="22"/>
      <c r="H147" s="2"/>
      <c r="I147" s="6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23"/>
      <c r="B148" s="2"/>
      <c r="C148" s="2"/>
      <c r="D148" s="2"/>
      <c r="E148" s="2"/>
      <c r="F148" s="6"/>
      <c r="G148" s="22"/>
      <c r="H148" s="2"/>
      <c r="I148" s="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23"/>
      <c r="B149" s="2"/>
      <c r="C149" s="2"/>
      <c r="D149" s="2"/>
      <c r="E149" s="2"/>
      <c r="F149" s="6"/>
      <c r="G149" s="22"/>
      <c r="H149" s="2"/>
      <c r="I149" s="6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23"/>
      <c r="B150" s="2"/>
      <c r="C150" s="2"/>
      <c r="D150" s="2"/>
      <c r="E150" s="2"/>
      <c r="F150" s="2"/>
      <c r="G150" s="2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23"/>
      <c r="B151" s="2"/>
      <c r="C151" s="2"/>
      <c r="D151" s="23"/>
      <c r="E151" s="2"/>
      <c r="F151" s="2"/>
      <c r="G151" s="22"/>
      <c r="H151" s="2"/>
      <c r="I151" s="6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23"/>
      <c r="B152" s="2"/>
      <c r="C152" s="2"/>
      <c r="D152" s="23"/>
      <c r="E152" s="2"/>
      <c r="F152" s="6"/>
      <c r="G152" s="22"/>
      <c r="H152" s="2"/>
      <c r="I152" s="6"/>
      <c r="J152" s="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23"/>
      <c r="B153" s="2"/>
      <c r="C153" s="2"/>
      <c r="D153" s="25"/>
      <c r="E153" s="2"/>
      <c r="F153" s="2"/>
      <c r="G153" s="2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23"/>
      <c r="B154" s="2"/>
      <c r="C154" s="2"/>
      <c r="D154" s="25"/>
      <c r="E154" s="2"/>
      <c r="F154" s="2"/>
      <c r="G154" s="2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23"/>
      <c r="B155" s="2"/>
      <c r="C155" s="2"/>
      <c r="D155" s="25"/>
      <c r="E155" s="2"/>
      <c r="F155" s="2"/>
      <c r="G155" s="2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23"/>
      <c r="B156" s="2"/>
      <c r="C156" s="2"/>
      <c r="D156" s="25"/>
      <c r="E156" s="2"/>
      <c r="F156" s="2"/>
      <c r="G156" s="2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23"/>
      <c r="B157" s="2"/>
      <c r="C157" s="2"/>
      <c r="D157" s="25"/>
      <c r="E157" s="2"/>
      <c r="F157" s="2"/>
      <c r="G157" s="22"/>
      <c r="H157" s="2"/>
      <c r="I157" s="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23"/>
      <c r="B158" s="2"/>
      <c r="C158" s="2"/>
      <c r="D158" s="23"/>
      <c r="E158" s="2"/>
      <c r="F158" s="2"/>
      <c r="G158" s="22"/>
      <c r="H158" s="2"/>
      <c r="I158" s="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23"/>
      <c r="B159" s="2"/>
      <c r="C159" s="2"/>
      <c r="D159" s="23"/>
      <c r="E159" s="2"/>
      <c r="F159" s="2"/>
      <c r="G159" s="2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23"/>
      <c r="B160" s="2"/>
      <c r="C160" s="2"/>
      <c r="D160" s="23"/>
      <c r="E160" s="2"/>
      <c r="F160" s="2"/>
      <c r="G160" s="2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23"/>
      <c r="B161" s="2"/>
      <c r="C161" s="2"/>
      <c r="D161" s="23"/>
      <c r="E161" s="2"/>
      <c r="F161" s="22"/>
      <c r="G161" s="22"/>
      <c r="H161" s="2"/>
      <c r="I161" s="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23"/>
      <c r="B162" s="2"/>
      <c r="C162" s="2"/>
      <c r="D162" s="23"/>
      <c r="E162" s="2"/>
      <c r="F162" s="2"/>
      <c r="G162" s="22"/>
      <c r="H162" s="2"/>
      <c r="I162" s="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23"/>
      <c r="B163" s="2"/>
      <c r="C163" s="2"/>
      <c r="D163" s="25"/>
      <c r="E163" s="2"/>
      <c r="F163" s="2"/>
      <c r="G163" s="2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23"/>
      <c r="B164" s="2"/>
      <c r="C164" s="2"/>
      <c r="D164" s="25"/>
      <c r="E164" s="2"/>
      <c r="F164" s="2"/>
      <c r="G164" s="2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23"/>
      <c r="B165" s="2"/>
      <c r="C165" s="2"/>
      <c r="D165" s="23"/>
      <c r="E165" s="2"/>
      <c r="F165" s="2"/>
      <c r="G165" s="22"/>
      <c r="H165" s="2"/>
      <c r="I165" s="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23"/>
      <c r="B166" s="2"/>
      <c r="C166" s="2"/>
      <c r="D166" s="25"/>
      <c r="E166" s="2"/>
      <c r="F166" s="2"/>
      <c r="G166" s="2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23"/>
      <c r="B167" s="2"/>
      <c r="C167" s="2"/>
      <c r="D167" s="23"/>
      <c r="E167" s="2"/>
      <c r="F167" s="2"/>
      <c r="G167" s="2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23"/>
      <c r="B168" s="2"/>
      <c r="C168" s="2"/>
      <c r="D168" s="23"/>
      <c r="E168" s="2"/>
      <c r="F168" s="6"/>
      <c r="G168" s="22"/>
      <c r="H168" s="2"/>
      <c r="I168" s="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23"/>
      <c r="B169" s="2"/>
      <c r="C169" s="2"/>
      <c r="D169" s="23"/>
      <c r="E169" s="2"/>
      <c r="F169" s="6"/>
      <c r="G169" s="2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23"/>
      <c r="B170" s="2"/>
      <c r="C170" s="2"/>
      <c r="D170" s="25"/>
      <c r="E170" s="2"/>
      <c r="F170" s="2"/>
      <c r="G170" s="2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23"/>
      <c r="B171" s="2"/>
      <c r="C171" s="2"/>
      <c r="D171" s="25"/>
      <c r="E171" s="2"/>
      <c r="F171" s="2"/>
      <c r="G171" s="2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23"/>
      <c r="B172" s="2"/>
      <c r="C172" s="2"/>
      <c r="D172" s="25"/>
      <c r="E172" s="2"/>
      <c r="F172" s="2"/>
      <c r="G172" s="2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23"/>
      <c r="B173" s="2"/>
      <c r="C173" s="2"/>
      <c r="D173" s="25"/>
      <c r="E173" s="2"/>
      <c r="F173" s="2"/>
      <c r="G173" s="2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23"/>
      <c r="B174" s="2"/>
      <c r="C174" s="2"/>
      <c r="D174" s="23"/>
      <c r="E174" s="2"/>
      <c r="F174" s="2"/>
      <c r="G174" s="22"/>
      <c r="H174" s="2"/>
      <c r="I174" s="6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23"/>
      <c r="B175" s="2"/>
      <c r="C175" s="2"/>
      <c r="D175" s="23"/>
      <c r="E175" s="2"/>
      <c r="F175" s="2"/>
      <c r="G175" s="2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23"/>
      <c r="B176" s="2"/>
      <c r="C176" s="2"/>
      <c r="D176" s="23"/>
      <c r="E176" s="2"/>
      <c r="F176" s="2"/>
      <c r="G176" s="22"/>
      <c r="H176" s="2"/>
      <c r="I176" s="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23"/>
      <c r="B177" s="2"/>
      <c r="C177" s="2"/>
      <c r="D177" s="25"/>
      <c r="E177" s="22"/>
      <c r="F177" s="2"/>
      <c r="G177" s="2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23"/>
      <c r="B178" s="2"/>
      <c r="C178" s="2"/>
      <c r="D178" s="25"/>
      <c r="E178" s="2"/>
      <c r="F178" s="2"/>
      <c r="G178" s="2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23"/>
      <c r="B179" s="2"/>
      <c r="C179" s="2"/>
      <c r="D179" s="23"/>
      <c r="E179" s="2"/>
      <c r="F179" s="22"/>
      <c r="G179" s="22"/>
      <c r="H179" s="2"/>
      <c r="I179" s="6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23"/>
      <c r="B180" s="2"/>
      <c r="C180" s="2"/>
      <c r="D180" s="25"/>
      <c r="E180" s="2"/>
      <c r="F180" s="2"/>
      <c r="G180" s="2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23"/>
      <c r="B181" s="2"/>
      <c r="C181" s="2"/>
      <c r="D181" s="23"/>
      <c r="E181" s="2"/>
      <c r="F181" s="2"/>
      <c r="G181" s="2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23"/>
      <c r="B182" s="2"/>
      <c r="C182" s="2"/>
      <c r="D182" s="23"/>
      <c r="E182" s="2"/>
      <c r="F182" s="2"/>
      <c r="G182" s="2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23"/>
      <c r="B183" s="2"/>
      <c r="C183" s="2"/>
      <c r="D183" s="25"/>
      <c r="E183" s="2"/>
      <c r="F183" s="2"/>
      <c r="G183" s="2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23"/>
      <c r="B184" s="2"/>
      <c r="C184" s="2"/>
      <c r="D184" s="25"/>
      <c r="E184" s="2"/>
      <c r="F184" s="2"/>
      <c r="G184" s="22"/>
      <c r="H184" s="2"/>
      <c r="I184" s="6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23"/>
      <c r="B185" s="2"/>
      <c r="C185" s="2"/>
      <c r="D185" s="23"/>
      <c r="E185" s="2"/>
      <c r="F185" s="2"/>
      <c r="G185" s="2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23"/>
      <c r="B186" s="2"/>
      <c r="C186" s="2"/>
      <c r="D186" s="23"/>
      <c r="E186" s="2"/>
      <c r="F186" s="2"/>
      <c r="G186" s="2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23"/>
      <c r="B187" s="2"/>
      <c r="C187" s="2"/>
      <c r="D187" s="23"/>
      <c r="E187" s="2"/>
      <c r="F187" s="2"/>
      <c r="G187" s="2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23"/>
      <c r="B188" s="2"/>
      <c r="C188" s="2"/>
      <c r="D188" s="2"/>
      <c r="E188" s="2"/>
      <c r="F188" s="2"/>
      <c r="G188" s="2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23"/>
      <c r="B189" s="2"/>
      <c r="C189" s="2"/>
      <c r="D189" s="2"/>
      <c r="E189" s="2"/>
      <c r="F189" s="2"/>
      <c r="G189" s="2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23"/>
      <c r="B190" s="2"/>
      <c r="C190" s="2"/>
      <c r="D190" s="2"/>
      <c r="E190" s="2"/>
      <c r="F190" s="2"/>
      <c r="G190" s="2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23"/>
      <c r="B191" s="2"/>
      <c r="C191" s="2"/>
      <c r="D191" s="2"/>
      <c r="E191" s="2"/>
      <c r="F191" s="2"/>
      <c r="G191" s="2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23"/>
      <c r="B192" s="2"/>
      <c r="C192" s="2"/>
      <c r="D192" s="2"/>
      <c r="E192" s="2"/>
      <c r="F192" s="2"/>
      <c r="G192" s="2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23"/>
      <c r="B193" s="2"/>
      <c r="C193" s="2"/>
      <c r="D193" s="2"/>
      <c r="E193" s="2"/>
      <c r="F193" s="2"/>
      <c r="G193" s="2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23"/>
      <c r="B194" s="2"/>
      <c r="C194" s="2"/>
      <c r="D194" s="2"/>
      <c r="E194" s="2"/>
      <c r="F194" s="2"/>
      <c r="G194" s="2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23"/>
      <c r="B195" s="2"/>
      <c r="C195" s="2"/>
      <c r="D195" s="2"/>
      <c r="E195" s="2"/>
      <c r="F195" s="2"/>
      <c r="G195" s="2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23"/>
      <c r="B196" s="2"/>
      <c r="C196" s="2"/>
      <c r="D196" s="2"/>
      <c r="E196" s="2"/>
      <c r="F196" s="2"/>
      <c r="G196" s="2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23"/>
      <c r="B197" s="2"/>
      <c r="C197" s="2"/>
      <c r="D197" s="2"/>
      <c r="E197" s="2"/>
      <c r="F197" s="2"/>
      <c r="G197" s="2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23"/>
      <c r="B198" s="2"/>
      <c r="C198" s="2"/>
      <c r="D198" s="2"/>
      <c r="E198" s="2"/>
      <c r="F198" s="2"/>
      <c r="G198" s="2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23"/>
      <c r="B199" s="2"/>
      <c r="C199" s="2"/>
      <c r="D199" s="2"/>
      <c r="E199" s="2"/>
      <c r="F199" s="2"/>
      <c r="G199" s="2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23"/>
      <c r="B200" s="2"/>
      <c r="C200" s="2"/>
      <c r="D200" s="2"/>
      <c r="E200" s="2"/>
      <c r="F200" s="2"/>
      <c r="G200" s="2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23"/>
      <c r="B201" s="2"/>
      <c r="C201" s="2"/>
      <c r="D201" s="2"/>
      <c r="E201" s="2"/>
      <c r="F201" s="2"/>
      <c r="G201" s="2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23"/>
      <c r="B202" s="2"/>
      <c r="C202" s="2"/>
      <c r="D202" s="2"/>
      <c r="E202" s="2"/>
      <c r="F202" s="2"/>
      <c r="G202" s="2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23"/>
      <c r="B203" s="2"/>
      <c r="C203" s="2"/>
      <c r="D203" s="2"/>
      <c r="E203" s="2"/>
      <c r="F203" s="2"/>
      <c r="G203" s="2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23"/>
      <c r="B204" s="2"/>
      <c r="C204" s="2"/>
      <c r="D204" s="2"/>
      <c r="E204" s="2"/>
      <c r="F204" s="2"/>
      <c r="G204" s="2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23"/>
      <c r="B205" s="2"/>
      <c r="C205" s="2"/>
      <c r="D205" s="2"/>
      <c r="E205" s="2"/>
      <c r="F205" s="2"/>
      <c r="G205" s="2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23"/>
      <c r="B206" s="2"/>
      <c r="C206" s="2"/>
      <c r="D206" s="2"/>
      <c r="E206" s="2"/>
      <c r="F206" s="2"/>
      <c r="G206" s="2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23"/>
      <c r="B207" s="2"/>
      <c r="C207" s="2"/>
      <c r="D207" s="2"/>
      <c r="E207" s="2"/>
      <c r="F207" s="2"/>
      <c r="G207" s="2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23"/>
      <c r="B208" s="2"/>
      <c r="C208" s="2"/>
      <c r="D208" s="2"/>
      <c r="E208" s="2"/>
      <c r="F208" s="2"/>
      <c r="G208" s="2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23"/>
      <c r="B209" s="2"/>
      <c r="C209" s="2"/>
      <c r="D209" s="2"/>
      <c r="E209" s="2"/>
      <c r="F209" s="2"/>
      <c r="G209" s="2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23"/>
      <c r="B210" s="2"/>
      <c r="C210" s="2"/>
      <c r="D210" s="2"/>
      <c r="E210" s="2"/>
      <c r="F210" s="2"/>
      <c r="G210" s="2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23"/>
      <c r="B211" s="2"/>
      <c r="C211" s="2"/>
      <c r="D211" s="2"/>
      <c r="E211" s="2"/>
      <c r="F211" s="2"/>
      <c r="G211" s="2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23"/>
      <c r="B212" s="2"/>
      <c r="C212" s="2"/>
      <c r="D212" s="2"/>
      <c r="E212" s="2"/>
      <c r="F212" s="2"/>
      <c r="G212" s="2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23"/>
      <c r="B213" s="2"/>
      <c r="C213" s="2"/>
      <c r="D213" s="2"/>
      <c r="E213" s="2"/>
      <c r="F213" s="2"/>
      <c r="G213" s="2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23"/>
      <c r="B214" s="2"/>
      <c r="C214" s="2"/>
      <c r="D214" s="2"/>
      <c r="E214" s="2"/>
      <c r="F214" s="2"/>
      <c r="G214" s="2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23"/>
      <c r="B215" s="2"/>
      <c r="C215" s="2"/>
      <c r="D215" s="2"/>
      <c r="E215" s="2"/>
      <c r="F215" s="2"/>
      <c r="G215" s="2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23"/>
      <c r="B216" s="2"/>
      <c r="C216" s="2"/>
      <c r="D216" s="2"/>
      <c r="E216" s="2"/>
      <c r="F216" s="2"/>
      <c r="G216" s="2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23"/>
      <c r="B217" s="2"/>
      <c r="C217" s="2"/>
      <c r="D217" s="2"/>
      <c r="E217" s="2"/>
      <c r="F217" s="2"/>
      <c r="G217" s="2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23"/>
      <c r="B218" s="2"/>
      <c r="C218" s="2"/>
      <c r="D218" s="2"/>
      <c r="E218" s="2"/>
      <c r="F218" s="2"/>
      <c r="G218" s="2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23"/>
      <c r="B219" s="2"/>
      <c r="C219" s="2"/>
      <c r="D219" s="2"/>
      <c r="E219" s="2"/>
      <c r="F219" s="2"/>
      <c r="G219" s="2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23"/>
      <c r="B220" s="2"/>
      <c r="C220" s="2"/>
      <c r="D220" s="2"/>
      <c r="E220" s="2"/>
      <c r="F220" s="2"/>
      <c r="G220" s="2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23"/>
      <c r="B221" s="2"/>
      <c r="C221" s="2"/>
      <c r="D221" s="2"/>
      <c r="E221" s="2"/>
      <c r="F221" s="2"/>
      <c r="G221" s="2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23"/>
      <c r="B222" s="2"/>
      <c r="C222" s="2"/>
      <c r="D222" s="2"/>
      <c r="E222" s="2"/>
      <c r="F222" s="2"/>
      <c r="G222" s="2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23"/>
      <c r="B223" s="2"/>
      <c r="C223" s="2"/>
      <c r="D223" s="2"/>
      <c r="E223" s="2"/>
      <c r="F223" s="2"/>
      <c r="G223" s="2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23"/>
      <c r="B224" s="2"/>
      <c r="C224" s="2"/>
      <c r="D224" s="2"/>
      <c r="E224" s="2"/>
      <c r="F224" s="2"/>
      <c r="G224" s="2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23"/>
      <c r="B225" s="2"/>
      <c r="C225" s="2"/>
      <c r="D225" s="2"/>
      <c r="E225" s="2"/>
      <c r="F225" s="2"/>
      <c r="G225" s="2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23"/>
      <c r="B226" s="2"/>
      <c r="C226" s="2"/>
      <c r="D226" s="2"/>
      <c r="E226" s="2"/>
      <c r="F226" s="2"/>
      <c r="G226" s="2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23"/>
      <c r="B227" s="2"/>
      <c r="C227" s="2"/>
      <c r="D227" s="2"/>
      <c r="E227" s="2"/>
      <c r="F227" s="2"/>
      <c r="G227" s="2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23"/>
      <c r="B228" s="2"/>
      <c r="C228" s="2"/>
      <c r="D228" s="2"/>
      <c r="E228" s="2"/>
      <c r="F228" s="2"/>
      <c r="G228" s="2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23"/>
      <c r="B229" s="2"/>
      <c r="C229" s="2"/>
      <c r="D229" s="2"/>
      <c r="E229" s="2"/>
      <c r="F229" s="2"/>
      <c r="G229" s="2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23"/>
      <c r="B230" s="2"/>
      <c r="C230" s="2"/>
      <c r="D230" s="2"/>
      <c r="E230" s="2"/>
      <c r="F230" s="2"/>
      <c r="G230" s="2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23"/>
      <c r="B231" s="2"/>
      <c r="C231" s="2"/>
      <c r="D231" s="2"/>
      <c r="E231" s="2"/>
      <c r="F231" s="2"/>
      <c r="G231" s="2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23"/>
      <c r="B232" s="2"/>
      <c r="C232" s="2"/>
      <c r="D232" s="2"/>
      <c r="E232" s="2"/>
      <c r="F232" s="2"/>
      <c r="G232" s="2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23"/>
      <c r="B233" s="2"/>
      <c r="C233" s="2"/>
      <c r="D233" s="2"/>
      <c r="E233" s="2"/>
      <c r="F233" s="2"/>
      <c r="G233" s="2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23"/>
      <c r="B234" s="2"/>
      <c r="C234" s="2"/>
      <c r="D234" s="2"/>
      <c r="E234" s="2"/>
      <c r="F234" s="2"/>
      <c r="G234" s="2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23"/>
      <c r="B235" s="2"/>
      <c r="C235" s="2"/>
      <c r="D235" s="2"/>
      <c r="E235" s="2"/>
      <c r="F235" s="2"/>
      <c r="G235" s="2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23"/>
      <c r="B236" s="2"/>
      <c r="C236" s="2"/>
      <c r="D236" s="2"/>
      <c r="E236" s="2"/>
      <c r="F236" s="2"/>
      <c r="G236" s="2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23"/>
      <c r="B237" s="2"/>
      <c r="C237" s="2"/>
      <c r="D237" s="2"/>
      <c r="E237" s="2"/>
      <c r="F237" s="2"/>
      <c r="G237" s="2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23"/>
      <c r="B238" s="2"/>
      <c r="C238" s="2"/>
      <c r="D238" s="2"/>
      <c r="E238" s="2"/>
      <c r="F238" s="2"/>
      <c r="G238" s="2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23"/>
      <c r="B239" s="2"/>
      <c r="C239" s="2"/>
      <c r="D239" s="2"/>
      <c r="E239" s="2"/>
      <c r="F239" s="2"/>
      <c r="G239" s="2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23"/>
      <c r="B240" s="2"/>
      <c r="C240" s="2"/>
      <c r="D240" s="2"/>
      <c r="E240" s="2"/>
      <c r="F240" s="2"/>
      <c r="G240" s="2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23"/>
      <c r="B241" s="2"/>
      <c r="C241" s="2"/>
      <c r="D241" s="2"/>
      <c r="E241" s="2"/>
      <c r="F241" s="2"/>
      <c r="G241" s="2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23"/>
      <c r="B242" s="2"/>
      <c r="C242" s="2"/>
      <c r="D242" s="2"/>
      <c r="E242" s="2"/>
      <c r="F242" s="2"/>
      <c r="G242" s="2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23"/>
      <c r="B243" s="2"/>
      <c r="C243" s="2"/>
      <c r="D243" s="2"/>
      <c r="E243" s="2"/>
      <c r="F243" s="2"/>
      <c r="G243" s="2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23"/>
      <c r="B244" s="2"/>
      <c r="C244" s="2"/>
      <c r="D244" s="2"/>
      <c r="E244" s="2"/>
      <c r="F244" s="2"/>
      <c r="G244" s="2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23"/>
      <c r="B245" s="2"/>
      <c r="C245" s="2"/>
      <c r="D245" s="2"/>
      <c r="E245" s="2"/>
      <c r="F245" s="2"/>
      <c r="G245" s="2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23"/>
      <c r="B246" s="2"/>
      <c r="C246" s="2"/>
      <c r="D246" s="2"/>
      <c r="E246" s="2"/>
      <c r="F246" s="2"/>
      <c r="G246" s="2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23"/>
      <c r="B247" s="2"/>
      <c r="C247" s="2"/>
      <c r="D247" s="2"/>
      <c r="E247" s="2"/>
      <c r="F247" s="2"/>
      <c r="G247" s="2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23"/>
      <c r="B248" s="2"/>
      <c r="C248" s="2"/>
      <c r="D248" s="2"/>
      <c r="E248" s="2"/>
      <c r="F248" s="2"/>
      <c r="G248" s="2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23"/>
      <c r="B249" s="2"/>
      <c r="C249" s="2"/>
      <c r="D249" s="2"/>
      <c r="E249" s="2"/>
      <c r="F249" s="2"/>
      <c r="G249" s="2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23"/>
      <c r="B250" s="2"/>
      <c r="C250" s="2"/>
      <c r="D250" s="2"/>
      <c r="E250" s="2"/>
      <c r="F250" s="2"/>
      <c r="G250" s="2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23"/>
      <c r="B251" s="2"/>
      <c r="C251" s="2"/>
      <c r="D251" s="2"/>
      <c r="E251" s="2"/>
      <c r="F251" s="2"/>
      <c r="G251" s="2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23"/>
      <c r="B252" s="2"/>
      <c r="C252" s="2"/>
      <c r="D252" s="2"/>
      <c r="E252" s="2"/>
      <c r="F252" s="2"/>
      <c r="G252" s="2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23"/>
      <c r="B253" s="2"/>
      <c r="C253" s="2"/>
      <c r="D253" s="2"/>
      <c r="E253" s="2"/>
      <c r="F253" s="2"/>
      <c r="G253" s="2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23"/>
      <c r="B254" s="2"/>
      <c r="C254" s="2"/>
      <c r="D254" s="2"/>
      <c r="E254" s="2"/>
      <c r="F254" s="2"/>
      <c r="G254" s="2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23"/>
      <c r="B255" s="2"/>
      <c r="C255" s="2"/>
      <c r="D255" s="2"/>
      <c r="E255" s="2"/>
      <c r="F255" s="2"/>
      <c r="G255" s="2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23"/>
      <c r="B256" s="2"/>
      <c r="C256" s="2"/>
      <c r="D256" s="2"/>
      <c r="E256" s="2"/>
      <c r="F256" s="2"/>
      <c r="G256" s="2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23"/>
      <c r="B257" s="2"/>
      <c r="C257" s="2"/>
      <c r="D257" s="2"/>
      <c r="E257" s="2"/>
      <c r="F257" s="2"/>
      <c r="G257" s="2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23"/>
      <c r="B258" s="2"/>
      <c r="C258" s="2"/>
      <c r="D258" s="2"/>
      <c r="E258" s="2"/>
      <c r="F258" s="2"/>
      <c r="G258" s="2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23"/>
      <c r="B259" s="2"/>
      <c r="C259" s="2"/>
      <c r="D259" s="2"/>
      <c r="E259" s="2"/>
      <c r="F259" s="2"/>
      <c r="G259" s="2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23"/>
      <c r="B260" s="2"/>
      <c r="C260" s="2"/>
      <c r="D260" s="2"/>
      <c r="E260" s="2"/>
      <c r="F260" s="2"/>
      <c r="G260" s="2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23"/>
      <c r="B261" s="2"/>
      <c r="C261" s="2"/>
      <c r="D261" s="2"/>
      <c r="E261" s="2"/>
      <c r="F261" s="2"/>
      <c r="G261" s="2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23"/>
      <c r="B262" s="2"/>
      <c r="C262" s="2"/>
      <c r="D262" s="2"/>
      <c r="E262" s="2"/>
      <c r="F262" s="2"/>
      <c r="G262" s="2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23"/>
      <c r="B263" s="2"/>
      <c r="C263" s="2"/>
      <c r="D263" s="2"/>
      <c r="E263" s="2"/>
      <c r="F263" s="2"/>
      <c r="G263" s="2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23"/>
      <c r="B264" s="2"/>
      <c r="C264" s="2"/>
      <c r="D264" s="2"/>
      <c r="E264" s="2"/>
      <c r="F264" s="2"/>
      <c r="G264" s="2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23"/>
      <c r="B265" s="2"/>
      <c r="C265" s="2"/>
      <c r="D265" s="2"/>
      <c r="E265" s="2"/>
      <c r="F265" s="2"/>
      <c r="G265" s="2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23"/>
      <c r="B266" s="2"/>
      <c r="C266" s="2"/>
      <c r="D266" s="2"/>
      <c r="E266" s="2"/>
      <c r="F266" s="2"/>
      <c r="G266" s="2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23"/>
      <c r="B267" s="2"/>
      <c r="C267" s="2"/>
      <c r="D267" s="2"/>
      <c r="E267" s="2"/>
      <c r="F267" s="2"/>
      <c r="G267" s="2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23"/>
      <c r="B268" s="2"/>
      <c r="C268" s="2"/>
      <c r="D268" s="2"/>
      <c r="E268" s="2"/>
      <c r="F268" s="2"/>
      <c r="G268" s="2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23"/>
      <c r="B269" s="2"/>
      <c r="C269" s="2"/>
      <c r="D269" s="2"/>
      <c r="E269" s="2"/>
      <c r="F269" s="2"/>
      <c r="G269" s="2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23"/>
      <c r="B270" s="2"/>
      <c r="C270" s="2"/>
      <c r="D270" s="2"/>
      <c r="E270" s="2"/>
      <c r="F270" s="2"/>
      <c r="G270" s="2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23"/>
      <c r="B271" s="2"/>
      <c r="C271" s="2"/>
      <c r="D271" s="2"/>
      <c r="E271" s="2"/>
      <c r="F271" s="2"/>
      <c r="G271" s="2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23"/>
      <c r="B272" s="2"/>
      <c r="C272" s="2"/>
      <c r="D272" s="2"/>
      <c r="E272" s="2"/>
      <c r="F272" s="2"/>
      <c r="G272" s="2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23"/>
      <c r="B273" s="2"/>
      <c r="C273" s="2"/>
      <c r="D273" s="2"/>
      <c r="E273" s="2"/>
      <c r="F273" s="2"/>
      <c r="G273" s="2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23"/>
      <c r="B274" s="2"/>
      <c r="C274" s="2"/>
      <c r="D274" s="2"/>
      <c r="E274" s="2"/>
      <c r="F274" s="2"/>
      <c r="G274" s="2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23"/>
      <c r="B275" s="2"/>
      <c r="C275" s="2"/>
      <c r="D275" s="2"/>
      <c r="E275" s="2"/>
      <c r="F275" s="2"/>
      <c r="G275" s="2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23"/>
      <c r="B276" s="2"/>
      <c r="C276" s="2"/>
      <c r="D276" s="2"/>
      <c r="E276" s="2"/>
      <c r="F276" s="2"/>
      <c r="G276" s="2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23"/>
      <c r="B277" s="2"/>
      <c r="C277" s="2"/>
      <c r="D277" s="2"/>
      <c r="E277" s="2"/>
      <c r="F277" s="2"/>
      <c r="G277" s="2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23"/>
      <c r="B278" s="2"/>
      <c r="C278" s="2"/>
      <c r="D278" s="2"/>
      <c r="E278" s="2"/>
      <c r="F278" s="2"/>
      <c r="G278" s="2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23"/>
      <c r="B279" s="2"/>
      <c r="C279" s="2"/>
      <c r="D279" s="2"/>
      <c r="E279" s="2"/>
      <c r="F279" s="2"/>
      <c r="G279" s="2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23"/>
      <c r="B280" s="2"/>
      <c r="C280" s="2"/>
      <c r="D280" s="2"/>
      <c r="E280" s="2"/>
      <c r="F280" s="2"/>
      <c r="G280" s="2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23"/>
      <c r="B281" s="2"/>
      <c r="C281" s="2"/>
      <c r="D281" s="2"/>
      <c r="E281" s="2"/>
      <c r="F281" s="2"/>
      <c r="G281" s="2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23"/>
      <c r="B282" s="2"/>
      <c r="C282" s="2"/>
      <c r="D282" s="2"/>
      <c r="E282" s="2"/>
      <c r="F282" s="2"/>
      <c r="G282" s="2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23"/>
      <c r="B283" s="2"/>
      <c r="C283" s="2"/>
      <c r="D283" s="2"/>
      <c r="E283" s="2"/>
      <c r="F283" s="2"/>
      <c r="G283" s="2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23"/>
      <c r="B284" s="2"/>
      <c r="C284" s="2"/>
      <c r="D284" s="2"/>
      <c r="E284" s="2"/>
      <c r="F284" s="2"/>
      <c r="G284" s="2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23"/>
      <c r="B285" s="2"/>
      <c r="C285" s="2"/>
      <c r="D285" s="2"/>
      <c r="E285" s="2"/>
      <c r="F285" s="2"/>
      <c r="G285" s="2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23"/>
      <c r="B286" s="2"/>
      <c r="C286" s="2"/>
      <c r="D286" s="2"/>
      <c r="E286" s="2"/>
      <c r="F286" s="2"/>
      <c r="G286" s="2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23"/>
      <c r="B287" s="2"/>
      <c r="C287" s="2"/>
      <c r="D287" s="2"/>
      <c r="E287" s="2"/>
      <c r="F287" s="2"/>
      <c r="G287" s="2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23"/>
      <c r="B288" s="2"/>
      <c r="C288" s="2"/>
      <c r="D288" s="2"/>
      <c r="E288" s="2"/>
      <c r="F288" s="2"/>
      <c r="G288" s="2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23"/>
      <c r="B289" s="2"/>
      <c r="C289" s="2"/>
      <c r="D289" s="2"/>
      <c r="E289" s="2"/>
      <c r="F289" s="2"/>
      <c r="G289" s="2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23"/>
      <c r="B290" s="2"/>
      <c r="C290" s="2"/>
      <c r="D290" s="2"/>
      <c r="E290" s="2"/>
      <c r="F290" s="2"/>
      <c r="G290" s="2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23"/>
      <c r="B291" s="2"/>
      <c r="C291" s="2"/>
      <c r="D291" s="2"/>
      <c r="E291" s="2"/>
      <c r="F291" s="2"/>
      <c r="G291" s="2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23"/>
      <c r="B292" s="2"/>
      <c r="C292" s="2"/>
      <c r="D292" s="2"/>
      <c r="E292" s="2"/>
      <c r="F292" s="2"/>
      <c r="G292" s="2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23"/>
      <c r="B293" s="2"/>
      <c r="C293" s="2"/>
      <c r="D293" s="2"/>
      <c r="E293" s="2"/>
      <c r="F293" s="2"/>
      <c r="G293" s="2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23"/>
      <c r="B294" s="2"/>
      <c r="C294" s="2"/>
      <c r="D294" s="2"/>
      <c r="E294" s="2"/>
      <c r="F294" s="2"/>
      <c r="G294" s="2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23"/>
      <c r="B295" s="2"/>
      <c r="C295" s="2"/>
      <c r="D295" s="2"/>
      <c r="E295" s="2"/>
      <c r="F295" s="2"/>
      <c r="G295" s="2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23"/>
      <c r="B296" s="2"/>
      <c r="C296" s="2"/>
      <c r="D296" s="2"/>
      <c r="E296" s="2"/>
      <c r="F296" s="2"/>
      <c r="G296" s="2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23"/>
      <c r="B297" s="2"/>
      <c r="C297" s="2"/>
      <c r="D297" s="2"/>
      <c r="E297" s="2"/>
      <c r="F297" s="2"/>
      <c r="G297" s="2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23"/>
      <c r="B298" s="2"/>
      <c r="C298" s="2"/>
      <c r="D298" s="2"/>
      <c r="E298" s="2"/>
      <c r="F298" s="2"/>
      <c r="G298" s="2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23"/>
      <c r="B299" s="2"/>
      <c r="C299" s="2"/>
      <c r="D299" s="2"/>
      <c r="E299" s="2"/>
      <c r="F299" s="2"/>
      <c r="G299" s="2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23"/>
      <c r="B300" s="2"/>
      <c r="C300" s="2"/>
      <c r="D300" s="2"/>
      <c r="E300" s="2"/>
      <c r="F300" s="2"/>
      <c r="G300" s="2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23"/>
      <c r="B301" s="2"/>
      <c r="C301" s="2"/>
      <c r="D301" s="2"/>
      <c r="E301" s="2"/>
      <c r="F301" s="2"/>
      <c r="G301" s="2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23"/>
      <c r="B302" s="2"/>
      <c r="C302" s="2"/>
      <c r="D302" s="2"/>
      <c r="E302" s="2"/>
      <c r="F302" s="2"/>
      <c r="G302" s="2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23"/>
      <c r="B303" s="2"/>
      <c r="C303" s="2"/>
      <c r="D303" s="2"/>
      <c r="E303" s="2"/>
      <c r="F303" s="2"/>
      <c r="G303" s="2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23"/>
      <c r="B304" s="2"/>
      <c r="C304" s="2"/>
      <c r="D304" s="2"/>
      <c r="E304" s="2"/>
      <c r="F304" s="2"/>
      <c r="G304" s="2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23"/>
      <c r="B305" s="2"/>
      <c r="C305" s="2"/>
      <c r="D305" s="2"/>
      <c r="E305" s="2"/>
      <c r="F305" s="2"/>
      <c r="G305" s="2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23"/>
      <c r="B306" s="2"/>
      <c r="C306" s="2"/>
      <c r="D306" s="2"/>
      <c r="E306" s="2"/>
      <c r="F306" s="2"/>
      <c r="G306" s="2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23"/>
      <c r="B307" s="2"/>
      <c r="C307" s="2"/>
      <c r="D307" s="2"/>
      <c r="E307" s="2"/>
      <c r="F307" s="2"/>
      <c r="G307" s="2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23"/>
      <c r="B308" s="2"/>
      <c r="C308" s="2"/>
      <c r="D308" s="2"/>
      <c r="E308" s="2"/>
      <c r="F308" s="2"/>
      <c r="G308" s="2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23"/>
      <c r="B309" s="2"/>
      <c r="C309" s="2"/>
      <c r="D309" s="2"/>
      <c r="E309" s="2"/>
      <c r="F309" s="2"/>
      <c r="G309" s="2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23"/>
      <c r="B310" s="2"/>
      <c r="C310" s="2"/>
      <c r="D310" s="2"/>
      <c r="E310" s="2"/>
      <c r="F310" s="2"/>
      <c r="G310" s="2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23"/>
      <c r="B311" s="2"/>
      <c r="C311" s="2"/>
      <c r="D311" s="2"/>
      <c r="E311" s="2"/>
      <c r="F311" s="2"/>
      <c r="G311" s="2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23"/>
      <c r="B312" s="2"/>
      <c r="C312" s="2"/>
      <c r="D312" s="2"/>
      <c r="E312" s="2"/>
      <c r="F312" s="2"/>
      <c r="G312" s="2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23"/>
      <c r="B313" s="2"/>
      <c r="C313" s="2"/>
      <c r="D313" s="2"/>
      <c r="E313" s="2"/>
      <c r="F313" s="2"/>
      <c r="G313" s="2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23"/>
      <c r="B314" s="2"/>
      <c r="C314" s="2"/>
      <c r="D314" s="2"/>
      <c r="E314" s="2"/>
      <c r="F314" s="2"/>
      <c r="G314" s="2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23"/>
      <c r="B315" s="2"/>
      <c r="C315" s="2"/>
      <c r="D315" s="2"/>
      <c r="E315" s="2"/>
      <c r="F315" s="2"/>
      <c r="G315" s="2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23"/>
      <c r="B316" s="2"/>
      <c r="C316" s="2"/>
      <c r="D316" s="2"/>
      <c r="E316" s="2"/>
      <c r="F316" s="2"/>
      <c r="G316" s="2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23"/>
      <c r="B317" s="2"/>
      <c r="C317" s="2"/>
      <c r="D317" s="2"/>
      <c r="E317" s="2"/>
      <c r="F317" s="2"/>
      <c r="G317" s="2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23"/>
      <c r="B318" s="2"/>
      <c r="C318" s="2"/>
      <c r="D318" s="2"/>
      <c r="E318" s="2"/>
      <c r="F318" s="2"/>
      <c r="G318" s="2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23"/>
      <c r="B319" s="2"/>
      <c r="C319" s="2"/>
      <c r="D319" s="2"/>
      <c r="E319" s="2"/>
      <c r="F319" s="2"/>
      <c r="G319" s="2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23"/>
      <c r="B320" s="2"/>
      <c r="C320" s="2"/>
      <c r="D320" s="2"/>
      <c r="E320" s="2"/>
      <c r="F320" s="2"/>
      <c r="G320" s="2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23"/>
      <c r="B321" s="2"/>
      <c r="C321" s="2"/>
      <c r="D321" s="2"/>
      <c r="E321" s="2"/>
      <c r="F321" s="2"/>
      <c r="G321" s="2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23"/>
      <c r="B322" s="2"/>
      <c r="C322" s="2"/>
      <c r="D322" s="2"/>
      <c r="E322" s="2"/>
      <c r="F322" s="2"/>
      <c r="G322" s="2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23"/>
      <c r="B323" s="2"/>
      <c r="C323" s="2"/>
      <c r="D323" s="2"/>
      <c r="E323" s="2"/>
      <c r="F323" s="2"/>
      <c r="G323" s="2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23"/>
      <c r="B324" s="2"/>
      <c r="C324" s="2"/>
      <c r="D324" s="2"/>
      <c r="E324" s="2"/>
      <c r="F324" s="2"/>
      <c r="G324" s="2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23"/>
      <c r="B325" s="2"/>
      <c r="C325" s="2"/>
      <c r="D325" s="2"/>
      <c r="E325" s="2"/>
      <c r="F325" s="2"/>
      <c r="G325" s="2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23"/>
      <c r="B326" s="2"/>
      <c r="C326" s="2"/>
      <c r="D326" s="2"/>
      <c r="E326" s="2"/>
      <c r="F326" s="2"/>
      <c r="G326" s="2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23"/>
      <c r="B327" s="2"/>
      <c r="C327" s="2"/>
      <c r="D327" s="2"/>
      <c r="E327" s="2"/>
      <c r="F327" s="2"/>
      <c r="G327" s="2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23"/>
      <c r="B328" s="2"/>
      <c r="C328" s="2"/>
      <c r="D328" s="2"/>
      <c r="E328" s="2"/>
      <c r="F328" s="2"/>
      <c r="G328" s="2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23"/>
      <c r="B329" s="2"/>
      <c r="C329" s="2"/>
      <c r="D329" s="2"/>
      <c r="E329" s="2"/>
      <c r="F329" s="2"/>
      <c r="G329" s="2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23"/>
      <c r="B330" s="2"/>
      <c r="C330" s="2"/>
      <c r="D330" s="2"/>
      <c r="E330" s="2"/>
      <c r="F330" s="2"/>
      <c r="G330" s="2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23"/>
      <c r="B331" s="2"/>
      <c r="C331" s="2"/>
      <c r="D331" s="2"/>
      <c r="E331" s="2"/>
      <c r="F331" s="2"/>
      <c r="G331" s="2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23"/>
      <c r="B332" s="2"/>
      <c r="C332" s="2"/>
      <c r="D332" s="2"/>
      <c r="E332" s="2"/>
      <c r="F332" s="2"/>
      <c r="G332" s="2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23"/>
      <c r="B333" s="2"/>
      <c r="C333" s="2"/>
      <c r="D333" s="2"/>
      <c r="E333" s="2"/>
      <c r="F333" s="2"/>
      <c r="G333" s="2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23"/>
      <c r="B334" s="2"/>
      <c r="C334" s="2"/>
      <c r="D334" s="2"/>
      <c r="E334" s="2"/>
      <c r="F334" s="2"/>
      <c r="G334" s="2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23"/>
      <c r="B335" s="2"/>
      <c r="C335" s="2"/>
      <c r="D335" s="2"/>
      <c r="E335" s="2"/>
      <c r="F335" s="2"/>
      <c r="G335" s="2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23"/>
      <c r="B336" s="2"/>
      <c r="C336" s="2"/>
      <c r="D336" s="2"/>
      <c r="E336" s="2"/>
      <c r="F336" s="2"/>
      <c r="G336" s="2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23"/>
      <c r="B337" s="2"/>
      <c r="C337" s="2"/>
      <c r="D337" s="2"/>
      <c r="E337" s="2"/>
      <c r="F337" s="2"/>
      <c r="G337" s="2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23"/>
      <c r="B338" s="2"/>
      <c r="C338" s="2"/>
      <c r="D338" s="2"/>
      <c r="E338" s="2"/>
      <c r="F338" s="2"/>
      <c r="G338" s="2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23"/>
      <c r="B339" s="2"/>
      <c r="C339" s="2"/>
      <c r="D339" s="2"/>
      <c r="E339" s="2"/>
      <c r="F339" s="2"/>
      <c r="G339" s="2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23"/>
      <c r="B340" s="2"/>
      <c r="C340" s="2"/>
      <c r="D340" s="2"/>
      <c r="E340" s="2"/>
      <c r="F340" s="2"/>
      <c r="G340" s="2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23"/>
      <c r="B341" s="2"/>
      <c r="C341" s="2"/>
      <c r="D341" s="2"/>
      <c r="E341" s="2"/>
      <c r="F341" s="2"/>
      <c r="G341" s="2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23"/>
      <c r="B342" s="2"/>
      <c r="C342" s="2"/>
      <c r="D342" s="2"/>
      <c r="E342" s="2"/>
      <c r="F342" s="2"/>
      <c r="G342" s="2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23"/>
      <c r="B343" s="2"/>
      <c r="C343" s="2"/>
      <c r="D343" s="2"/>
      <c r="E343" s="2"/>
      <c r="F343" s="2"/>
      <c r="G343" s="2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23"/>
      <c r="B344" s="2"/>
      <c r="C344" s="2"/>
      <c r="D344" s="2"/>
      <c r="E344" s="2"/>
      <c r="F344" s="2"/>
      <c r="G344" s="2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23"/>
      <c r="B345" s="2"/>
      <c r="C345" s="2"/>
      <c r="D345" s="2"/>
      <c r="E345" s="2"/>
      <c r="F345" s="2"/>
      <c r="G345" s="2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23"/>
      <c r="B346" s="2"/>
      <c r="C346" s="2"/>
      <c r="D346" s="2"/>
      <c r="E346" s="2"/>
      <c r="F346" s="2"/>
      <c r="G346" s="2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23"/>
      <c r="B347" s="2"/>
      <c r="C347" s="2"/>
      <c r="D347" s="2"/>
      <c r="E347" s="2"/>
      <c r="F347" s="2"/>
      <c r="G347" s="2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23"/>
      <c r="B348" s="2"/>
      <c r="C348" s="2"/>
      <c r="D348" s="2"/>
      <c r="E348" s="2"/>
      <c r="F348" s="2"/>
      <c r="G348" s="2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23"/>
      <c r="B349" s="2"/>
      <c r="C349" s="2"/>
      <c r="D349" s="2"/>
      <c r="E349" s="2"/>
      <c r="F349" s="2"/>
      <c r="G349" s="2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23"/>
      <c r="B350" s="2"/>
      <c r="C350" s="2"/>
      <c r="D350" s="2"/>
      <c r="E350" s="2"/>
      <c r="F350" s="2"/>
      <c r="G350" s="2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23"/>
      <c r="B351" s="2"/>
      <c r="C351" s="2"/>
      <c r="D351" s="2"/>
      <c r="E351" s="2"/>
      <c r="F351" s="2"/>
      <c r="G351" s="2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23"/>
      <c r="B352" s="2"/>
      <c r="C352" s="2"/>
      <c r="D352" s="2"/>
      <c r="E352" s="2"/>
      <c r="F352" s="2"/>
      <c r="G352" s="2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23"/>
      <c r="B353" s="2"/>
      <c r="C353" s="2"/>
      <c r="D353" s="2"/>
      <c r="E353" s="2"/>
      <c r="F353" s="2"/>
      <c r="G353" s="2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23"/>
      <c r="B354" s="2"/>
      <c r="C354" s="2"/>
      <c r="D354" s="2"/>
      <c r="E354" s="2"/>
      <c r="F354" s="2"/>
      <c r="G354" s="2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23"/>
      <c r="B355" s="2"/>
      <c r="C355" s="2"/>
      <c r="D355" s="2"/>
      <c r="E355" s="2"/>
      <c r="F355" s="2"/>
      <c r="G355" s="2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23"/>
      <c r="B356" s="2"/>
      <c r="C356" s="2"/>
      <c r="D356" s="2"/>
      <c r="E356" s="2"/>
      <c r="F356" s="2"/>
      <c r="G356" s="2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23"/>
      <c r="B357" s="2"/>
      <c r="C357" s="2"/>
      <c r="D357" s="2"/>
      <c r="E357" s="2"/>
      <c r="F357" s="2"/>
      <c r="G357" s="2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23"/>
      <c r="B358" s="2"/>
      <c r="C358" s="2"/>
      <c r="D358" s="2"/>
      <c r="E358" s="2"/>
      <c r="F358" s="2"/>
      <c r="G358" s="2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23"/>
      <c r="B359" s="2"/>
      <c r="C359" s="2"/>
      <c r="D359" s="2"/>
      <c r="E359" s="2"/>
      <c r="F359" s="2"/>
      <c r="G359" s="2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23"/>
      <c r="B360" s="2"/>
      <c r="C360" s="2"/>
      <c r="D360" s="2"/>
      <c r="E360" s="2"/>
      <c r="F360" s="2"/>
      <c r="G360" s="2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23"/>
      <c r="B361" s="2"/>
      <c r="C361" s="2"/>
      <c r="D361" s="2"/>
      <c r="E361" s="2"/>
      <c r="F361" s="2"/>
      <c r="G361" s="2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23"/>
      <c r="B362" s="2"/>
      <c r="C362" s="2"/>
      <c r="D362" s="2"/>
      <c r="E362" s="2"/>
      <c r="F362" s="2"/>
      <c r="G362" s="2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23"/>
      <c r="B363" s="2"/>
      <c r="C363" s="2"/>
      <c r="D363" s="2"/>
      <c r="E363" s="2"/>
      <c r="F363" s="2"/>
      <c r="G363" s="2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23"/>
      <c r="B364" s="2"/>
      <c r="C364" s="2"/>
      <c r="D364" s="2"/>
      <c r="E364" s="2"/>
      <c r="F364" s="2"/>
      <c r="G364" s="2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23"/>
      <c r="B365" s="2"/>
      <c r="C365" s="2"/>
      <c r="D365" s="2"/>
      <c r="E365" s="2"/>
      <c r="F365" s="2"/>
      <c r="G365" s="2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23"/>
      <c r="B366" s="2"/>
      <c r="C366" s="2"/>
      <c r="D366" s="2"/>
      <c r="E366" s="2"/>
      <c r="F366" s="2"/>
      <c r="G366" s="2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23"/>
      <c r="B367" s="2"/>
      <c r="C367" s="2"/>
      <c r="D367" s="2"/>
      <c r="E367" s="2"/>
      <c r="F367" s="2"/>
      <c r="G367" s="2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23"/>
      <c r="B368" s="2"/>
      <c r="C368" s="2"/>
      <c r="D368" s="2"/>
      <c r="E368" s="2"/>
      <c r="F368" s="2"/>
      <c r="G368" s="2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23"/>
      <c r="B369" s="2"/>
      <c r="C369" s="2"/>
      <c r="D369" s="2"/>
      <c r="E369" s="2"/>
      <c r="F369" s="2"/>
      <c r="G369" s="2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23"/>
      <c r="B370" s="2"/>
      <c r="C370" s="2"/>
      <c r="D370" s="2"/>
      <c r="E370" s="2"/>
      <c r="F370" s="2"/>
      <c r="G370" s="2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23"/>
      <c r="B371" s="2"/>
      <c r="C371" s="2"/>
      <c r="D371" s="2"/>
      <c r="E371" s="2"/>
      <c r="F371" s="2"/>
      <c r="G371" s="2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23"/>
      <c r="B372" s="2"/>
      <c r="C372" s="2"/>
      <c r="D372" s="2"/>
      <c r="E372" s="2"/>
      <c r="F372" s="2"/>
      <c r="G372" s="2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23"/>
      <c r="B373" s="2"/>
      <c r="C373" s="2"/>
      <c r="D373" s="2"/>
      <c r="E373" s="2"/>
      <c r="F373" s="2"/>
      <c r="G373" s="2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23"/>
      <c r="B374" s="2"/>
      <c r="C374" s="2"/>
      <c r="D374" s="2"/>
      <c r="E374" s="2"/>
      <c r="F374" s="2"/>
      <c r="G374" s="2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23"/>
      <c r="B375" s="2"/>
      <c r="C375" s="2"/>
      <c r="D375" s="2"/>
      <c r="E375" s="2"/>
      <c r="F375" s="2"/>
      <c r="G375" s="2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23"/>
      <c r="B376" s="2"/>
      <c r="C376" s="2"/>
      <c r="D376" s="2"/>
      <c r="E376" s="2"/>
      <c r="F376" s="2"/>
      <c r="G376" s="2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23"/>
      <c r="B377" s="2"/>
      <c r="C377" s="2"/>
      <c r="D377" s="2"/>
      <c r="E377" s="2"/>
      <c r="F377" s="2"/>
      <c r="G377" s="2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23"/>
      <c r="B378" s="2"/>
      <c r="C378" s="2"/>
      <c r="D378" s="2"/>
      <c r="E378" s="2"/>
      <c r="F378" s="2"/>
      <c r="G378" s="2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23"/>
      <c r="B379" s="2"/>
      <c r="C379" s="2"/>
      <c r="D379" s="2"/>
      <c r="E379" s="2"/>
      <c r="F379" s="2"/>
      <c r="G379" s="2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23"/>
      <c r="B380" s="2"/>
      <c r="C380" s="2"/>
      <c r="D380" s="2"/>
      <c r="E380" s="2"/>
      <c r="F380" s="2"/>
      <c r="G380" s="2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23"/>
      <c r="B381" s="2"/>
      <c r="C381" s="2"/>
      <c r="D381" s="2"/>
      <c r="E381" s="2"/>
      <c r="F381" s="2"/>
      <c r="G381" s="2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23"/>
      <c r="B382" s="2"/>
      <c r="C382" s="2"/>
      <c r="D382" s="2"/>
      <c r="E382" s="2"/>
      <c r="F382" s="2"/>
      <c r="G382" s="2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23"/>
      <c r="B383" s="2"/>
      <c r="C383" s="2"/>
      <c r="D383" s="2"/>
      <c r="E383" s="2"/>
      <c r="F383" s="2"/>
      <c r="G383" s="2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23"/>
      <c r="B384" s="2"/>
      <c r="C384" s="2"/>
      <c r="D384" s="2"/>
      <c r="E384" s="2"/>
      <c r="F384" s="2"/>
      <c r="G384" s="2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23"/>
      <c r="B385" s="2"/>
      <c r="C385" s="2"/>
      <c r="D385" s="2"/>
      <c r="E385" s="2"/>
      <c r="F385" s="2"/>
      <c r="G385" s="2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23"/>
      <c r="B386" s="2"/>
      <c r="C386" s="2"/>
      <c r="D386" s="2"/>
      <c r="E386" s="2"/>
      <c r="F386" s="2"/>
      <c r="G386" s="2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23"/>
      <c r="B387" s="2"/>
      <c r="C387" s="2"/>
      <c r="D387" s="2"/>
      <c r="E387" s="2"/>
      <c r="F387" s="2"/>
      <c r="G387" s="2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23"/>
      <c r="B388" s="2"/>
      <c r="C388" s="2"/>
      <c r="D388" s="2"/>
      <c r="E388" s="2"/>
      <c r="F388" s="2"/>
      <c r="G388" s="2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23"/>
      <c r="B389" s="2"/>
      <c r="C389" s="2"/>
      <c r="D389" s="2"/>
      <c r="E389" s="2"/>
      <c r="F389" s="2"/>
      <c r="G389" s="2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23"/>
      <c r="B390" s="2"/>
      <c r="C390" s="2"/>
      <c r="D390" s="2"/>
      <c r="E390" s="2"/>
      <c r="F390" s="2"/>
      <c r="G390" s="2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23"/>
      <c r="B391" s="2"/>
      <c r="C391" s="2"/>
      <c r="D391" s="2"/>
      <c r="E391" s="2"/>
      <c r="F391" s="2"/>
      <c r="G391" s="2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23"/>
      <c r="B392" s="2"/>
      <c r="C392" s="2"/>
      <c r="D392" s="2"/>
      <c r="E392" s="2"/>
      <c r="F392" s="2"/>
      <c r="G392" s="2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23"/>
      <c r="B393" s="2"/>
      <c r="C393" s="2"/>
      <c r="D393" s="2"/>
      <c r="E393" s="2"/>
      <c r="F393" s="2"/>
      <c r="G393" s="2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23"/>
      <c r="B394" s="2"/>
      <c r="C394" s="2"/>
      <c r="D394" s="2"/>
      <c r="E394" s="2"/>
      <c r="F394" s="2"/>
      <c r="G394" s="2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23"/>
      <c r="B395" s="2"/>
      <c r="C395" s="2"/>
      <c r="D395" s="2"/>
      <c r="E395" s="2"/>
      <c r="F395" s="2"/>
      <c r="G395" s="2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23"/>
      <c r="B396" s="2"/>
      <c r="C396" s="2"/>
      <c r="D396" s="2"/>
      <c r="E396" s="2"/>
      <c r="F396" s="2"/>
      <c r="G396" s="2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23"/>
      <c r="B397" s="2"/>
      <c r="C397" s="2"/>
      <c r="D397" s="2"/>
      <c r="E397" s="2"/>
      <c r="F397" s="2"/>
      <c r="G397" s="2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23"/>
      <c r="B398" s="2"/>
      <c r="C398" s="2"/>
      <c r="D398" s="2"/>
      <c r="E398" s="2"/>
      <c r="F398" s="2"/>
      <c r="G398" s="2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23"/>
      <c r="B399" s="2"/>
      <c r="C399" s="2"/>
      <c r="D399" s="2"/>
      <c r="E399" s="2"/>
      <c r="F399" s="2"/>
      <c r="G399" s="2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23"/>
      <c r="B400" s="2"/>
      <c r="C400" s="2"/>
      <c r="D400" s="2"/>
      <c r="E400" s="2"/>
      <c r="F400" s="2"/>
      <c r="G400" s="2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23"/>
      <c r="B401" s="2"/>
      <c r="C401" s="2"/>
      <c r="D401" s="2"/>
      <c r="E401" s="2"/>
      <c r="F401" s="2"/>
      <c r="G401" s="2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23"/>
      <c r="B402" s="2"/>
      <c r="C402" s="2"/>
      <c r="D402" s="2"/>
      <c r="E402" s="2"/>
      <c r="F402" s="2"/>
      <c r="G402" s="2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23"/>
      <c r="B403" s="2"/>
      <c r="C403" s="2"/>
      <c r="D403" s="2"/>
      <c r="E403" s="2"/>
      <c r="F403" s="2"/>
      <c r="G403" s="2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23"/>
      <c r="B404" s="2"/>
      <c r="C404" s="2"/>
      <c r="D404" s="2"/>
      <c r="E404" s="2"/>
      <c r="F404" s="2"/>
      <c r="G404" s="2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23"/>
      <c r="B405" s="2"/>
      <c r="C405" s="2"/>
      <c r="D405" s="2"/>
      <c r="E405" s="2"/>
      <c r="F405" s="2"/>
      <c r="G405" s="2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23"/>
      <c r="B406" s="2"/>
      <c r="C406" s="2"/>
      <c r="D406" s="2"/>
      <c r="E406" s="2"/>
      <c r="F406" s="2"/>
      <c r="G406" s="2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23"/>
      <c r="B407" s="2"/>
      <c r="C407" s="2"/>
      <c r="D407" s="2"/>
      <c r="E407" s="2"/>
      <c r="F407" s="2"/>
      <c r="G407" s="2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23"/>
      <c r="B408" s="2"/>
      <c r="C408" s="2"/>
      <c r="D408" s="2"/>
      <c r="E408" s="2"/>
      <c r="F408" s="2"/>
      <c r="G408" s="2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23"/>
      <c r="B409" s="2"/>
      <c r="C409" s="2"/>
      <c r="D409" s="2"/>
      <c r="E409" s="2"/>
      <c r="F409" s="2"/>
      <c r="G409" s="2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23"/>
      <c r="B410" s="2"/>
      <c r="C410" s="2"/>
      <c r="D410" s="2"/>
      <c r="E410" s="2"/>
      <c r="F410" s="2"/>
      <c r="G410" s="2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23"/>
      <c r="B411" s="2"/>
      <c r="C411" s="2"/>
      <c r="D411" s="2"/>
      <c r="E411" s="2"/>
      <c r="F411" s="2"/>
      <c r="G411" s="2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23"/>
      <c r="B412" s="2"/>
      <c r="C412" s="2"/>
      <c r="D412" s="2"/>
      <c r="E412" s="2"/>
      <c r="F412" s="2"/>
      <c r="G412" s="2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23"/>
      <c r="B413" s="2"/>
      <c r="C413" s="2"/>
      <c r="D413" s="2"/>
      <c r="E413" s="2"/>
      <c r="F413" s="2"/>
      <c r="G413" s="2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23"/>
      <c r="B414" s="2"/>
      <c r="C414" s="2"/>
      <c r="D414" s="2"/>
      <c r="E414" s="2"/>
      <c r="F414" s="2"/>
      <c r="G414" s="2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23"/>
      <c r="B415" s="2"/>
      <c r="C415" s="2"/>
      <c r="D415" s="2"/>
      <c r="E415" s="2"/>
      <c r="F415" s="2"/>
      <c r="G415" s="2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23"/>
      <c r="B416" s="2"/>
      <c r="C416" s="2"/>
      <c r="D416" s="2"/>
      <c r="E416" s="2"/>
      <c r="F416" s="2"/>
      <c r="G416" s="2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23"/>
      <c r="B417" s="2"/>
      <c r="C417" s="2"/>
      <c r="D417" s="2"/>
      <c r="E417" s="2"/>
      <c r="F417" s="2"/>
      <c r="G417" s="2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23"/>
      <c r="B418" s="2"/>
      <c r="C418" s="2"/>
      <c r="D418" s="2"/>
      <c r="E418" s="2"/>
      <c r="F418" s="2"/>
      <c r="G418" s="2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23"/>
      <c r="B419" s="2"/>
      <c r="C419" s="2"/>
      <c r="D419" s="2"/>
      <c r="E419" s="2"/>
      <c r="F419" s="2"/>
      <c r="G419" s="2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23"/>
      <c r="B420" s="2"/>
      <c r="C420" s="2"/>
      <c r="D420" s="2"/>
      <c r="E420" s="2"/>
      <c r="F420" s="2"/>
      <c r="G420" s="2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23"/>
      <c r="B421" s="2"/>
      <c r="C421" s="2"/>
      <c r="D421" s="2"/>
      <c r="E421" s="2"/>
      <c r="F421" s="2"/>
      <c r="G421" s="2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23"/>
      <c r="B422" s="2"/>
      <c r="C422" s="2"/>
      <c r="D422" s="2"/>
      <c r="E422" s="2"/>
      <c r="F422" s="2"/>
      <c r="G422" s="2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23"/>
      <c r="B423" s="2"/>
      <c r="C423" s="2"/>
      <c r="D423" s="2"/>
      <c r="E423" s="2"/>
      <c r="F423" s="2"/>
      <c r="G423" s="2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23"/>
      <c r="B424" s="2"/>
      <c r="C424" s="2"/>
      <c r="D424" s="2"/>
      <c r="E424" s="2"/>
      <c r="F424" s="2"/>
      <c r="G424" s="2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23"/>
      <c r="B425" s="2"/>
      <c r="C425" s="2"/>
      <c r="D425" s="2"/>
      <c r="E425" s="2"/>
      <c r="F425" s="2"/>
      <c r="G425" s="2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23"/>
      <c r="B426" s="2"/>
      <c r="C426" s="2"/>
      <c r="D426" s="2"/>
      <c r="E426" s="2"/>
      <c r="F426" s="2"/>
      <c r="G426" s="2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23"/>
      <c r="B427" s="2"/>
      <c r="C427" s="2"/>
      <c r="D427" s="2"/>
      <c r="E427" s="2"/>
      <c r="F427" s="2"/>
      <c r="G427" s="2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23"/>
      <c r="B428" s="2"/>
      <c r="C428" s="2"/>
      <c r="D428" s="2"/>
      <c r="E428" s="2"/>
      <c r="F428" s="2"/>
      <c r="G428" s="2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23"/>
      <c r="B429" s="2"/>
      <c r="C429" s="2"/>
      <c r="D429" s="2"/>
      <c r="E429" s="2"/>
      <c r="F429" s="2"/>
      <c r="G429" s="2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23"/>
      <c r="B430" s="2"/>
      <c r="C430" s="2"/>
      <c r="D430" s="2"/>
      <c r="E430" s="2"/>
      <c r="F430" s="2"/>
      <c r="G430" s="2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23"/>
      <c r="B431" s="2"/>
      <c r="C431" s="2"/>
      <c r="D431" s="2"/>
      <c r="E431" s="2"/>
      <c r="F431" s="2"/>
      <c r="G431" s="2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23"/>
      <c r="B432" s="2"/>
      <c r="C432" s="2"/>
      <c r="D432" s="2"/>
      <c r="E432" s="2"/>
      <c r="F432" s="2"/>
      <c r="G432" s="2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23"/>
      <c r="B433" s="2"/>
      <c r="C433" s="2"/>
      <c r="D433" s="2"/>
      <c r="E433" s="2"/>
      <c r="F433" s="2"/>
      <c r="G433" s="2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23"/>
      <c r="B434" s="2"/>
      <c r="C434" s="2"/>
      <c r="D434" s="2"/>
      <c r="E434" s="2"/>
      <c r="F434" s="2"/>
      <c r="G434" s="2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23"/>
      <c r="B435" s="2"/>
      <c r="C435" s="2"/>
      <c r="D435" s="2"/>
      <c r="E435" s="2"/>
      <c r="F435" s="2"/>
      <c r="G435" s="2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23"/>
      <c r="B436" s="2"/>
      <c r="C436" s="2"/>
      <c r="D436" s="2"/>
      <c r="E436" s="2"/>
      <c r="F436" s="2"/>
      <c r="G436" s="2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23"/>
      <c r="B437" s="2"/>
      <c r="C437" s="2"/>
      <c r="D437" s="2"/>
      <c r="E437" s="2"/>
      <c r="F437" s="2"/>
      <c r="G437" s="2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23"/>
      <c r="B438" s="2"/>
      <c r="C438" s="2"/>
      <c r="D438" s="2"/>
      <c r="E438" s="2"/>
      <c r="F438" s="2"/>
      <c r="G438" s="2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23"/>
      <c r="B439" s="2"/>
      <c r="C439" s="2"/>
      <c r="D439" s="2"/>
      <c r="E439" s="2"/>
      <c r="F439" s="2"/>
      <c r="G439" s="2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23"/>
      <c r="B440" s="2"/>
      <c r="C440" s="2"/>
      <c r="D440" s="2"/>
      <c r="E440" s="2"/>
      <c r="F440" s="2"/>
      <c r="G440" s="2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23"/>
      <c r="B441" s="2"/>
      <c r="C441" s="2"/>
      <c r="D441" s="2"/>
      <c r="E441" s="2"/>
      <c r="F441" s="2"/>
      <c r="G441" s="2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23"/>
      <c r="B442" s="2"/>
      <c r="C442" s="2"/>
      <c r="D442" s="2"/>
      <c r="E442" s="2"/>
      <c r="F442" s="2"/>
      <c r="G442" s="2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23"/>
      <c r="B443" s="2"/>
      <c r="C443" s="2"/>
      <c r="D443" s="2"/>
      <c r="E443" s="2"/>
      <c r="F443" s="2"/>
      <c r="G443" s="2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23"/>
      <c r="B444" s="2"/>
      <c r="C444" s="2"/>
      <c r="D444" s="2"/>
      <c r="E444" s="2"/>
      <c r="F444" s="2"/>
      <c r="G444" s="2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23"/>
      <c r="B445" s="2"/>
      <c r="C445" s="2"/>
      <c r="D445" s="2"/>
      <c r="E445" s="2"/>
      <c r="F445" s="2"/>
      <c r="G445" s="2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23"/>
      <c r="B446" s="2"/>
      <c r="C446" s="2"/>
      <c r="D446" s="2"/>
      <c r="E446" s="2"/>
      <c r="F446" s="2"/>
      <c r="G446" s="2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23"/>
      <c r="B447" s="2"/>
      <c r="C447" s="2"/>
      <c r="D447" s="2"/>
      <c r="E447" s="2"/>
      <c r="F447" s="2"/>
      <c r="G447" s="2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23"/>
      <c r="B448" s="2"/>
      <c r="C448" s="2"/>
      <c r="D448" s="2"/>
      <c r="E448" s="2"/>
      <c r="F448" s="2"/>
      <c r="G448" s="2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23"/>
      <c r="B449" s="2"/>
      <c r="C449" s="2"/>
      <c r="D449" s="2"/>
      <c r="E449" s="2"/>
      <c r="F449" s="2"/>
      <c r="G449" s="2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23"/>
      <c r="B450" s="23"/>
      <c r="C450" s="2"/>
      <c r="D450" s="2"/>
      <c r="E450" s="2"/>
      <c r="F450" s="2"/>
      <c r="G450" s="2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23"/>
      <c r="B451" s="2"/>
      <c r="C451" s="2"/>
      <c r="D451" s="2"/>
      <c r="E451" s="2"/>
      <c r="F451" s="2"/>
      <c r="G451" s="2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23"/>
      <c r="B452" s="2"/>
      <c r="C452" s="2"/>
      <c r="D452" s="2"/>
      <c r="E452" s="2"/>
      <c r="F452" s="2"/>
      <c r="G452" s="2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23"/>
      <c r="B453" s="2"/>
      <c r="C453" s="2"/>
      <c r="D453" s="2"/>
      <c r="E453" s="2"/>
      <c r="F453" s="2"/>
      <c r="G453" s="2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23"/>
      <c r="B454" s="2"/>
      <c r="C454" s="2"/>
      <c r="D454" s="2"/>
      <c r="E454" s="2"/>
      <c r="F454" s="2"/>
      <c r="G454" s="2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23"/>
      <c r="B455" s="2"/>
      <c r="C455" s="2"/>
      <c r="D455" s="2"/>
      <c r="E455" s="2"/>
      <c r="F455" s="2"/>
      <c r="G455" s="2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23"/>
      <c r="B456" s="2"/>
      <c r="C456" s="2"/>
      <c r="D456" s="2"/>
      <c r="E456" s="2"/>
      <c r="F456" s="2"/>
      <c r="G456" s="2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23"/>
      <c r="B457" s="2"/>
      <c r="C457" s="2"/>
      <c r="D457" s="2"/>
      <c r="E457" s="2"/>
      <c r="F457" s="2"/>
      <c r="G457" s="2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23"/>
      <c r="B458" s="2"/>
      <c r="C458" s="2"/>
      <c r="D458" s="2"/>
      <c r="E458" s="2"/>
      <c r="F458" s="2"/>
      <c r="G458" s="2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23"/>
      <c r="B459" s="2"/>
      <c r="C459" s="2"/>
      <c r="D459" s="2"/>
      <c r="E459" s="2"/>
      <c r="F459" s="2"/>
      <c r="G459" s="2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23"/>
      <c r="B460" s="2"/>
      <c r="C460" s="2"/>
      <c r="D460" s="2"/>
      <c r="E460" s="2"/>
      <c r="F460" s="2"/>
      <c r="G460" s="2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23"/>
      <c r="B461" s="2"/>
      <c r="C461" s="2"/>
      <c r="D461" s="2"/>
      <c r="E461" s="2"/>
      <c r="F461" s="2"/>
      <c r="G461" s="2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23"/>
      <c r="B462" s="2"/>
      <c r="C462" s="2"/>
      <c r="D462" s="2"/>
      <c r="E462" s="2"/>
      <c r="F462" s="2"/>
      <c r="G462" s="2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23"/>
      <c r="B463" s="2"/>
      <c r="C463" s="2"/>
      <c r="D463" s="2"/>
      <c r="E463" s="2"/>
      <c r="F463" s="2"/>
      <c r="G463" s="2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23"/>
      <c r="B464" s="2"/>
      <c r="C464" s="2"/>
      <c r="D464" s="2"/>
      <c r="E464" s="2"/>
      <c r="F464" s="2"/>
      <c r="G464" s="2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23"/>
      <c r="B465" s="2"/>
      <c r="C465" s="2"/>
      <c r="D465" s="2"/>
      <c r="E465" s="2"/>
      <c r="F465" s="2"/>
      <c r="G465" s="2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23"/>
      <c r="B466" s="2"/>
      <c r="C466" s="2"/>
      <c r="D466" s="2"/>
      <c r="E466" s="2"/>
      <c r="F466" s="2"/>
      <c r="G466" s="2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23"/>
      <c r="B467" s="2"/>
      <c r="C467" s="2"/>
      <c r="D467" s="2"/>
      <c r="E467" s="2"/>
      <c r="F467" s="2"/>
      <c r="G467" s="2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23"/>
      <c r="B468" s="2"/>
      <c r="C468" s="2"/>
      <c r="D468" s="2"/>
      <c r="E468" s="2"/>
      <c r="F468" s="2"/>
      <c r="G468" s="2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23"/>
      <c r="B469" s="2"/>
      <c r="C469" s="2"/>
      <c r="D469" s="2"/>
      <c r="E469" s="2"/>
      <c r="F469" s="2"/>
      <c r="G469" s="2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23"/>
      <c r="B470" s="2"/>
      <c r="C470" s="2"/>
      <c r="D470" s="2"/>
      <c r="E470" s="2"/>
      <c r="F470" s="2"/>
      <c r="G470" s="2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23"/>
      <c r="B471" s="2"/>
      <c r="C471" s="2"/>
      <c r="D471" s="2"/>
      <c r="E471" s="2"/>
      <c r="F471" s="2"/>
      <c r="G471" s="2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23"/>
      <c r="B472" s="2"/>
      <c r="C472" s="2"/>
      <c r="D472" s="2"/>
      <c r="E472" s="2"/>
      <c r="F472" s="2"/>
      <c r="G472" s="2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23"/>
      <c r="B473" s="2"/>
      <c r="C473" s="2"/>
      <c r="D473" s="2"/>
      <c r="E473" s="2"/>
      <c r="F473" s="2"/>
      <c r="G473" s="2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23"/>
      <c r="B474" s="2"/>
      <c r="C474" s="2"/>
      <c r="D474" s="2"/>
      <c r="E474" s="2"/>
      <c r="F474" s="2"/>
      <c r="G474" s="2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23"/>
      <c r="B475" s="2"/>
      <c r="C475" s="2"/>
      <c r="D475" s="2"/>
      <c r="E475" s="2"/>
      <c r="F475" s="2"/>
      <c r="G475" s="2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23"/>
      <c r="B476" s="2"/>
      <c r="C476" s="2"/>
      <c r="D476" s="2"/>
      <c r="E476" s="2"/>
      <c r="F476" s="2"/>
      <c r="G476" s="2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23"/>
      <c r="B477" s="2"/>
      <c r="C477" s="2"/>
      <c r="D477" s="2"/>
      <c r="E477" s="2"/>
      <c r="F477" s="2"/>
      <c r="G477" s="2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23"/>
      <c r="B478" s="2"/>
      <c r="C478" s="2"/>
      <c r="D478" s="2"/>
      <c r="E478" s="2"/>
      <c r="F478" s="2"/>
      <c r="G478" s="2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23"/>
      <c r="B479" s="2"/>
      <c r="C479" s="2"/>
      <c r="D479" s="2"/>
      <c r="E479" s="2"/>
      <c r="F479" s="2"/>
      <c r="G479" s="2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23"/>
      <c r="B480" s="2"/>
      <c r="C480" s="2"/>
      <c r="D480" s="2"/>
      <c r="E480" s="2"/>
      <c r="F480" s="2"/>
      <c r="G480" s="2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23"/>
      <c r="B481" s="2"/>
      <c r="C481" s="2"/>
      <c r="D481" s="2"/>
      <c r="E481" s="2"/>
      <c r="F481" s="2"/>
      <c r="G481" s="2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23"/>
      <c r="B482" s="2"/>
      <c r="C482" s="2"/>
      <c r="D482" s="2"/>
      <c r="E482" s="2"/>
      <c r="F482" s="2"/>
      <c r="G482" s="2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23"/>
      <c r="B483" s="2"/>
      <c r="C483" s="2"/>
      <c r="D483" s="2"/>
      <c r="E483" s="2"/>
      <c r="F483" s="2"/>
      <c r="G483" s="2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23"/>
      <c r="B484" s="2"/>
      <c r="C484" s="2"/>
      <c r="D484" s="2"/>
      <c r="E484" s="2"/>
      <c r="F484" s="2"/>
      <c r="G484" s="2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23"/>
      <c r="B485" s="2"/>
      <c r="C485" s="2"/>
      <c r="D485" s="2"/>
      <c r="E485" s="2"/>
      <c r="F485" s="2"/>
      <c r="G485" s="2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23"/>
      <c r="B486" s="2"/>
      <c r="C486" s="2"/>
      <c r="D486" s="2"/>
      <c r="E486" s="2"/>
      <c r="F486" s="2"/>
      <c r="G486" s="2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23"/>
      <c r="B487" s="2"/>
      <c r="C487" s="2"/>
      <c r="D487" s="2"/>
      <c r="E487" s="2"/>
      <c r="F487" s="2"/>
      <c r="G487" s="2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23"/>
      <c r="B488" s="2"/>
      <c r="C488" s="2"/>
      <c r="D488" s="2"/>
      <c r="E488" s="2"/>
      <c r="F488" s="2"/>
      <c r="G488" s="2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23"/>
      <c r="B489" s="2"/>
      <c r="C489" s="2"/>
      <c r="D489" s="2"/>
      <c r="E489" s="2"/>
      <c r="F489" s="2"/>
      <c r="G489" s="2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23"/>
      <c r="B490" s="2"/>
      <c r="C490" s="2"/>
      <c r="D490" s="2"/>
      <c r="E490" s="2"/>
      <c r="F490" s="2"/>
      <c r="G490" s="2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23"/>
      <c r="B491" s="2"/>
      <c r="C491" s="2"/>
      <c r="D491" s="2"/>
      <c r="E491" s="2"/>
      <c r="F491" s="2"/>
      <c r="G491" s="2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23"/>
      <c r="B492" s="2"/>
      <c r="C492" s="2"/>
      <c r="D492" s="2"/>
      <c r="E492" s="2"/>
      <c r="F492" s="2"/>
      <c r="G492" s="2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23"/>
      <c r="B493" s="2"/>
      <c r="C493" s="2"/>
      <c r="D493" s="2"/>
      <c r="E493" s="2"/>
      <c r="F493" s="2"/>
      <c r="G493" s="2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23"/>
      <c r="B494" s="2"/>
      <c r="C494" s="2"/>
      <c r="D494" s="2"/>
      <c r="E494" s="2"/>
      <c r="F494" s="2"/>
      <c r="G494" s="2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23"/>
      <c r="B495" s="2"/>
      <c r="C495" s="2"/>
      <c r="D495" s="2"/>
      <c r="E495" s="2"/>
      <c r="F495" s="2"/>
      <c r="G495" s="2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23"/>
      <c r="B496" s="2"/>
      <c r="C496" s="2"/>
      <c r="D496" s="2"/>
      <c r="E496" s="2"/>
      <c r="F496" s="2"/>
      <c r="G496" s="2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23"/>
      <c r="B497" s="2"/>
      <c r="C497" s="2"/>
      <c r="D497" s="2"/>
      <c r="E497" s="2"/>
      <c r="F497" s="2"/>
      <c r="G497" s="2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23"/>
      <c r="B498" s="2"/>
      <c r="C498" s="2"/>
      <c r="D498" s="2"/>
      <c r="E498" s="2"/>
      <c r="F498" s="2"/>
      <c r="G498" s="2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23"/>
      <c r="B499" s="2"/>
      <c r="C499" s="2"/>
      <c r="D499" s="2"/>
      <c r="E499" s="2"/>
      <c r="F499" s="2"/>
      <c r="G499" s="2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23"/>
      <c r="B500" s="2"/>
      <c r="C500" s="2"/>
      <c r="D500" s="2"/>
      <c r="E500" s="2"/>
      <c r="F500" s="2"/>
      <c r="G500" s="2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23"/>
      <c r="B501" s="2"/>
      <c r="C501" s="2"/>
      <c r="D501" s="2"/>
      <c r="E501" s="2"/>
      <c r="F501" s="2"/>
      <c r="G501" s="2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23"/>
      <c r="B502" s="2"/>
      <c r="C502" s="2"/>
      <c r="D502" s="2"/>
      <c r="E502" s="2"/>
      <c r="F502" s="2"/>
      <c r="G502" s="2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23"/>
      <c r="B503" s="2"/>
      <c r="C503" s="2"/>
      <c r="D503" s="2"/>
      <c r="E503" s="2"/>
      <c r="F503" s="2"/>
      <c r="G503" s="2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23"/>
      <c r="B504" s="2"/>
      <c r="C504" s="2"/>
      <c r="D504" s="2"/>
      <c r="E504" s="2"/>
      <c r="F504" s="2"/>
      <c r="G504" s="2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23"/>
      <c r="B505" s="2"/>
      <c r="C505" s="2"/>
      <c r="D505" s="2"/>
      <c r="E505" s="2"/>
      <c r="F505" s="2"/>
      <c r="G505" s="2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23"/>
      <c r="B506" s="2"/>
      <c r="C506" s="2"/>
      <c r="D506" s="2"/>
      <c r="E506" s="2"/>
      <c r="F506" s="2"/>
      <c r="G506" s="2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23"/>
      <c r="B507" s="2"/>
      <c r="C507" s="2"/>
      <c r="D507" s="2"/>
      <c r="E507" s="2"/>
      <c r="F507" s="2"/>
      <c r="G507" s="2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23"/>
      <c r="B508" s="2"/>
      <c r="C508" s="2"/>
      <c r="D508" s="2"/>
      <c r="E508" s="2"/>
      <c r="F508" s="2"/>
      <c r="G508" s="2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23"/>
      <c r="B509" s="2"/>
      <c r="C509" s="2"/>
      <c r="D509" s="2"/>
      <c r="E509" s="2"/>
      <c r="F509" s="2"/>
      <c r="G509" s="2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23"/>
      <c r="B510" s="2"/>
      <c r="C510" s="2"/>
      <c r="D510" s="2"/>
      <c r="E510" s="2"/>
      <c r="F510" s="2"/>
      <c r="G510" s="2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23"/>
      <c r="B511" s="2"/>
      <c r="C511" s="2"/>
      <c r="D511" s="2"/>
      <c r="E511" s="2"/>
      <c r="F511" s="2"/>
      <c r="G511" s="2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23"/>
      <c r="B512" s="2"/>
      <c r="C512" s="2"/>
      <c r="D512" s="2"/>
      <c r="E512" s="2"/>
      <c r="F512" s="2"/>
      <c r="G512" s="2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23"/>
      <c r="B513" s="2"/>
      <c r="C513" s="2"/>
      <c r="D513" s="2"/>
      <c r="E513" s="2"/>
      <c r="F513" s="2"/>
      <c r="G513" s="2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23"/>
      <c r="B514" s="2"/>
      <c r="C514" s="2"/>
      <c r="D514" s="2"/>
      <c r="E514" s="2"/>
      <c r="F514" s="2"/>
      <c r="G514" s="2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23"/>
      <c r="B515" s="2"/>
      <c r="C515" s="2"/>
      <c r="D515" s="2"/>
      <c r="E515" s="2"/>
      <c r="F515" s="2"/>
      <c r="G515" s="2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23"/>
      <c r="B516" s="2"/>
      <c r="C516" s="2"/>
      <c r="D516" s="2"/>
      <c r="E516" s="2"/>
      <c r="F516" s="2"/>
      <c r="G516" s="2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23"/>
      <c r="B517" s="2"/>
      <c r="C517" s="2"/>
      <c r="D517" s="2"/>
      <c r="E517" s="2"/>
      <c r="F517" s="2"/>
      <c r="G517" s="2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23"/>
      <c r="B518" s="2"/>
      <c r="C518" s="2"/>
      <c r="D518" s="2"/>
      <c r="E518" s="2"/>
      <c r="F518" s="2"/>
      <c r="G518" s="2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23"/>
      <c r="B519" s="2"/>
      <c r="C519" s="2"/>
      <c r="D519" s="2"/>
      <c r="E519" s="2"/>
      <c r="F519" s="2"/>
      <c r="G519" s="2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23"/>
      <c r="B520" s="2"/>
      <c r="C520" s="2"/>
      <c r="D520" s="2"/>
      <c r="E520" s="2"/>
      <c r="F520" s="2"/>
      <c r="G520" s="2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23"/>
      <c r="B521" s="2"/>
      <c r="C521" s="2"/>
      <c r="D521" s="2"/>
      <c r="E521" s="2"/>
      <c r="F521" s="2"/>
      <c r="G521" s="2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23"/>
      <c r="B522" s="2"/>
      <c r="C522" s="2"/>
      <c r="D522" s="2"/>
      <c r="E522" s="2"/>
      <c r="F522" s="2"/>
      <c r="G522" s="2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23"/>
      <c r="B523" s="2"/>
      <c r="C523" s="2"/>
      <c r="D523" s="2"/>
      <c r="E523" s="2"/>
      <c r="F523" s="2"/>
      <c r="G523" s="2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23"/>
      <c r="B524" s="2"/>
      <c r="C524" s="2"/>
      <c r="D524" s="2"/>
      <c r="E524" s="2"/>
      <c r="F524" s="2"/>
      <c r="G524" s="2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23"/>
      <c r="B525" s="2"/>
      <c r="C525" s="2"/>
      <c r="D525" s="2"/>
      <c r="E525" s="2"/>
      <c r="F525" s="2"/>
      <c r="G525" s="2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23"/>
      <c r="B526" s="2"/>
      <c r="C526" s="2"/>
      <c r="D526" s="2"/>
      <c r="E526" s="2"/>
      <c r="F526" s="2"/>
      <c r="G526" s="2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23"/>
      <c r="B527" s="2"/>
      <c r="C527" s="2"/>
      <c r="D527" s="2"/>
      <c r="E527" s="2"/>
      <c r="F527" s="2"/>
      <c r="G527" s="2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23"/>
      <c r="B528" s="2"/>
      <c r="C528" s="2"/>
      <c r="D528" s="2"/>
      <c r="E528" s="2"/>
      <c r="F528" s="2"/>
      <c r="G528" s="2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23"/>
      <c r="B529" s="2"/>
      <c r="C529" s="2"/>
      <c r="D529" s="2"/>
      <c r="E529" s="2"/>
      <c r="F529" s="2"/>
      <c r="G529" s="2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23"/>
      <c r="B530" s="2"/>
      <c r="C530" s="2"/>
      <c r="D530" s="2"/>
      <c r="E530" s="2"/>
      <c r="F530" s="2"/>
      <c r="G530" s="2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23"/>
      <c r="B531" s="2"/>
      <c r="C531" s="2"/>
      <c r="D531" s="2"/>
      <c r="E531" s="2"/>
      <c r="F531" s="2"/>
      <c r="G531" s="2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23"/>
      <c r="B532" s="2"/>
      <c r="C532" s="2"/>
      <c r="D532" s="2"/>
      <c r="E532" s="2"/>
      <c r="F532" s="2"/>
      <c r="G532" s="2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23"/>
      <c r="B533" s="2"/>
      <c r="C533" s="2"/>
      <c r="D533" s="2"/>
      <c r="E533" s="2"/>
      <c r="F533" s="2"/>
      <c r="G533" s="2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23"/>
      <c r="B534" s="2"/>
      <c r="C534" s="2"/>
      <c r="D534" s="2"/>
      <c r="E534" s="2"/>
      <c r="F534" s="2"/>
      <c r="G534" s="2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23"/>
      <c r="B535" s="2"/>
      <c r="C535" s="2"/>
      <c r="D535" s="2"/>
      <c r="E535" s="2"/>
      <c r="F535" s="2"/>
      <c r="G535" s="2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23"/>
      <c r="B536" s="2"/>
      <c r="C536" s="2"/>
      <c r="D536" s="2"/>
      <c r="E536" s="2"/>
      <c r="F536" s="2"/>
      <c r="G536" s="2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23"/>
      <c r="B537" s="2"/>
      <c r="C537" s="2"/>
      <c r="D537" s="2"/>
      <c r="E537" s="2"/>
      <c r="F537" s="2"/>
      <c r="G537" s="2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23"/>
      <c r="B538" s="2"/>
      <c r="C538" s="2"/>
      <c r="D538" s="2"/>
      <c r="E538" s="2"/>
      <c r="F538" s="2"/>
      <c r="G538" s="2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23"/>
      <c r="B539" s="2"/>
      <c r="C539" s="2"/>
      <c r="D539" s="2"/>
      <c r="E539" s="2"/>
      <c r="F539" s="2"/>
      <c r="G539" s="2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23"/>
      <c r="B540" s="2"/>
      <c r="C540" s="2"/>
      <c r="D540" s="2"/>
      <c r="E540" s="2"/>
      <c r="F540" s="2"/>
      <c r="G540" s="2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23"/>
      <c r="B541" s="2"/>
      <c r="C541" s="2"/>
      <c r="D541" s="2"/>
      <c r="E541" s="2"/>
      <c r="F541" s="2"/>
      <c r="G541" s="2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23"/>
      <c r="B542" s="2"/>
      <c r="C542" s="2"/>
      <c r="D542" s="2"/>
      <c r="E542" s="2"/>
      <c r="F542" s="2"/>
      <c r="G542" s="2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23"/>
      <c r="B543" s="2"/>
      <c r="C543" s="2"/>
      <c r="D543" s="2"/>
      <c r="E543" s="2"/>
      <c r="F543" s="2"/>
      <c r="G543" s="2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23"/>
      <c r="B544" s="2"/>
      <c r="C544" s="2"/>
      <c r="D544" s="2"/>
      <c r="E544" s="2"/>
      <c r="F544" s="2"/>
      <c r="G544" s="2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23"/>
      <c r="B545" s="2"/>
      <c r="C545" s="2"/>
      <c r="D545" s="2"/>
      <c r="E545" s="2"/>
      <c r="F545" s="2"/>
      <c r="G545" s="2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23"/>
      <c r="B546" s="2"/>
      <c r="C546" s="2"/>
      <c r="D546" s="2"/>
      <c r="E546" s="2"/>
      <c r="F546" s="2"/>
      <c r="G546" s="2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23"/>
      <c r="B547" s="2"/>
      <c r="C547" s="2"/>
      <c r="D547" s="2"/>
      <c r="E547" s="2"/>
      <c r="F547" s="2"/>
      <c r="G547" s="2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23"/>
      <c r="B548" s="2"/>
      <c r="C548" s="2"/>
      <c r="D548" s="2"/>
      <c r="E548" s="2"/>
      <c r="F548" s="2"/>
      <c r="G548" s="2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23"/>
      <c r="B549" s="2"/>
      <c r="C549" s="2"/>
      <c r="D549" s="2"/>
      <c r="E549" s="2"/>
      <c r="F549" s="2"/>
      <c r="G549" s="2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23"/>
      <c r="B550" s="2"/>
      <c r="C550" s="2"/>
      <c r="D550" s="2"/>
      <c r="E550" s="2"/>
      <c r="F550" s="2"/>
      <c r="G550" s="2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23"/>
      <c r="B551" s="2"/>
      <c r="C551" s="2"/>
      <c r="D551" s="2"/>
      <c r="E551" s="2"/>
      <c r="F551" s="2"/>
      <c r="G551" s="2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23"/>
      <c r="B552" s="2"/>
      <c r="C552" s="2"/>
      <c r="D552" s="2"/>
      <c r="E552" s="2"/>
      <c r="F552" s="2"/>
      <c r="G552" s="2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23"/>
      <c r="B553" s="2"/>
      <c r="C553" s="2"/>
      <c r="D553" s="2"/>
      <c r="E553" s="2"/>
      <c r="F553" s="2"/>
      <c r="G553" s="2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23"/>
      <c r="B554" s="2"/>
      <c r="C554" s="2"/>
      <c r="D554" s="2"/>
      <c r="E554" s="2"/>
      <c r="F554" s="2"/>
      <c r="G554" s="2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23"/>
      <c r="B555" s="2"/>
      <c r="C555" s="2"/>
      <c r="D555" s="2"/>
      <c r="E555" s="2"/>
      <c r="F555" s="2"/>
      <c r="G555" s="2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23"/>
      <c r="B556" s="2"/>
      <c r="C556" s="2"/>
      <c r="D556" s="2"/>
      <c r="E556" s="2"/>
      <c r="F556" s="2"/>
      <c r="G556" s="2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23"/>
      <c r="B557" s="2"/>
      <c r="C557" s="2"/>
      <c r="D557" s="2"/>
      <c r="E557" s="2"/>
      <c r="F557" s="2"/>
      <c r="G557" s="2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23"/>
      <c r="B558" s="2"/>
      <c r="C558" s="2"/>
      <c r="D558" s="2"/>
      <c r="E558" s="2"/>
      <c r="F558" s="2"/>
      <c r="G558" s="2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23"/>
      <c r="B559" s="2"/>
      <c r="C559" s="2"/>
      <c r="D559" s="2"/>
      <c r="E559" s="2"/>
      <c r="F559" s="2"/>
      <c r="G559" s="2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23"/>
      <c r="B560" s="2"/>
      <c r="C560" s="2"/>
      <c r="D560" s="2"/>
      <c r="E560" s="2"/>
      <c r="F560" s="2"/>
      <c r="G560" s="2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23"/>
      <c r="B561" s="2"/>
      <c r="C561" s="2"/>
      <c r="D561" s="2"/>
      <c r="E561" s="2"/>
      <c r="F561" s="2"/>
      <c r="G561" s="2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23"/>
      <c r="B562" s="2"/>
      <c r="C562" s="2"/>
      <c r="D562" s="2"/>
      <c r="E562" s="2"/>
      <c r="F562" s="2"/>
      <c r="G562" s="2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23"/>
      <c r="B563" s="2"/>
      <c r="C563" s="2"/>
      <c r="D563" s="2"/>
      <c r="E563" s="2"/>
      <c r="F563" s="2"/>
      <c r="G563" s="2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23"/>
      <c r="B564" s="2"/>
      <c r="C564" s="2"/>
      <c r="D564" s="2"/>
      <c r="E564" s="2"/>
      <c r="F564" s="2"/>
      <c r="G564" s="2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23"/>
      <c r="B565" s="2"/>
      <c r="C565" s="2"/>
      <c r="D565" s="2"/>
      <c r="E565" s="2"/>
      <c r="F565" s="2"/>
      <c r="G565" s="2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23"/>
      <c r="B566" s="2"/>
      <c r="C566" s="2"/>
      <c r="D566" s="2"/>
      <c r="E566" s="2"/>
      <c r="F566" s="2"/>
      <c r="G566" s="2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23"/>
      <c r="B567" s="2"/>
      <c r="C567" s="2"/>
      <c r="D567" s="2"/>
      <c r="E567" s="2"/>
      <c r="F567" s="2"/>
      <c r="G567" s="2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23"/>
      <c r="B568" s="2"/>
      <c r="C568" s="2"/>
      <c r="D568" s="2"/>
      <c r="E568" s="2"/>
      <c r="F568" s="2"/>
      <c r="G568" s="2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23"/>
      <c r="B569" s="2"/>
      <c r="C569" s="2"/>
      <c r="D569" s="2"/>
      <c r="E569" s="2"/>
      <c r="F569" s="2"/>
      <c r="G569" s="2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23"/>
      <c r="B570" s="2"/>
      <c r="C570" s="2"/>
      <c r="D570" s="2"/>
      <c r="E570" s="2"/>
      <c r="F570" s="2"/>
      <c r="G570" s="2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23"/>
      <c r="B571" s="2"/>
      <c r="C571" s="2"/>
      <c r="D571" s="2"/>
      <c r="E571" s="2"/>
      <c r="F571" s="2"/>
      <c r="G571" s="2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23"/>
      <c r="B572" s="2"/>
      <c r="C572" s="2"/>
      <c r="D572" s="2"/>
      <c r="E572" s="2"/>
      <c r="F572" s="2"/>
      <c r="G572" s="2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23"/>
      <c r="B573" s="2"/>
      <c r="C573" s="2"/>
      <c r="D573" s="2"/>
      <c r="E573" s="2"/>
      <c r="F573" s="2"/>
      <c r="G573" s="2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23"/>
      <c r="B574" s="2"/>
      <c r="C574" s="2"/>
      <c r="D574" s="2"/>
      <c r="E574" s="2"/>
      <c r="F574" s="2"/>
      <c r="G574" s="2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23"/>
      <c r="B575" s="2"/>
      <c r="C575" s="2"/>
      <c r="D575" s="2"/>
      <c r="E575" s="2"/>
      <c r="F575" s="2"/>
      <c r="G575" s="2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23"/>
      <c r="B576" s="2"/>
      <c r="C576" s="2"/>
      <c r="D576" s="2"/>
      <c r="E576" s="2"/>
      <c r="F576" s="2"/>
      <c r="G576" s="2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23"/>
      <c r="B577" s="2"/>
      <c r="C577" s="2"/>
      <c r="D577" s="2"/>
      <c r="E577" s="2"/>
      <c r="F577" s="2"/>
      <c r="G577" s="2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23"/>
      <c r="B578" s="2"/>
      <c r="C578" s="2"/>
      <c r="D578" s="2"/>
      <c r="E578" s="2"/>
      <c r="F578" s="2"/>
      <c r="G578" s="2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23"/>
      <c r="B579" s="2"/>
      <c r="C579" s="2"/>
      <c r="D579" s="2"/>
      <c r="E579" s="2"/>
      <c r="F579" s="2"/>
      <c r="G579" s="2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23"/>
      <c r="B580" s="2"/>
      <c r="C580" s="2"/>
      <c r="D580" s="2"/>
      <c r="E580" s="2"/>
      <c r="F580" s="2"/>
      <c r="G580" s="2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23"/>
      <c r="B581" s="2"/>
      <c r="C581" s="2"/>
      <c r="D581" s="2"/>
      <c r="E581" s="2"/>
      <c r="F581" s="2"/>
      <c r="G581" s="2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23"/>
      <c r="B582" s="2"/>
      <c r="C582" s="2"/>
      <c r="D582" s="2"/>
      <c r="E582" s="2"/>
      <c r="F582" s="2"/>
      <c r="G582" s="2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23"/>
      <c r="B583" s="2"/>
      <c r="C583" s="2"/>
      <c r="D583" s="2"/>
      <c r="E583" s="2"/>
      <c r="F583" s="2"/>
      <c r="G583" s="2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23"/>
      <c r="B584" s="2"/>
      <c r="C584" s="2"/>
      <c r="D584" s="2"/>
      <c r="E584" s="2"/>
      <c r="F584" s="2"/>
      <c r="G584" s="2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23"/>
      <c r="B585" s="2"/>
      <c r="C585" s="2"/>
      <c r="D585" s="2"/>
      <c r="E585" s="2"/>
      <c r="F585" s="2"/>
      <c r="G585" s="2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23"/>
      <c r="B586" s="2"/>
      <c r="C586" s="2"/>
      <c r="D586" s="2"/>
      <c r="E586" s="2"/>
      <c r="F586" s="2"/>
      <c r="G586" s="2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23"/>
      <c r="B587" s="2"/>
      <c r="C587" s="2"/>
      <c r="D587" s="2"/>
      <c r="E587" s="2"/>
      <c r="F587" s="2"/>
      <c r="G587" s="2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23"/>
      <c r="B588" s="2"/>
      <c r="C588" s="2"/>
      <c r="D588" s="2"/>
      <c r="E588" s="2"/>
      <c r="F588" s="2"/>
      <c r="G588" s="2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23"/>
      <c r="B589" s="2"/>
      <c r="C589" s="2"/>
      <c r="D589" s="2"/>
      <c r="E589" s="2"/>
      <c r="F589" s="2"/>
      <c r="G589" s="2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23"/>
      <c r="B590" s="2"/>
      <c r="C590" s="2"/>
      <c r="D590" s="2"/>
      <c r="E590" s="2"/>
      <c r="F590" s="2"/>
      <c r="G590" s="2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23"/>
      <c r="B591" s="2"/>
      <c r="C591" s="2"/>
      <c r="D591" s="2"/>
      <c r="E591" s="2"/>
      <c r="F591" s="2"/>
      <c r="G591" s="2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23"/>
      <c r="B592" s="2"/>
      <c r="C592" s="2"/>
      <c r="D592" s="2"/>
      <c r="E592" s="2"/>
      <c r="F592" s="2"/>
      <c r="G592" s="2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23"/>
      <c r="B593" s="2"/>
      <c r="C593" s="2"/>
      <c r="D593" s="2"/>
      <c r="E593" s="2"/>
      <c r="F593" s="2"/>
      <c r="G593" s="2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23"/>
      <c r="B594" s="2"/>
      <c r="C594" s="2"/>
      <c r="D594" s="2"/>
      <c r="E594" s="2"/>
      <c r="F594" s="2"/>
      <c r="G594" s="2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23"/>
      <c r="B595" s="2"/>
      <c r="C595" s="2"/>
      <c r="D595" s="2"/>
      <c r="E595" s="2"/>
      <c r="F595" s="2"/>
      <c r="G595" s="2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23"/>
      <c r="B596" s="2"/>
      <c r="C596" s="2"/>
      <c r="D596" s="2"/>
      <c r="E596" s="2"/>
      <c r="F596" s="2"/>
      <c r="G596" s="2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23"/>
      <c r="B597" s="2"/>
      <c r="C597" s="2"/>
      <c r="D597" s="2"/>
      <c r="E597" s="2"/>
      <c r="F597" s="2"/>
      <c r="G597" s="2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23"/>
      <c r="B598" s="2"/>
      <c r="C598" s="2"/>
      <c r="D598" s="2"/>
      <c r="E598" s="2"/>
      <c r="F598" s="2"/>
      <c r="G598" s="2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23"/>
      <c r="B599" s="2"/>
      <c r="C599" s="2"/>
      <c r="D599" s="2"/>
      <c r="E599" s="2"/>
      <c r="F599" s="2"/>
      <c r="G599" s="2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23"/>
      <c r="B600" s="2"/>
      <c r="C600" s="2"/>
      <c r="D600" s="2"/>
      <c r="E600" s="2"/>
      <c r="F600" s="2"/>
      <c r="G600" s="2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23"/>
      <c r="B601" s="2"/>
      <c r="C601" s="2"/>
      <c r="D601" s="2"/>
      <c r="E601" s="2"/>
      <c r="F601" s="2"/>
      <c r="G601" s="2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23"/>
      <c r="B602" s="2"/>
      <c r="C602" s="2"/>
      <c r="D602" s="2"/>
      <c r="E602" s="2"/>
      <c r="F602" s="2"/>
      <c r="G602" s="2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23"/>
      <c r="B603" s="2"/>
      <c r="C603" s="2"/>
      <c r="D603" s="2"/>
      <c r="E603" s="2"/>
      <c r="F603" s="2"/>
      <c r="G603" s="2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23"/>
      <c r="B604" s="2"/>
      <c r="C604" s="2"/>
      <c r="D604" s="2"/>
      <c r="E604" s="2"/>
      <c r="F604" s="2"/>
      <c r="G604" s="2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23"/>
      <c r="B605" s="2"/>
      <c r="C605" s="2"/>
      <c r="D605" s="2"/>
      <c r="E605" s="2"/>
      <c r="F605" s="2"/>
      <c r="G605" s="2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23"/>
      <c r="B606" s="2"/>
      <c r="C606" s="2"/>
      <c r="D606" s="2"/>
      <c r="E606" s="2"/>
      <c r="F606" s="2"/>
      <c r="G606" s="2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23"/>
      <c r="B607" s="2"/>
      <c r="C607" s="2"/>
      <c r="D607" s="2"/>
      <c r="E607" s="2"/>
      <c r="F607" s="2"/>
      <c r="G607" s="2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23"/>
      <c r="B608" s="2"/>
      <c r="C608" s="2"/>
      <c r="D608" s="2"/>
      <c r="E608" s="2"/>
      <c r="F608" s="2"/>
      <c r="G608" s="2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23"/>
      <c r="B609" s="2"/>
      <c r="C609" s="2"/>
      <c r="D609" s="2"/>
      <c r="E609" s="2"/>
      <c r="F609" s="2"/>
      <c r="G609" s="2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23"/>
      <c r="B610" s="2"/>
      <c r="C610" s="2"/>
      <c r="D610" s="2"/>
      <c r="E610" s="2"/>
      <c r="F610" s="2"/>
      <c r="G610" s="2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23"/>
      <c r="B611" s="2"/>
      <c r="C611" s="2"/>
      <c r="D611" s="2"/>
      <c r="E611" s="2"/>
      <c r="F611" s="2"/>
      <c r="G611" s="2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23"/>
      <c r="B612" s="2"/>
      <c r="C612" s="2"/>
      <c r="D612" s="2"/>
      <c r="E612" s="2"/>
      <c r="F612" s="2"/>
      <c r="G612" s="2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23"/>
      <c r="B613" s="2"/>
      <c r="C613" s="2"/>
      <c r="D613" s="2"/>
      <c r="E613" s="2"/>
      <c r="F613" s="2"/>
      <c r="G613" s="2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23"/>
      <c r="B614" s="2"/>
      <c r="C614" s="2"/>
      <c r="D614" s="2"/>
      <c r="E614" s="2"/>
      <c r="F614" s="2"/>
      <c r="G614" s="2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23"/>
      <c r="B615" s="2"/>
      <c r="C615" s="2"/>
      <c r="D615" s="2"/>
      <c r="E615" s="2"/>
      <c r="F615" s="2"/>
      <c r="G615" s="2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23"/>
      <c r="B616" s="2"/>
      <c r="C616" s="2"/>
      <c r="D616" s="2"/>
      <c r="E616" s="2"/>
      <c r="F616" s="2"/>
      <c r="G616" s="2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23"/>
      <c r="B617" s="2"/>
      <c r="C617" s="2"/>
      <c r="D617" s="2"/>
      <c r="E617" s="2"/>
      <c r="F617" s="2"/>
      <c r="G617" s="2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23"/>
      <c r="B618" s="2"/>
      <c r="C618" s="2"/>
      <c r="D618" s="2"/>
      <c r="E618" s="2"/>
      <c r="F618" s="2"/>
      <c r="G618" s="2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23"/>
      <c r="B619" s="2"/>
      <c r="C619" s="2"/>
      <c r="D619" s="2"/>
      <c r="E619" s="2"/>
      <c r="F619" s="2"/>
      <c r="G619" s="2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23"/>
      <c r="B620" s="2"/>
      <c r="C620" s="2"/>
      <c r="D620" s="2"/>
      <c r="E620" s="2"/>
      <c r="F620" s="2"/>
      <c r="G620" s="2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23"/>
      <c r="B621" s="2"/>
      <c r="C621" s="2"/>
      <c r="D621" s="2"/>
      <c r="E621" s="2"/>
      <c r="F621" s="2"/>
      <c r="G621" s="2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23"/>
      <c r="B622" s="2"/>
      <c r="C622" s="2"/>
      <c r="D622" s="2"/>
      <c r="E622" s="2"/>
      <c r="F622" s="2"/>
      <c r="G622" s="2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23"/>
      <c r="B623" s="2"/>
      <c r="C623" s="2"/>
      <c r="D623" s="2"/>
      <c r="E623" s="2"/>
      <c r="F623" s="2"/>
      <c r="G623" s="2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23"/>
      <c r="B624" s="2"/>
      <c r="C624" s="2"/>
      <c r="D624" s="2"/>
      <c r="E624" s="2"/>
      <c r="F624" s="2"/>
      <c r="G624" s="2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23"/>
      <c r="B625" s="2"/>
      <c r="C625" s="2"/>
      <c r="D625" s="2"/>
      <c r="E625" s="2"/>
      <c r="F625" s="2"/>
      <c r="G625" s="2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23"/>
      <c r="B626" s="2"/>
      <c r="C626" s="2"/>
      <c r="D626" s="2"/>
      <c r="E626" s="2"/>
      <c r="F626" s="2"/>
      <c r="G626" s="2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23"/>
      <c r="B627" s="2"/>
      <c r="C627" s="2"/>
      <c r="D627" s="2"/>
      <c r="E627" s="2"/>
      <c r="F627" s="2"/>
      <c r="G627" s="2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23"/>
      <c r="B628" s="2"/>
      <c r="C628" s="2"/>
      <c r="D628" s="2"/>
      <c r="E628" s="2"/>
      <c r="F628" s="2"/>
      <c r="G628" s="2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23"/>
      <c r="B629" s="2"/>
      <c r="C629" s="2"/>
      <c r="D629" s="2"/>
      <c r="E629" s="2"/>
      <c r="F629" s="2"/>
      <c r="G629" s="2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23"/>
      <c r="B630" s="2"/>
      <c r="C630" s="2"/>
      <c r="D630" s="2"/>
      <c r="E630" s="2"/>
      <c r="F630" s="2"/>
      <c r="G630" s="2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23"/>
      <c r="B631" s="2"/>
      <c r="C631" s="2"/>
      <c r="D631" s="2"/>
      <c r="E631" s="2"/>
      <c r="F631" s="2"/>
      <c r="G631" s="2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23"/>
      <c r="B632" s="2"/>
      <c r="C632" s="2"/>
      <c r="D632" s="2"/>
      <c r="E632" s="2"/>
      <c r="F632" s="2"/>
      <c r="G632" s="2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23"/>
      <c r="B633" s="2"/>
      <c r="C633" s="2"/>
      <c r="D633" s="2"/>
      <c r="E633" s="2"/>
      <c r="F633" s="2"/>
      <c r="G633" s="2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23"/>
      <c r="B634" s="2"/>
      <c r="C634" s="2"/>
      <c r="D634" s="2"/>
      <c r="E634" s="2"/>
      <c r="F634" s="2"/>
      <c r="G634" s="2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23"/>
      <c r="B635" s="2"/>
      <c r="C635" s="2"/>
      <c r="D635" s="2"/>
      <c r="E635" s="2"/>
      <c r="F635" s="2"/>
      <c r="G635" s="2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23"/>
      <c r="B636" s="2"/>
      <c r="C636" s="2"/>
      <c r="D636" s="2"/>
      <c r="E636" s="2"/>
      <c r="F636" s="2"/>
      <c r="G636" s="2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23"/>
      <c r="B637" s="2"/>
      <c r="C637" s="2"/>
      <c r="D637" s="2"/>
      <c r="E637" s="2"/>
      <c r="F637" s="2"/>
      <c r="G637" s="2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23"/>
      <c r="B638" s="2"/>
      <c r="C638" s="2"/>
      <c r="D638" s="2"/>
      <c r="E638" s="2"/>
      <c r="F638" s="2"/>
      <c r="G638" s="2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23"/>
      <c r="B639" s="2"/>
      <c r="C639" s="2"/>
      <c r="D639" s="2"/>
      <c r="E639" s="2"/>
      <c r="F639" s="2"/>
      <c r="G639" s="2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23"/>
      <c r="B640" s="2"/>
      <c r="C640" s="2"/>
      <c r="D640" s="2"/>
      <c r="E640" s="2"/>
      <c r="F640" s="2"/>
      <c r="G640" s="2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23"/>
      <c r="B641" s="2"/>
      <c r="C641" s="2"/>
      <c r="D641" s="2"/>
      <c r="E641" s="2"/>
      <c r="F641" s="2"/>
      <c r="G641" s="2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23"/>
      <c r="B642" s="2"/>
      <c r="C642" s="2"/>
      <c r="D642" s="2"/>
      <c r="E642" s="2"/>
      <c r="F642" s="2"/>
      <c r="G642" s="2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23"/>
      <c r="B643" s="2"/>
      <c r="C643" s="2"/>
      <c r="D643" s="2"/>
      <c r="E643" s="2"/>
      <c r="F643" s="2"/>
      <c r="G643" s="2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23"/>
      <c r="B644" s="2"/>
      <c r="C644" s="2"/>
      <c r="D644" s="2"/>
      <c r="E644" s="2"/>
      <c r="F644" s="2"/>
      <c r="G644" s="2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23"/>
      <c r="B645" s="2"/>
      <c r="C645" s="2"/>
      <c r="D645" s="2"/>
      <c r="E645" s="2"/>
      <c r="F645" s="2"/>
      <c r="G645" s="2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23"/>
      <c r="B646" s="2"/>
      <c r="C646" s="2"/>
      <c r="D646" s="2"/>
      <c r="E646" s="2"/>
      <c r="F646" s="2"/>
      <c r="G646" s="2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23"/>
      <c r="B647" s="2"/>
      <c r="C647" s="2"/>
      <c r="D647" s="2"/>
      <c r="E647" s="2"/>
      <c r="F647" s="2"/>
      <c r="G647" s="2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23"/>
      <c r="B648" s="2"/>
      <c r="C648" s="2"/>
      <c r="D648" s="2"/>
      <c r="E648" s="2"/>
      <c r="F648" s="2"/>
      <c r="G648" s="2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23"/>
      <c r="B649" s="2"/>
      <c r="C649" s="2"/>
      <c r="D649" s="2"/>
      <c r="E649" s="2"/>
      <c r="F649" s="2"/>
      <c r="G649" s="2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23"/>
      <c r="B650" s="2"/>
      <c r="C650" s="2"/>
      <c r="D650" s="2"/>
      <c r="E650" s="2"/>
      <c r="F650" s="2"/>
      <c r="G650" s="2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23"/>
      <c r="B651" s="2"/>
      <c r="C651" s="2"/>
      <c r="D651" s="2"/>
      <c r="E651" s="2"/>
      <c r="F651" s="2"/>
      <c r="G651" s="2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23"/>
      <c r="B652" s="2"/>
      <c r="C652" s="2"/>
      <c r="D652" s="2"/>
      <c r="E652" s="2"/>
      <c r="F652" s="2"/>
      <c r="G652" s="2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23"/>
      <c r="B653" s="2"/>
      <c r="C653" s="2"/>
      <c r="D653" s="2"/>
      <c r="E653" s="2"/>
      <c r="F653" s="2"/>
      <c r="G653" s="2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23"/>
      <c r="B654" s="2"/>
      <c r="C654" s="2"/>
      <c r="D654" s="2"/>
      <c r="E654" s="2"/>
      <c r="F654" s="2"/>
      <c r="G654" s="2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23"/>
      <c r="B655" s="2"/>
      <c r="C655" s="2"/>
      <c r="D655" s="2"/>
      <c r="E655" s="2"/>
      <c r="F655" s="2"/>
      <c r="G655" s="2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23"/>
      <c r="B656" s="2"/>
      <c r="C656" s="2"/>
      <c r="D656" s="2"/>
      <c r="E656" s="2"/>
      <c r="F656" s="2"/>
      <c r="G656" s="2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23"/>
      <c r="B657" s="2"/>
      <c r="C657" s="2"/>
      <c r="D657" s="2"/>
      <c r="E657" s="2"/>
      <c r="F657" s="2"/>
      <c r="G657" s="2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23"/>
      <c r="B658" s="2"/>
      <c r="C658" s="2"/>
      <c r="D658" s="2"/>
      <c r="E658" s="2"/>
      <c r="F658" s="2"/>
      <c r="G658" s="2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23"/>
      <c r="B659" s="2"/>
      <c r="C659" s="2"/>
      <c r="D659" s="2"/>
      <c r="E659" s="2"/>
      <c r="F659" s="2"/>
      <c r="G659" s="2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23"/>
      <c r="B660" s="2"/>
      <c r="C660" s="2"/>
      <c r="D660" s="2"/>
      <c r="E660" s="2"/>
      <c r="F660" s="2"/>
      <c r="G660" s="2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23"/>
      <c r="B661" s="2"/>
      <c r="C661" s="2"/>
      <c r="D661" s="2"/>
      <c r="E661" s="2"/>
      <c r="F661" s="2"/>
      <c r="G661" s="2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23"/>
      <c r="B662" s="2"/>
      <c r="C662" s="2"/>
      <c r="D662" s="2"/>
      <c r="E662" s="2"/>
      <c r="F662" s="2"/>
      <c r="G662" s="2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23"/>
      <c r="B663" s="2"/>
      <c r="C663" s="2"/>
      <c r="D663" s="2"/>
      <c r="E663" s="2"/>
      <c r="F663" s="2"/>
      <c r="G663" s="2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23"/>
      <c r="B664" s="2"/>
      <c r="C664" s="2"/>
      <c r="D664" s="2"/>
      <c r="E664" s="2"/>
      <c r="F664" s="2"/>
      <c r="G664" s="2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23"/>
      <c r="B665" s="2"/>
      <c r="C665" s="2"/>
      <c r="D665" s="2"/>
      <c r="E665" s="2"/>
      <c r="F665" s="2"/>
      <c r="G665" s="2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23"/>
      <c r="B666" s="2"/>
      <c r="C666" s="2"/>
      <c r="D666" s="2"/>
      <c r="E666" s="2"/>
      <c r="F666" s="2"/>
      <c r="G666" s="2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23"/>
      <c r="B667" s="2"/>
      <c r="C667" s="2"/>
      <c r="D667" s="2"/>
      <c r="E667" s="2"/>
      <c r="F667" s="2"/>
      <c r="G667" s="2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23"/>
      <c r="B668" s="2"/>
      <c r="C668" s="2"/>
      <c r="D668" s="2"/>
      <c r="E668" s="2"/>
      <c r="F668" s="2"/>
      <c r="G668" s="2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23"/>
      <c r="B669" s="2"/>
      <c r="C669" s="2"/>
      <c r="D669" s="2"/>
      <c r="E669" s="2"/>
      <c r="F669" s="2"/>
      <c r="G669" s="2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23"/>
      <c r="B670" s="2"/>
      <c r="C670" s="2"/>
      <c r="D670" s="2"/>
      <c r="E670" s="2"/>
      <c r="F670" s="2"/>
      <c r="G670" s="2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23"/>
      <c r="B671" s="2"/>
      <c r="C671" s="2"/>
      <c r="D671" s="2"/>
      <c r="E671" s="2"/>
      <c r="F671" s="2"/>
      <c r="G671" s="2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23"/>
      <c r="B672" s="2"/>
      <c r="C672" s="2"/>
      <c r="D672" s="2"/>
      <c r="E672" s="2"/>
      <c r="F672" s="2"/>
      <c r="G672" s="2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23"/>
      <c r="B673" s="2"/>
      <c r="C673" s="2"/>
      <c r="D673" s="2"/>
      <c r="E673" s="2"/>
      <c r="F673" s="2"/>
      <c r="G673" s="2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23"/>
      <c r="B674" s="2"/>
      <c r="C674" s="2"/>
      <c r="D674" s="2"/>
      <c r="E674" s="2"/>
      <c r="F674" s="2"/>
      <c r="G674" s="2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23"/>
      <c r="B675" s="2"/>
      <c r="C675" s="2"/>
      <c r="D675" s="2"/>
      <c r="E675" s="2"/>
      <c r="F675" s="2"/>
      <c r="G675" s="2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23"/>
      <c r="B676" s="2"/>
      <c r="C676" s="2"/>
      <c r="D676" s="2"/>
      <c r="E676" s="2"/>
      <c r="F676" s="2"/>
      <c r="G676" s="2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23"/>
      <c r="B677" s="2"/>
      <c r="C677" s="2"/>
      <c r="D677" s="2"/>
      <c r="E677" s="2"/>
      <c r="F677" s="2"/>
      <c r="G677" s="2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23"/>
      <c r="B678" s="2"/>
      <c r="C678" s="2"/>
      <c r="D678" s="2"/>
      <c r="E678" s="2"/>
      <c r="F678" s="2"/>
      <c r="G678" s="2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23"/>
      <c r="B679" s="2"/>
      <c r="C679" s="2"/>
      <c r="D679" s="2"/>
      <c r="E679" s="2"/>
      <c r="F679" s="2"/>
      <c r="G679" s="2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23"/>
      <c r="B680" s="2"/>
      <c r="C680" s="2"/>
      <c r="D680" s="2"/>
      <c r="E680" s="2"/>
      <c r="F680" s="2"/>
      <c r="G680" s="2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23"/>
      <c r="B681" s="2"/>
      <c r="C681" s="2"/>
      <c r="D681" s="2"/>
      <c r="E681" s="2"/>
      <c r="F681" s="2"/>
      <c r="G681" s="2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23"/>
      <c r="B682" s="2"/>
      <c r="C682" s="2"/>
      <c r="D682" s="2"/>
      <c r="E682" s="2"/>
      <c r="F682" s="2"/>
      <c r="G682" s="2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23"/>
      <c r="B683" s="2"/>
      <c r="C683" s="2"/>
      <c r="D683" s="2"/>
      <c r="E683" s="2"/>
      <c r="F683" s="2"/>
      <c r="G683" s="2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23"/>
      <c r="B684" s="2"/>
      <c r="C684" s="2"/>
      <c r="D684" s="2"/>
      <c r="E684" s="2"/>
      <c r="F684" s="2"/>
      <c r="G684" s="2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23"/>
      <c r="B685" s="2"/>
      <c r="C685" s="2"/>
      <c r="D685" s="2"/>
      <c r="E685" s="2"/>
      <c r="F685" s="2"/>
      <c r="G685" s="2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23"/>
      <c r="B686" s="2"/>
      <c r="C686" s="2"/>
      <c r="D686" s="2"/>
      <c r="E686" s="2"/>
      <c r="F686" s="2"/>
      <c r="G686" s="2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23"/>
      <c r="B687" s="2"/>
      <c r="C687" s="2"/>
      <c r="D687" s="2"/>
      <c r="E687" s="2"/>
      <c r="F687" s="2"/>
      <c r="G687" s="2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23"/>
      <c r="B688" s="2"/>
      <c r="C688" s="2"/>
      <c r="D688" s="2"/>
      <c r="E688" s="2"/>
      <c r="F688" s="2"/>
      <c r="G688" s="2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23"/>
      <c r="B689" s="2"/>
      <c r="C689" s="2"/>
      <c r="D689" s="2"/>
      <c r="E689" s="2"/>
      <c r="F689" s="2"/>
      <c r="G689" s="2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23"/>
      <c r="B690" s="2"/>
      <c r="C690" s="2"/>
      <c r="D690" s="2"/>
      <c r="E690" s="2"/>
      <c r="F690" s="2"/>
      <c r="G690" s="2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23"/>
      <c r="B691" s="2"/>
      <c r="C691" s="2"/>
      <c r="D691" s="2"/>
      <c r="E691" s="2"/>
      <c r="F691" s="2"/>
      <c r="G691" s="2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23"/>
      <c r="B692" s="2"/>
      <c r="C692" s="2"/>
      <c r="D692" s="2"/>
      <c r="E692" s="2"/>
      <c r="F692" s="2"/>
      <c r="G692" s="2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23"/>
      <c r="B693" s="2"/>
      <c r="C693" s="2"/>
      <c r="D693" s="2"/>
      <c r="E693" s="2"/>
      <c r="F693" s="2"/>
      <c r="G693" s="2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23"/>
      <c r="B694" s="2"/>
      <c r="C694" s="2"/>
      <c r="D694" s="2"/>
      <c r="E694" s="2"/>
      <c r="F694" s="2"/>
      <c r="G694" s="2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23"/>
      <c r="B695" s="2"/>
      <c r="C695" s="2"/>
      <c r="D695" s="2"/>
      <c r="E695" s="2"/>
      <c r="F695" s="2"/>
      <c r="G695" s="2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23"/>
      <c r="B696" s="2"/>
      <c r="C696" s="2"/>
      <c r="D696" s="2"/>
      <c r="E696" s="2"/>
      <c r="F696" s="2"/>
      <c r="G696" s="2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23"/>
      <c r="B697" s="2"/>
      <c r="C697" s="2"/>
      <c r="D697" s="2"/>
      <c r="E697" s="2"/>
      <c r="F697" s="2"/>
      <c r="G697" s="2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23"/>
      <c r="B698" s="2"/>
      <c r="C698" s="2"/>
      <c r="D698" s="2"/>
      <c r="E698" s="2"/>
      <c r="F698" s="2"/>
      <c r="G698" s="2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23"/>
      <c r="B699" s="2"/>
      <c r="C699" s="2"/>
      <c r="D699" s="2"/>
      <c r="E699" s="2"/>
      <c r="F699" s="2"/>
      <c r="G699" s="2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23"/>
      <c r="B700" s="2"/>
      <c r="C700" s="2"/>
      <c r="D700" s="2"/>
      <c r="E700" s="2"/>
      <c r="F700" s="2"/>
      <c r="G700" s="2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23"/>
      <c r="B701" s="2"/>
      <c r="C701" s="2"/>
      <c r="D701" s="2"/>
      <c r="E701" s="2"/>
      <c r="F701" s="2"/>
      <c r="G701" s="2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23"/>
      <c r="B702" s="2"/>
      <c r="C702" s="2"/>
      <c r="D702" s="2"/>
      <c r="E702" s="2"/>
      <c r="F702" s="2"/>
      <c r="G702" s="2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23"/>
      <c r="B703" s="2"/>
      <c r="C703" s="2"/>
      <c r="D703" s="2"/>
      <c r="E703" s="2"/>
      <c r="F703" s="2"/>
      <c r="G703" s="2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23"/>
      <c r="B704" s="2"/>
      <c r="C704" s="2"/>
      <c r="D704" s="2"/>
      <c r="E704" s="2"/>
      <c r="F704" s="2"/>
      <c r="G704" s="2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23"/>
      <c r="B705" s="2"/>
      <c r="C705" s="2"/>
      <c r="D705" s="2"/>
      <c r="E705" s="2"/>
      <c r="F705" s="2"/>
      <c r="G705" s="2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23"/>
      <c r="B706" s="2"/>
      <c r="C706" s="2"/>
      <c r="D706" s="2"/>
      <c r="E706" s="2"/>
      <c r="F706" s="2"/>
      <c r="G706" s="2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23"/>
      <c r="B707" s="2"/>
      <c r="C707" s="2"/>
      <c r="D707" s="2"/>
      <c r="E707" s="2"/>
      <c r="F707" s="2"/>
      <c r="G707" s="2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23"/>
      <c r="B708" s="2"/>
      <c r="C708" s="2"/>
      <c r="D708" s="2"/>
      <c r="E708" s="2"/>
      <c r="F708" s="2"/>
      <c r="G708" s="2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23"/>
      <c r="B709" s="2"/>
      <c r="C709" s="2"/>
      <c r="D709" s="2"/>
      <c r="E709" s="2"/>
      <c r="F709" s="2"/>
      <c r="G709" s="2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23"/>
      <c r="B710" s="2"/>
      <c r="C710" s="2"/>
      <c r="D710" s="2"/>
      <c r="E710" s="2"/>
      <c r="F710" s="2"/>
      <c r="G710" s="2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23"/>
      <c r="B711" s="2"/>
      <c r="C711" s="2"/>
      <c r="D711" s="2"/>
      <c r="E711" s="2"/>
      <c r="F711" s="2"/>
      <c r="G711" s="2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23"/>
      <c r="B712" s="2"/>
      <c r="C712" s="2"/>
      <c r="D712" s="2"/>
      <c r="E712" s="2"/>
      <c r="F712" s="2"/>
      <c r="G712" s="2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23"/>
      <c r="B713" s="2"/>
      <c r="C713" s="2"/>
      <c r="D713" s="2"/>
      <c r="E713" s="2"/>
      <c r="F713" s="2"/>
      <c r="G713" s="2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23"/>
      <c r="B714" s="2"/>
      <c r="C714" s="2"/>
      <c r="D714" s="2"/>
      <c r="E714" s="2"/>
      <c r="F714" s="2"/>
      <c r="G714" s="2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23"/>
      <c r="B715" s="2"/>
      <c r="C715" s="2"/>
      <c r="D715" s="2"/>
      <c r="E715" s="2"/>
      <c r="F715" s="2"/>
      <c r="G715" s="2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23"/>
      <c r="B716" s="2"/>
      <c r="C716" s="2"/>
      <c r="D716" s="2"/>
      <c r="E716" s="2"/>
      <c r="F716" s="2"/>
      <c r="G716" s="2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23"/>
      <c r="B717" s="2"/>
      <c r="C717" s="2"/>
      <c r="D717" s="2"/>
      <c r="E717" s="2"/>
      <c r="F717" s="2"/>
      <c r="G717" s="2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23"/>
      <c r="B718" s="2"/>
      <c r="C718" s="2"/>
      <c r="D718" s="2"/>
      <c r="E718" s="2"/>
      <c r="F718" s="2"/>
      <c r="G718" s="2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23"/>
      <c r="B719" s="2"/>
      <c r="C719" s="2"/>
      <c r="D719" s="2"/>
      <c r="E719" s="2"/>
      <c r="F719" s="2"/>
      <c r="G719" s="2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23"/>
      <c r="B720" s="2"/>
      <c r="C720" s="2"/>
      <c r="D720" s="2"/>
      <c r="E720" s="2"/>
      <c r="F720" s="2"/>
      <c r="G720" s="2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23"/>
      <c r="B721" s="2"/>
      <c r="C721" s="2"/>
      <c r="D721" s="2"/>
      <c r="E721" s="2"/>
      <c r="F721" s="2"/>
      <c r="G721" s="2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23"/>
      <c r="B722" s="2"/>
      <c r="C722" s="2"/>
      <c r="D722" s="2"/>
      <c r="E722" s="2"/>
      <c r="F722" s="2"/>
      <c r="G722" s="2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23"/>
      <c r="B723" s="2"/>
      <c r="C723" s="2"/>
      <c r="D723" s="2"/>
      <c r="E723" s="2"/>
      <c r="F723" s="2"/>
      <c r="G723" s="2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23"/>
      <c r="B724" s="2"/>
      <c r="C724" s="2"/>
      <c r="D724" s="2"/>
      <c r="E724" s="2"/>
      <c r="F724" s="2"/>
      <c r="G724" s="2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23"/>
      <c r="B725" s="2"/>
      <c r="C725" s="2"/>
      <c r="D725" s="2"/>
      <c r="E725" s="2"/>
      <c r="F725" s="2"/>
      <c r="G725" s="2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23"/>
      <c r="B726" s="2"/>
      <c r="C726" s="2"/>
      <c r="D726" s="2"/>
      <c r="E726" s="2"/>
      <c r="F726" s="2"/>
      <c r="G726" s="2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23"/>
      <c r="B727" s="2"/>
      <c r="C727" s="2"/>
      <c r="D727" s="2"/>
      <c r="E727" s="2"/>
      <c r="F727" s="2"/>
      <c r="G727" s="2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23"/>
      <c r="B728" s="2"/>
      <c r="C728" s="2"/>
      <c r="D728" s="2"/>
      <c r="E728" s="2"/>
      <c r="F728" s="2"/>
      <c r="G728" s="2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23"/>
      <c r="B729" s="2"/>
      <c r="C729" s="2"/>
      <c r="D729" s="2"/>
      <c r="E729" s="2"/>
      <c r="F729" s="2"/>
      <c r="G729" s="2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23"/>
      <c r="B730" s="2"/>
      <c r="C730" s="2"/>
      <c r="D730" s="2"/>
      <c r="E730" s="2"/>
      <c r="F730" s="2"/>
      <c r="G730" s="2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23"/>
      <c r="B731" s="2"/>
      <c r="C731" s="2"/>
      <c r="D731" s="2"/>
      <c r="E731" s="2"/>
      <c r="F731" s="2"/>
      <c r="G731" s="2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23"/>
      <c r="B732" s="2"/>
      <c r="C732" s="2"/>
      <c r="D732" s="2"/>
      <c r="E732" s="2"/>
      <c r="F732" s="2"/>
      <c r="G732" s="2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23"/>
      <c r="B733" s="2"/>
      <c r="C733" s="2"/>
      <c r="D733" s="2"/>
      <c r="E733" s="2"/>
      <c r="F733" s="2"/>
      <c r="G733" s="2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23"/>
      <c r="B734" s="2"/>
      <c r="C734" s="2"/>
      <c r="D734" s="2"/>
      <c r="E734" s="2"/>
      <c r="F734" s="2"/>
      <c r="G734" s="2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23"/>
      <c r="B735" s="2"/>
      <c r="C735" s="2"/>
      <c r="D735" s="2"/>
      <c r="E735" s="2"/>
      <c r="F735" s="2"/>
      <c r="G735" s="2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23"/>
      <c r="B736" s="2"/>
      <c r="C736" s="2"/>
      <c r="D736" s="2"/>
      <c r="E736" s="2"/>
      <c r="F736" s="2"/>
      <c r="G736" s="2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23"/>
      <c r="B737" s="2"/>
      <c r="C737" s="2"/>
      <c r="D737" s="2"/>
      <c r="E737" s="2"/>
      <c r="F737" s="2"/>
      <c r="G737" s="2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23"/>
      <c r="B738" s="2"/>
      <c r="C738" s="2"/>
      <c r="D738" s="2"/>
      <c r="E738" s="2"/>
      <c r="F738" s="2"/>
      <c r="G738" s="2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23"/>
      <c r="B739" s="2"/>
      <c r="C739" s="2"/>
      <c r="D739" s="2"/>
      <c r="E739" s="2"/>
      <c r="F739" s="2"/>
      <c r="G739" s="2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23"/>
      <c r="B740" s="2"/>
      <c r="C740" s="2"/>
      <c r="D740" s="2"/>
      <c r="E740" s="2"/>
      <c r="F740" s="2"/>
      <c r="G740" s="2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23"/>
      <c r="B741" s="2"/>
      <c r="C741" s="2"/>
      <c r="D741" s="2"/>
      <c r="E741" s="2"/>
      <c r="F741" s="2"/>
      <c r="G741" s="2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23"/>
      <c r="B742" s="2"/>
      <c r="C742" s="2"/>
      <c r="D742" s="2"/>
      <c r="E742" s="2"/>
      <c r="F742" s="2"/>
      <c r="G742" s="2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23"/>
      <c r="B743" s="2"/>
      <c r="C743" s="2"/>
      <c r="D743" s="2"/>
      <c r="E743" s="2"/>
      <c r="F743" s="2"/>
      <c r="G743" s="2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23"/>
      <c r="B744" s="2"/>
      <c r="C744" s="2"/>
      <c r="D744" s="2"/>
      <c r="E744" s="2"/>
      <c r="F744" s="2"/>
      <c r="G744" s="2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23"/>
      <c r="B745" s="2"/>
      <c r="C745" s="2"/>
      <c r="D745" s="2"/>
      <c r="E745" s="2"/>
      <c r="F745" s="2"/>
      <c r="G745" s="2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23"/>
      <c r="B746" s="2"/>
      <c r="C746" s="2"/>
      <c r="D746" s="2"/>
      <c r="E746" s="2"/>
      <c r="F746" s="2"/>
      <c r="G746" s="2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23"/>
      <c r="B747" s="2"/>
      <c r="C747" s="2"/>
      <c r="D747" s="2"/>
      <c r="E747" s="2"/>
      <c r="F747" s="2"/>
      <c r="G747" s="2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23"/>
      <c r="B748" s="2"/>
      <c r="C748" s="2"/>
      <c r="D748" s="2"/>
      <c r="E748" s="2"/>
      <c r="F748" s="2"/>
      <c r="G748" s="2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23"/>
      <c r="B749" s="2"/>
      <c r="C749" s="2"/>
      <c r="D749" s="2"/>
      <c r="E749" s="2"/>
      <c r="F749" s="2"/>
      <c r="G749" s="2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23"/>
      <c r="B750" s="2"/>
      <c r="C750" s="2"/>
      <c r="D750" s="2"/>
      <c r="E750" s="2"/>
      <c r="F750" s="2"/>
      <c r="G750" s="2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23"/>
      <c r="B751" s="2"/>
      <c r="C751" s="2"/>
      <c r="D751" s="2"/>
      <c r="E751" s="2"/>
      <c r="F751" s="2"/>
      <c r="G751" s="2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23"/>
      <c r="B752" s="2"/>
      <c r="C752" s="2"/>
      <c r="D752" s="2"/>
      <c r="E752" s="2"/>
      <c r="F752" s="2"/>
      <c r="G752" s="2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23"/>
      <c r="B753" s="2"/>
      <c r="C753" s="2"/>
      <c r="D753" s="2"/>
      <c r="E753" s="2"/>
      <c r="F753" s="2"/>
      <c r="G753" s="2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23"/>
      <c r="B754" s="2"/>
      <c r="C754" s="2"/>
      <c r="D754" s="2"/>
      <c r="E754" s="2"/>
      <c r="F754" s="2"/>
      <c r="G754" s="2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23"/>
      <c r="B755" s="2"/>
      <c r="C755" s="2"/>
      <c r="D755" s="2"/>
      <c r="E755" s="2"/>
      <c r="F755" s="2"/>
      <c r="G755" s="2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23"/>
      <c r="B756" s="2"/>
      <c r="C756" s="2"/>
      <c r="D756" s="2"/>
      <c r="E756" s="2"/>
      <c r="F756" s="2"/>
      <c r="G756" s="2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23"/>
      <c r="B757" s="2"/>
      <c r="C757" s="2"/>
      <c r="D757" s="2"/>
      <c r="E757" s="2"/>
      <c r="F757" s="2"/>
      <c r="G757" s="2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23"/>
      <c r="B758" s="2"/>
      <c r="C758" s="2"/>
      <c r="D758" s="2"/>
      <c r="E758" s="2"/>
      <c r="F758" s="2"/>
      <c r="G758" s="2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23"/>
      <c r="B759" s="2"/>
      <c r="C759" s="2"/>
      <c r="D759" s="2"/>
      <c r="E759" s="2"/>
      <c r="F759" s="2"/>
      <c r="G759" s="2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23"/>
      <c r="B760" s="2"/>
      <c r="C760" s="2"/>
      <c r="D760" s="2"/>
      <c r="E760" s="2"/>
      <c r="F760" s="2"/>
      <c r="G760" s="2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23"/>
      <c r="B761" s="2"/>
      <c r="C761" s="2"/>
      <c r="D761" s="2"/>
      <c r="E761" s="2"/>
      <c r="F761" s="2"/>
      <c r="G761" s="2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23"/>
      <c r="B762" s="2"/>
      <c r="C762" s="2"/>
      <c r="D762" s="2"/>
      <c r="E762" s="2"/>
      <c r="F762" s="2"/>
      <c r="G762" s="2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23"/>
      <c r="B763" s="2"/>
      <c r="C763" s="2"/>
      <c r="D763" s="2"/>
      <c r="E763" s="2"/>
      <c r="F763" s="2"/>
      <c r="G763" s="2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23"/>
      <c r="B764" s="2"/>
      <c r="C764" s="2"/>
      <c r="D764" s="2"/>
      <c r="E764" s="2"/>
      <c r="F764" s="2"/>
      <c r="G764" s="2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23"/>
      <c r="B765" s="2"/>
      <c r="C765" s="2"/>
      <c r="D765" s="2"/>
      <c r="E765" s="2"/>
      <c r="F765" s="2"/>
      <c r="G765" s="2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23"/>
      <c r="B766" s="2"/>
      <c r="C766" s="2"/>
      <c r="D766" s="2"/>
      <c r="E766" s="2"/>
      <c r="F766" s="2"/>
      <c r="G766" s="2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23"/>
      <c r="B767" s="2"/>
      <c r="C767" s="2"/>
      <c r="D767" s="2"/>
      <c r="E767" s="2"/>
      <c r="F767" s="2"/>
      <c r="G767" s="2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23"/>
      <c r="B768" s="2"/>
      <c r="C768" s="2"/>
      <c r="D768" s="2"/>
      <c r="E768" s="2"/>
      <c r="F768" s="2"/>
      <c r="G768" s="2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23"/>
      <c r="B769" s="2"/>
      <c r="C769" s="2"/>
      <c r="D769" s="2"/>
      <c r="E769" s="2"/>
      <c r="F769" s="2"/>
      <c r="G769" s="2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23"/>
      <c r="B770" s="2"/>
      <c r="C770" s="2"/>
      <c r="D770" s="2"/>
      <c r="E770" s="2"/>
      <c r="F770" s="2"/>
      <c r="G770" s="2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23"/>
      <c r="B771" s="2"/>
      <c r="C771" s="2"/>
      <c r="D771" s="2"/>
      <c r="E771" s="2"/>
      <c r="F771" s="2"/>
      <c r="G771" s="2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23"/>
      <c r="B772" s="2"/>
      <c r="C772" s="2"/>
      <c r="D772" s="2"/>
      <c r="E772" s="2"/>
      <c r="F772" s="2"/>
      <c r="G772" s="2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23"/>
      <c r="B773" s="2"/>
      <c r="C773" s="2"/>
      <c r="D773" s="2"/>
      <c r="E773" s="2"/>
      <c r="F773" s="2"/>
      <c r="G773" s="2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23"/>
      <c r="B774" s="2"/>
      <c r="C774" s="2"/>
      <c r="D774" s="2"/>
      <c r="E774" s="2"/>
      <c r="F774" s="2"/>
      <c r="G774" s="2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23"/>
      <c r="B775" s="2"/>
      <c r="C775" s="2"/>
      <c r="D775" s="2"/>
      <c r="E775" s="2"/>
      <c r="F775" s="2"/>
      <c r="G775" s="2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23"/>
      <c r="B776" s="2"/>
      <c r="C776" s="2"/>
      <c r="D776" s="2"/>
      <c r="E776" s="2"/>
      <c r="F776" s="2"/>
      <c r="G776" s="2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23"/>
      <c r="B777" s="2"/>
      <c r="C777" s="2"/>
      <c r="D777" s="2"/>
      <c r="E777" s="2"/>
      <c r="F777" s="2"/>
      <c r="G777" s="2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23"/>
      <c r="B778" s="2"/>
      <c r="C778" s="2"/>
      <c r="D778" s="2"/>
      <c r="E778" s="2"/>
      <c r="F778" s="2"/>
      <c r="G778" s="2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23"/>
      <c r="B779" s="2"/>
      <c r="C779" s="2"/>
      <c r="D779" s="2"/>
      <c r="E779" s="2"/>
      <c r="F779" s="2"/>
      <c r="G779" s="2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23"/>
      <c r="B780" s="2"/>
      <c r="C780" s="2"/>
      <c r="D780" s="2"/>
      <c r="E780" s="2"/>
      <c r="F780" s="2"/>
      <c r="G780" s="2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23"/>
      <c r="B781" s="2"/>
      <c r="C781" s="2"/>
      <c r="D781" s="2"/>
      <c r="E781" s="2"/>
      <c r="F781" s="2"/>
      <c r="G781" s="2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23"/>
      <c r="B782" s="2"/>
      <c r="C782" s="2"/>
      <c r="D782" s="2"/>
      <c r="E782" s="2"/>
      <c r="F782" s="2"/>
      <c r="G782" s="2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23"/>
      <c r="B783" s="2"/>
      <c r="C783" s="2"/>
      <c r="D783" s="2"/>
      <c r="E783" s="2"/>
      <c r="F783" s="2"/>
      <c r="G783" s="2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23"/>
      <c r="B784" s="2"/>
      <c r="C784" s="2"/>
      <c r="D784" s="2"/>
      <c r="E784" s="2"/>
      <c r="F784" s="2"/>
      <c r="G784" s="2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23"/>
      <c r="B785" s="2"/>
      <c r="C785" s="2"/>
      <c r="D785" s="2"/>
      <c r="E785" s="2"/>
      <c r="F785" s="2"/>
      <c r="G785" s="2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23"/>
      <c r="B786" s="2"/>
      <c r="C786" s="2"/>
      <c r="D786" s="2"/>
      <c r="E786" s="2"/>
      <c r="F786" s="2"/>
      <c r="G786" s="2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23"/>
      <c r="B787" s="2"/>
      <c r="C787" s="2"/>
      <c r="D787" s="2"/>
      <c r="E787" s="2"/>
      <c r="F787" s="2"/>
      <c r="G787" s="2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23"/>
      <c r="B788" s="2"/>
      <c r="C788" s="2"/>
      <c r="D788" s="2"/>
      <c r="E788" s="2"/>
      <c r="F788" s="2"/>
      <c r="G788" s="2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23"/>
      <c r="B789" s="2"/>
      <c r="C789" s="2"/>
      <c r="D789" s="2"/>
      <c r="E789" s="2"/>
      <c r="F789" s="2"/>
      <c r="G789" s="2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23"/>
      <c r="B790" s="2"/>
      <c r="C790" s="2"/>
      <c r="D790" s="2"/>
      <c r="E790" s="2"/>
      <c r="F790" s="2"/>
      <c r="G790" s="2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23"/>
      <c r="B791" s="2"/>
      <c r="C791" s="2"/>
      <c r="D791" s="2"/>
      <c r="E791" s="2"/>
      <c r="F791" s="2"/>
      <c r="G791" s="2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23"/>
      <c r="B792" s="2"/>
      <c r="C792" s="2"/>
      <c r="D792" s="2"/>
      <c r="E792" s="2"/>
      <c r="F792" s="2"/>
      <c r="G792" s="2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23"/>
      <c r="B793" s="2"/>
      <c r="C793" s="2"/>
      <c r="D793" s="2"/>
      <c r="E793" s="2"/>
      <c r="F793" s="2"/>
      <c r="G793" s="2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23"/>
      <c r="B794" s="2"/>
      <c r="C794" s="2"/>
      <c r="D794" s="2"/>
      <c r="E794" s="2"/>
      <c r="F794" s="2"/>
      <c r="G794" s="2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23"/>
      <c r="B795" s="2"/>
      <c r="C795" s="2"/>
      <c r="D795" s="2"/>
      <c r="E795" s="2"/>
      <c r="F795" s="2"/>
      <c r="G795" s="2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23"/>
      <c r="B796" s="2"/>
      <c r="C796" s="2"/>
      <c r="D796" s="2"/>
      <c r="E796" s="2"/>
      <c r="F796" s="2"/>
      <c r="G796" s="2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23"/>
      <c r="B797" s="2"/>
      <c r="C797" s="2"/>
      <c r="D797" s="2"/>
      <c r="E797" s="2"/>
      <c r="F797" s="2"/>
      <c r="G797" s="2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23"/>
      <c r="B798" s="2"/>
      <c r="C798" s="2"/>
      <c r="D798" s="2"/>
      <c r="E798" s="2"/>
      <c r="F798" s="2"/>
      <c r="G798" s="2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23"/>
      <c r="B799" s="2"/>
      <c r="C799" s="2"/>
      <c r="D799" s="2"/>
      <c r="E799" s="2"/>
      <c r="F799" s="2"/>
      <c r="G799" s="2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23"/>
      <c r="B800" s="2"/>
      <c r="C800" s="2"/>
      <c r="D800" s="2"/>
      <c r="E800" s="2"/>
      <c r="F800" s="2"/>
      <c r="G800" s="2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23"/>
      <c r="B801" s="2"/>
      <c r="C801" s="2"/>
      <c r="D801" s="2"/>
      <c r="E801" s="2"/>
      <c r="F801" s="2"/>
      <c r="G801" s="2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23"/>
      <c r="B802" s="2"/>
      <c r="C802" s="2"/>
      <c r="D802" s="2"/>
      <c r="E802" s="2"/>
      <c r="F802" s="2"/>
      <c r="G802" s="2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23"/>
      <c r="B803" s="2"/>
      <c r="C803" s="2"/>
      <c r="D803" s="2"/>
      <c r="E803" s="2"/>
      <c r="F803" s="2"/>
      <c r="G803" s="2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23"/>
      <c r="B804" s="2"/>
      <c r="C804" s="2"/>
      <c r="D804" s="2"/>
      <c r="E804" s="2"/>
      <c r="F804" s="2"/>
      <c r="G804" s="2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23"/>
      <c r="B805" s="2"/>
      <c r="C805" s="2"/>
      <c r="D805" s="2"/>
      <c r="E805" s="2"/>
      <c r="F805" s="2"/>
      <c r="G805" s="2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23"/>
      <c r="B806" s="2"/>
      <c r="C806" s="2"/>
      <c r="D806" s="2"/>
      <c r="E806" s="2"/>
      <c r="F806" s="2"/>
      <c r="G806" s="2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23"/>
      <c r="B807" s="2"/>
      <c r="C807" s="2"/>
      <c r="D807" s="2"/>
      <c r="E807" s="2"/>
      <c r="F807" s="2"/>
      <c r="G807" s="2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23"/>
      <c r="B808" s="2"/>
      <c r="C808" s="2"/>
      <c r="D808" s="2"/>
      <c r="E808" s="2"/>
      <c r="F808" s="2"/>
      <c r="G808" s="2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23"/>
      <c r="B809" s="2"/>
      <c r="C809" s="2"/>
      <c r="D809" s="2"/>
      <c r="E809" s="2"/>
      <c r="F809" s="2"/>
      <c r="G809" s="2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23"/>
      <c r="B810" s="2"/>
      <c r="C810" s="2"/>
      <c r="D810" s="2"/>
      <c r="E810" s="2"/>
      <c r="F810" s="2"/>
      <c r="G810" s="2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23"/>
      <c r="B811" s="2"/>
      <c r="C811" s="2"/>
      <c r="D811" s="2"/>
      <c r="E811" s="2"/>
      <c r="F811" s="2"/>
      <c r="G811" s="2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23"/>
      <c r="B812" s="2"/>
      <c r="C812" s="2"/>
      <c r="D812" s="2"/>
      <c r="E812" s="2"/>
      <c r="F812" s="2"/>
      <c r="G812" s="2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23"/>
      <c r="B813" s="2"/>
      <c r="C813" s="2"/>
      <c r="D813" s="2"/>
      <c r="E813" s="2"/>
      <c r="F813" s="2"/>
      <c r="G813" s="2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23"/>
      <c r="B814" s="2"/>
      <c r="C814" s="2"/>
      <c r="D814" s="2"/>
      <c r="E814" s="2"/>
      <c r="F814" s="2"/>
      <c r="G814" s="2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23"/>
      <c r="B815" s="2"/>
      <c r="C815" s="2"/>
      <c r="D815" s="2"/>
      <c r="E815" s="2"/>
      <c r="F815" s="2"/>
      <c r="G815" s="2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23"/>
      <c r="B816" s="2"/>
      <c r="C816" s="2"/>
      <c r="D816" s="2"/>
      <c r="E816" s="2"/>
      <c r="F816" s="2"/>
      <c r="G816" s="2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23"/>
      <c r="B817" s="2"/>
      <c r="C817" s="2"/>
      <c r="D817" s="2"/>
      <c r="E817" s="2"/>
      <c r="F817" s="2"/>
      <c r="G817" s="2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23"/>
      <c r="B818" s="2"/>
      <c r="C818" s="2"/>
      <c r="D818" s="2"/>
      <c r="E818" s="2"/>
      <c r="F818" s="2"/>
      <c r="G818" s="2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23"/>
      <c r="B819" s="2"/>
      <c r="C819" s="2"/>
      <c r="D819" s="2"/>
      <c r="E819" s="2"/>
      <c r="F819" s="2"/>
      <c r="G819" s="2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23"/>
      <c r="B820" s="2"/>
      <c r="C820" s="2"/>
      <c r="D820" s="2"/>
      <c r="E820" s="2"/>
      <c r="F820" s="2"/>
      <c r="G820" s="2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23"/>
      <c r="B821" s="2"/>
      <c r="C821" s="2"/>
      <c r="D821" s="2"/>
      <c r="E821" s="2"/>
      <c r="F821" s="2"/>
      <c r="G821" s="2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23"/>
      <c r="B822" s="2"/>
      <c r="C822" s="2"/>
      <c r="D822" s="2"/>
      <c r="E822" s="2"/>
      <c r="F822" s="2"/>
      <c r="G822" s="2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23"/>
      <c r="B823" s="2"/>
      <c r="C823" s="2"/>
      <c r="D823" s="2"/>
      <c r="E823" s="2"/>
      <c r="F823" s="2"/>
      <c r="G823" s="2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23"/>
      <c r="B824" s="2"/>
      <c r="C824" s="2"/>
      <c r="D824" s="2"/>
      <c r="E824" s="2"/>
      <c r="F824" s="2"/>
      <c r="G824" s="2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23"/>
      <c r="B825" s="2"/>
      <c r="C825" s="2"/>
      <c r="D825" s="2"/>
      <c r="E825" s="2"/>
      <c r="F825" s="2"/>
      <c r="G825" s="2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23"/>
      <c r="B826" s="2"/>
      <c r="C826" s="2"/>
      <c r="D826" s="2"/>
      <c r="E826" s="2"/>
      <c r="F826" s="2"/>
      <c r="G826" s="2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23"/>
      <c r="B827" s="2"/>
      <c r="C827" s="2"/>
      <c r="D827" s="2"/>
      <c r="E827" s="2"/>
      <c r="F827" s="2"/>
      <c r="G827" s="2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23"/>
      <c r="B828" s="2"/>
      <c r="C828" s="2"/>
      <c r="D828" s="2"/>
      <c r="E828" s="2"/>
      <c r="F828" s="2"/>
      <c r="G828" s="2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23"/>
      <c r="B829" s="2"/>
      <c r="C829" s="2"/>
      <c r="D829" s="2"/>
      <c r="E829" s="2"/>
      <c r="F829" s="2"/>
      <c r="G829" s="2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23"/>
      <c r="B830" s="2"/>
      <c r="C830" s="2"/>
      <c r="D830" s="2"/>
      <c r="E830" s="2"/>
      <c r="F830" s="2"/>
      <c r="G830" s="2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23"/>
      <c r="B831" s="2"/>
      <c r="C831" s="2"/>
      <c r="D831" s="2"/>
      <c r="E831" s="2"/>
      <c r="F831" s="2"/>
      <c r="G831" s="2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23"/>
      <c r="B832" s="2"/>
      <c r="C832" s="2"/>
      <c r="D832" s="2"/>
      <c r="E832" s="2"/>
      <c r="F832" s="2"/>
      <c r="G832" s="2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23"/>
      <c r="B833" s="2"/>
      <c r="C833" s="2"/>
      <c r="D833" s="2"/>
      <c r="E833" s="2"/>
      <c r="F833" s="2"/>
      <c r="G833" s="2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23"/>
      <c r="B834" s="2"/>
      <c r="C834" s="2"/>
      <c r="D834" s="2"/>
      <c r="E834" s="2"/>
      <c r="F834" s="2"/>
      <c r="G834" s="2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23"/>
      <c r="B835" s="2"/>
      <c r="C835" s="2"/>
      <c r="D835" s="2"/>
      <c r="E835" s="2"/>
      <c r="F835" s="2"/>
      <c r="G835" s="2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23"/>
      <c r="B836" s="2"/>
      <c r="C836" s="2"/>
      <c r="D836" s="2"/>
      <c r="E836" s="2"/>
      <c r="F836" s="2"/>
      <c r="G836" s="2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23"/>
      <c r="B837" s="2"/>
      <c r="C837" s="2"/>
      <c r="D837" s="2"/>
      <c r="E837" s="2"/>
      <c r="F837" s="2"/>
      <c r="G837" s="2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23"/>
      <c r="B838" s="2"/>
      <c r="C838" s="2"/>
      <c r="D838" s="2"/>
      <c r="E838" s="2"/>
      <c r="F838" s="2"/>
      <c r="G838" s="2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23"/>
      <c r="B839" s="2"/>
      <c r="C839" s="2"/>
      <c r="D839" s="2"/>
      <c r="E839" s="2"/>
      <c r="F839" s="2"/>
      <c r="G839" s="2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23"/>
      <c r="B840" s="2"/>
      <c r="C840" s="2"/>
      <c r="D840" s="2"/>
      <c r="E840" s="2"/>
      <c r="F840" s="2"/>
      <c r="G840" s="2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23"/>
      <c r="B841" s="2"/>
      <c r="C841" s="2"/>
      <c r="D841" s="2"/>
      <c r="E841" s="2"/>
      <c r="F841" s="2"/>
      <c r="G841" s="2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23"/>
      <c r="B842" s="2"/>
      <c r="C842" s="2"/>
      <c r="D842" s="2"/>
      <c r="E842" s="2"/>
      <c r="F842" s="2"/>
      <c r="G842" s="2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23"/>
      <c r="B843" s="2"/>
      <c r="C843" s="2"/>
      <c r="D843" s="2"/>
      <c r="E843" s="2"/>
      <c r="F843" s="2"/>
      <c r="G843" s="2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23"/>
      <c r="B844" s="2"/>
      <c r="C844" s="2"/>
      <c r="D844" s="2"/>
      <c r="E844" s="2"/>
      <c r="F844" s="2"/>
      <c r="G844" s="2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23"/>
      <c r="B845" s="2"/>
      <c r="C845" s="2"/>
      <c r="D845" s="2"/>
      <c r="E845" s="2"/>
      <c r="F845" s="2"/>
      <c r="G845" s="2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23"/>
      <c r="B846" s="2"/>
      <c r="C846" s="2"/>
      <c r="D846" s="2"/>
      <c r="E846" s="2"/>
      <c r="F846" s="2"/>
      <c r="G846" s="2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23"/>
      <c r="B847" s="2"/>
      <c r="C847" s="2"/>
      <c r="D847" s="2"/>
      <c r="E847" s="2"/>
      <c r="F847" s="2"/>
      <c r="G847" s="2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23"/>
      <c r="B848" s="2"/>
      <c r="C848" s="2"/>
      <c r="D848" s="2"/>
      <c r="E848" s="2"/>
      <c r="F848" s="2"/>
      <c r="G848" s="2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23"/>
      <c r="B849" s="2"/>
      <c r="C849" s="2"/>
      <c r="D849" s="2"/>
      <c r="E849" s="2"/>
      <c r="F849" s="2"/>
      <c r="G849" s="2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23"/>
      <c r="B850" s="2"/>
      <c r="C850" s="2"/>
      <c r="D850" s="2"/>
      <c r="E850" s="2"/>
      <c r="F850" s="2"/>
      <c r="G850" s="2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23"/>
      <c r="B851" s="2"/>
      <c r="C851" s="2"/>
      <c r="D851" s="2"/>
      <c r="E851" s="2"/>
      <c r="F851" s="2"/>
      <c r="G851" s="2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23"/>
      <c r="B852" s="2"/>
      <c r="C852" s="2"/>
      <c r="D852" s="2"/>
      <c r="E852" s="2"/>
      <c r="F852" s="2"/>
      <c r="G852" s="2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23"/>
      <c r="B853" s="2"/>
      <c r="C853" s="2"/>
      <c r="D853" s="2"/>
      <c r="E853" s="2"/>
      <c r="F853" s="2"/>
      <c r="G853" s="2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23"/>
      <c r="B854" s="2"/>
      <c r="C854" s="2"/>
      <c r="D854" s="2"/>
      <c r="E854" s="2"/>
      <c r="F854" s="2"/>
      <c r="G854" s="2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23"/>
      <c r="B855" s="2"/>
      <c r="C855" s="2"/>
      <c r="D855" s="2"/>
      <c r="E855" s="2"/>
      <c r="F855" s="2"/>
      <c r="G855" s="2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23"/>
      <c r="B856" s="2"/>
      <c r="C856" s="2"/>
      <c r="D856" s="2"/>
      <c r="E856" s="2"/>
      <c r="F856" s="2"/>
      <c r="G856" s="2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23"/>
      <c r="B857" s="2"/>
      <c r="C857" s="2"/>
      <c r="D857" s="2"/>
      <c r="E857" s="2"/>
      <c r="F857" s="2"/>
      <c r="G857" s="2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23"/>
      <c r="B858" s="2"/>
      <c r="C858" s="2"/>
      <c r="D858" s="2"/>
      <c r="E858" s="2"/>
      <c r="F858" s="2"/>
      <c r="G858" s="2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23"/>
      <c r="B859" s="2"/>
      <c r="C859" s="2"/>
      <c r="D859" s="2"/>
      <c r="E859" s="2"/>
      <c r="F859" s="2"/>
      <c r="G859" s="2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23"/>
      <c r="B860" s="2"/>
      <c r="C860" s="2"/>
      <c r="D860" s="2"/>
      <c r="E860" s="2"/>
      <c r="F860" s="2"/>
      <c r="G860" s="2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23"/>
      <c r="B861" s="2"/>
      <c r="C861" s="2"/>
      <c r="D861" s="2"/>
      <c r="E861" s="2"/>
      <c r="F861" s="2"/>
      <c r="G861" s="2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23"/>
      <c r="B862" s="2"/>
      <c r="C862" s="2"/>
      <c r="D862" s="2"/>
      <c r="E862" s="2"/>
      <c r="F862" s="2"/>
      <c r="G862" s="2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23"/>
      <c r="B863" s="2"/>
      <c r="C863" s="2"/>
      <c r="D863" s="2"/>
      <c r="E863" s="2"/>
      <c r="F863" s="2"/>
      <c r="G863" s="2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23"/>
      <c r="B864" s="2"/>
      <c r="C864" s="2"/>
      <c r="D864" s="2"/>
      <c r="E864" s="2"/>
      <c r="F864" s="2"/>
      <c r="G864" s="2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23"/>
      <c r="B865" s="2"/>
      <c r="C865" s="2"/>
      <c r="D865" s="2"/>
      <c r="E865" s="2"/>
      <c r="F865" s="2"/>
      <c r="G865" s="2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23"/>
      <c r="B866" s="2"/>
      <c r="C866" s="2"/>
      <c r="D866" s="2"/>
      <c r="E866" s="2"/>
      <c r="F866" s="2"/>
      <c r="G866" s="2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23"/>
      <c r="B867" s="2"/>
      <c r="C867" s="2"/>
      <c r="D867" s="2"/>
      <c r="E867" s="2"/>
      <c r="F867" s="2"/>
      <c r="G867" s="2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23"/>
      <c r="B868" s="2"/>
      <c r="C868" s="2"/>
      <c r="D868" s="2"/>
      <c r="E868" s="2"/>
      <c r="F868" s="2"/>
      <c r="G868" s="2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23"/>
      <c r="B869" s="2"/>
      <c r="C869" s="2"/>
      <c r="D869" s="2"/>
      <c r="E869" s="2"/>
      <c r="F869" s="2"/>
      <c r="G869" s="2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23"/>
      <c r="B870" s="2"/>
      <c r="C870" s="2"/>
      <c r="D870" s="2"/>
      <c r="E870" s="2"/>
      <c r="F870" s="2"/>
      <c r="G870" s="2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23"/>
      <c r="B871" s="2"/>
      <c r="C871" s="2"/>
      <c r="D871" s="2"/>
      <c r="E871" s="2"/>
      <c r="F871" s="2"/>
      <c r="G871" s="2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23"/>
      <c r="B872" s="2"/>
      <c r="C872" s="2"/>
      <c r="D872" s="2"/>
      <c r="E872" s="2"/>
      <c r="F872" s="2"/>
      <c r="G872" s="2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23"/>
      <c r="B873" s="2"/>
      <c r="C873" s="2"/>
      <c r="D873" s="2"/>
      <c r="E873" s="2"/>
      <c r="F873" s="2"/>
      <c r="G873" s="2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23"/>
      <c r="B874" s="2"/>
      <c r="C874" s="2"/>
      <c r="D874" s="2"/>
      <c r="E874" s="2"/>
      <c r="F874" s="2"/>
      <c r="G874" s="2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23"/>
      <c r="B875" s="2"/>
      <c r="C875" s="2"/>
      <c r="D875" s="2"/>
      <c r="E875" s="2"/>
      <c r="F875" s="2"/>
      <c r="G875" s="2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23"/>
      <c r="B876" s="2"/>
      <c r="C876" s="2"/>
      <c r="D876" s="2"/>
      <c r="E876" s="2"/>
      <c r="F876" s="2"/>
      <c r="G876" s="2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23"/>
      <c r="B877" s="2"/>
      <c r="C877" s="2"/>
      <c r="D877" s="2"/>
      <c r="E877" s="2"/>
      <c r="F877" s="2"/>
      <c r="G877" s="2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23"/>
      <c r="B878" s="2"/>
      <c r="C878" s="2"/>
      <c r="D878" s="2"/>
      <c r="E878" s="2"/>
      <c r="F878" s="2"/>
      <c r="G878" s="2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23"/>
      <c r="B879" s="2"/>
      <c r="C879" s="2"/>
      <c r="D879" s="2"/>
      <c r="E879" s="2"/>
      <c r="F879" s="2"/>
      <c r="G879" s="2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23"/>
      <c r="B880" s="2"/>
      <c r="C880" s="2"/>
      <c r="D880" s="2"/>
      <c r="E880" s="2"/>
      <c r="F880" s="2"/>
      <c r="G880" s="2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23"/>
      <c r="B881" s="2"/>
      <c r="C881" s="2"/>
      <c r="D881" s="2"/>
      <c r="E881" s="2"/>
      <c r="F881" s="2"/>
      <c r="G881" s="2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23"/>
      <c r="B882" s="2"/>
      <c r="C882" s="2"/>
      <c r="D882" s="2"/>
      <c r="E882" s="2"/>
      <c r="F882" s="2"/>
      <c r="G882" s="2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23"/>
      <c r="B883" s="2"/>
      <c r="C883" s="2"/>
      <c r="D883" s="2"/>
      <c r="E883" s="2"/>
      <c r="F883" s="2"/>
      <c r="G883" s="2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23"/>
      <c r="B884" s="2"/>
      <c r="C884" s="2"/>
      <c r="D884" s="2"/>
      <c r="E884" s="2"/>
      <c r="F884" s="2"/>
      <c r="G884" s="2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23"/>
      <c r="B885" s="2"/>
      <c r="C885" s="2"/>
      <c r="D885" s="2"/>
      <c r="E885" s="2"/>
      <c r="F885" s="2"/>
      <c r="G885" s="2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23"/>
      <c r="B886" s="2"/>
      <c r="C886" s="2"/>
      <c r="D886" s="2"/>
      <c r="E886" s="2"/>
      <c r="F886" s="2"/>
      <c r="G886" s="2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23"/>
      <c r="B887" s="2"/>
      <c r="C887" s="2"/>
      <c r="D887" s="2"/>
      <c r="E887" s="2"/>
      <c r="F887" s="2"/>
      <c r="G887" s="2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23"/>
      <c r="B888" s="2"/>
      <c r="C888" s="2"/>
      <c r="D888" s="2"/>
      <c r="E888" s="2"/>
      <c r="F888" s="2"/>
      <c r="G888" s="2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23"/>
      <c r="B889" s="2"/>
      <c r="C889" s="2"/>
      <c r="D889" s="2"/>
      <c r="E889" s="2"/>
      <c r="F889" s="2"/>
      <c r="G889" s="2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23"/>
      <c r="B890" s="2"/>
      <c r="C890" s="2"/>
      <c r="D890" s="2"/>
      <c r="E890" s="2"/>
      <c r="F890" s="2"/>
      <c r="G890" s="2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23"/>
      <c r="B891" s="2"/>
      <c r="C891" s="2"/>
      <c r="D891" s="2"/>
      <c r="E891" s="2"/>
      <c r="F891" s="2"/>
      <c r="G891" s="2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23"/>
      <c r="B892" s="2"/>
      <c r="C892" s="2"/>
      <c r="D892" s="2"/>
      <c r="E892" s="2"/>
      <c r="F892" s="2"/>
      <c r="G892" s="2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23"/>
      <c r="B893" s="2"/>
      <c r="C893" s="2"/>
      <c r="D893" s="2"/>
      <c r="E893" s="2"/>
      <c r="F893" s="2"/>
      <c r="G893" s="2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23"/>
      <c r="B894" s="2"/>
      <c r="C894" s="2"/>
      <c r="D894" s="2"/>
      <c r="E894" s="2"/>
      <c r="F894" s="2"/>
      <c r="G894" s="2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23"/>
      <c r="B895" s="2"/>
      <c r="C895" s="2"/>
      <c r="D895" s="2"/>
      <c r="E895" s="2"/>
      <c r="F895" s="2"/>
      <c r="G895" s="2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23"/>
      <c r="B896" s="2"/>
      <c r="C896" s="2"/>
      <c r="D896" s="2"/>
      <c r="E896" s="2"/>
      <c r="F896" s="2"/>
      <c r="G896" s="2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23"/>
      <c r="B897" s="2"/>
      <c r="C897" s="2"/>
      <c r="D897" s="2"/>
      <c r="E897" s="2"/>
      <c r="F897" s="2"/>
      <c r="G897" s="2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23"/>
      <c r="B898" s="2"/>
      <c r="C898" s="2"/>
      <c r="D898" s="2"/>
      <c r="E898" s="2"/>
      <c r="F898" s="2"/>
      <c r="G898" s="2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23"/>
      <c r="B899" s="2"/>
      <c r="C899" s="2"/>
      <c r="D899" s="2"/>
      <c r="E899" s="2"/>
      <c r="F899" s="2"/>
      <c r="G899" s="2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23"/>
      <c r="B900" s="2"/>
      <c r="C900" s="2"/>
      <c r="D900" s="2"/>
      <c r="E900" s="2"/>
      <c r="F900" s="2"/>
      <c r="G900" s="2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23"/>
      <c r="B901" s="2"/>
      <c r="C901" s="2"/>
      <c r="D901" s="2"/>
      <c r="E901" s="2"/>
      <c r="F901" s="2"/>
      <c r="G901" s="2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23"/>
      <c r="B902" s="2"/>
      <c r="C902" s="2"/>
      <c r="D902" s="2"/>
      <c r="E902" s="2"/>
      <c r="F902" s="2"/>
      <c r="G902" s="2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23"/>
      <c r="B903" s="2"/>
      <c r="C903" s="2"/>
      <c r="D903" s="2"/>
      <c r="E903" s="2"/>
      <c r="F903" s="2"/>
      <c r="G903" s="2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23"/>
      <c r="B904" s="2"/>
      <c r="C904" s="2"/>
      <c r="D904" s="2"/>
      <c r="E904" s="2"/>
      <c r="F904" s="2"/>
      <c r="G904" s="2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23"/>
      <c r="B905" s="2"/>
      <c r="C905" s="2"/>
      <c r="D905" s="2"/>
      <c r="E905" s="2"/>
      <c r="F905" s="2"/>
      <c r="G905" s="2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23"/>
      <c r="B906" s="2"/>
      <c r="C906" s="2"/>
      <c r="D906" s="2"/>
      <c r="E906" s="2"/>
      <c r="F906" s="2"/>
      <c r="G906" s="2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23"/>
      <c r="B907" s="2"/>
      <c r="C907" s="2"/>
      <c r="D907" s="2"/>
      <c r="E907" s="2"/>
      <c r="F907" s="2"/>
      <c r="G907" s="2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23"/>
      <c r="B908" s="2"/>
      <c r="C908" s="2"/>
      <c r="D908" s="2"/>
      <c r="E908" s="2"/>
      <c r="F908" s="2"/>
      <c r="G908" s="2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23"/>
      <c r="B909" s="2"/>
      <c r="C909" s="2"/>
      <c r="D909" s="2"/>
      <c r="E909" s="2"/>
      <c r="F909" s="2"/>
      <c r="G909" s="2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23"/>
      <c r="B910" s="2"/>
      <c r="C910" s="2"/>
      <c r="D910" s="2"/>
      <c r="E910" s="2"/>
      <c r="F910" s="2"/>
      <c r="G910" s="2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23"/>
      <c r="B911" s="2"/>
      <c r="C911" s="2"/>
      <c r="D911" s="2"/>
      <c r="E911" s="2"/>
      <c r="F911" s="2"/>
      <c r="G911" s="2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23"/>
      <c r="B912" s="2"/>
      <c r="C912" s="2"/>
      <c r="D912" s="2"/>
      <c r="E912" s="2"/>
      <c r="F912" s="2"/>
      <c r="G912" s="2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23"/>
      <c r="B913" s="2"/>
      <c r="C913" s="2"/>
      <c r="D913" s="2"/>
      <c r="E913" s="2"/>
      <c r="F913" s="2"/>
      <c r="G913" s="2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23"/>
      <c r="B914" s="2"/>
      <c r="C914" s="2"/>
      <c r="D914" s="2"/>
      <c r="E914" s="2"/>
      <c r="F914" s="2"/>
      <c r="G914" s="2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23"/>
      <c r="B915" s="2"/>
      <c r="C915" s="2"/>
      <c r="D915" s="2"/>
      <c r="E915" s="2"/>
      <c r="F915" s="2"/>
      <c r="G915" s="2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23"/>
      <c r="B916" s="2"/>
      <c r="C916" s="2"/>
      <c r="D916" s="2"/>
      <c r="E916" s="2"/>
      <c r="F916" s="2"/>
      <c r="G916" s="2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23"/>
      <c r="B917" s="2"/>
      <c r="C917" s="2"/>
      <c r="D917" s="2"/>
      <c r="E917" s="2"/>
      <c r="F917" s="2"/>
      <c r="G917" s="2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23"/>
      <c r="B918" s="2"/>
      <c r="C918" s="2"/>
      <c r="D918" s="2"/>
      <c r="E918" s="2"/>
      <c r="F918" s="2"/>
      <c r="G918" s="2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23"/>
      <c r="B919" s="2"/>
      <c r="C919" s="2"/>
      <c r="D919" s="2"/>
      <c r="E919" s="2"/>
      <c r="F919" s="2"/>
      <c r="G919" s="2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23"/>
      <c r="B920" s="2"/>
      <c r="C920" s="2"/>
      <c r="D920" s="2"/>
      <c r="E920" s="2"/>
      <c r="F920" s="2"/>
      <c r="G920" s="2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23"/>
      <c r="B921" s="2"/>
      <c r="C921" s="2"/>
      <c r="D921" s="2"/>
      <c r="E921" s="2"/>
      <c r="F921" s="2"/>
      <c r="G921" s="2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23"/>
      <c r="B922" s="2"/>
      <c r="C922" s="2"/>
      <c r="D922" s="2"/>
      <c r="E922" s="2"/>
      <c r="F922" s="2"/>
      <c r="G922" s="2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23"/>
      <c r="B923" s="2"/>
      <c r="C923" s="2"/>
      <c r="D923" s="2"/>
      <c r="E923" s="2"/>
      <c r="F923" s="2"/>
      <c r="G923" s="2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23"/>
      <c r="B924" s="2"/>
      <c r="C924" s="2"/>
      <c r="D924" s="2"/>
      <c r="E924" s="2"/>
      <c r="F924" s="2"/>
      <c r="G924" s="2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23"/>
      <c r="B925" s="2"/>
      <c r="C925" s="2"/>
      <c r="D925" s="2"/>
      <c r="E925" s="2"/>
      <c r="F925" s="2"/>
      <c r="G925" s="2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23"/>
      <c r="B926" s="2"/>
      <c r="C926" s="2"/>
      <c r="D926" s="2"/>
      <c r="E926" s="2"/>
      <c r="F926" s="2"/>
      <c r="G926" s="2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23"/>
      <c r="B927" s="2"/>
      <c r="C927" s="2"/>
      <c r="D927" s="2"/>
      <c r="E927" s="2"/>
      <c r="F927" s="2"/>
      <c r="G927" s="2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23"/>
      <c r="B928" s="2"/>
      <c r="C928" s="2"/>
      <c r="D928" s="2"/>
      <c r="E928" s="2"/>
      <c r="F928" s="2"/>
      <c r="G928" s="2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</sheetData>
  <autoFilter xmlns:etc="http://www.wps.cn/officeDocument/2017/etCustomData" ref="A2:AE838" etc:filterBottomFollowUsedRange="0">
    <extLst/>
  </autoFilter>
  <customSheetViews>
    <customSheetView guid="{7251771E-0DA3-4902-8E85-7962B86F6B3E}" filter="1" showAutoFilter="1">
      <pageMargins left="0.7" right="0.7" top="0.75" bottom="0.75" header="0.3" footer="0.3"/>
      <headerFooter/>
      <autoFilter ref="A2:N450"/>
    </customSheetView>
    <customSheetView guid="{C1E3DABB-D22D-4E53-95C6-3D3F7F921711}" filter="1" showAutoFilter="1">
      <pageMargins left="0.7" right="0.7" top="0.75" bottom="0.75" header="0.3" footer="0.3"/>
      <headerFooter/>
      <autoFilter ref="A2:AE838"/>
    </customSheetView>
    <customSheetView guid="{EFD1D5E9-D7BD-427F-92E0-88FD678CA247}" filter="1" showAutoFilter="1">
      <pageMargins left="0.7" right="0.7" top="0.75" bottom="0.75" header="0.3" footer="0.3"/>
      <headerFooter/>
      <autoFilter ref="A2:AE300"/>
    </customSheetView>
    <customSheetView guid="{9F5CA6FA-3603-46C5-B92A-AA18DF993A7B}" filter="1" showAutoFilter="1">
      <pageMargins left="0.7" right="0.7" top="0.75" bottom="0.75" header="0.3" footer="0.3"/>
      <headerFooter/>
      <autoFilter ref="A2:AE838"/>
    </customSheetView>
    <customSheetView guid="{591E5CEE-2A8C-43D4-A9DA-707585E4C451}" filter="1" showAutoFilter="1">
      <pageMargins left="0.7" right="0.7" top="0.75" bottom="0.75" header="0.3" footer="0.3"/>
      <headerFooter/>
      <autoFilter ref="A2:N454"/>
    </customSheetView>
    <customSheetView guid="{1EE957F7-2E57-4C1C-9156-1D558715E01E}" filter="1" showAutoFilter="1">
      <pageMargins left="0.7" right="0.7" top="0.75" bottom="0.75" header="0.3" footer="0.3"/>
      <headerFooter/>
      <autoFilter ref="A2:N2"/>
    </customSheetView>
    <customSheetView guid="{3FEE1AD5-5085-46C1-B949-20E580490EEE}" filter="1" showAutoFilter="1">
      <pageMargins left="0.7" right="0.7" top="0.75" bottom="0.75" header="0.3" footer="0.3"/>
      <headerFooter/>
      <autoFilter ref="A2:AE838"/>
    </customSheetView>
  </customSheetViews>
  <dataValidations count="2">
    <dataValidation type="custom" allowBlank="1" sqref="F161 E177 F179">
      <formula1>AND(ISNUMBER(E161),(NOT(OR(NOT(ISERROR(DATEVALUE(E161))),AND(ISNUMBER(E161),LEFT(CELL("format",E161))="D")))))</formula1>
    </dataValidation>
    <dataValidation type="list" allowBlank="1" showErrorMessage="1" sqref="L3:L928">
      <formula1>"√"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6.1428571428571" customWidth="1"/>
    <col min="2" max="2" width="9.57142857142857" customWidth="1"/>
    <col min="3" max="3" width="27.2857142857143" customWidth="1"/>
    <col min="4" max="4" width="22.1428571428571" customWidth="1"/>
    <col min="5" max="5" width="25.7142857142857" customWidth="1"/>
    <col min="6" max="6" width="24" customWidth="1"/>
    <col min="7" max="7" width="16" customWidth="1"/>
    <col min="9" max="9" width="22.4285714285714" customWidth="1"/>
    <col min="10" max="10" width="19.2857142857143" customWidth="1"/>
    <col min="11" max="11" width="16.8571428571429" customWidth="1"/>
    <col min="13" max="13" width="17.4285714285714" customWidth="1"/>
    <col min="14" max="14" width="54.7142857142857" customWidth="1"/>
  </cols>
  <sheetData>
    <row r="1" ht="19.5" spans="1:31">
      <c r="A1" s="1" t="s">
        <v>0</v>
      </c>
      <c r="B1" s="2"/>
      <c r="C1" s="2"/>
      <c r="D1" s="2"/>
      <c r="E1" s="2"/>
      <c r="F1" s="3" t="e">
        <f>SUBTOTAL(9,#REF!)</f>
        <v>#REF!</v>
      </c>
      <c r="G1" s="4">
        <f>SUBTOTAL(9,G4:G4530)</f>
        <v>0</v>
      </c>
      <c r="H1" s="5" t="e">
        <f>F1+G1</f>
        <v>#REF!</v>
      </c>
      <c r="I1" s="2"/>
      <c r="J1" s="6"/>
      <c r="K1" s="6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8" customHeight="1" spans="1:31">
      <c r="A2" s="7" t="s">
        <v>1569</v>
      </c>
      <c r="B2" s="8" t="s">
        <v>2</v>
      </c>
      <c r="C2" s="7" t="s">
        <v>3</v>
      </c>
      <c r="D2" s="9" t="s">
        <v>4</v>
      </c>
      <c r="E2" s="9" t="s">
        <v>5</v>
      </c>
      <c r="F2" s="7" t="s">
        <v>6</v>
      </c>
      <c r="G2" s="10" t="s">
        <v>7</v>
      </c>
      <c r="H2" s="7" t="s">
        <v>8</v>
      </c>
      <c r="I2" s="11" t="s">
        <v>9</v>
      </c>
      <c r="J2" s="12" t="s">
        <v>10</v>
      </c>
      <c r="K2" s="13" t="s">
        <v>11</v>
      </c>
      <c r="L2" s="14" t="s">
        <v>12</v>
      </c>
      <c r="M2" s="13" t="s">
        <v>13</v>
      </c>
      <c r="N2" s="1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15"/>
      <c r="B3" s="2"/>
      <c r="C3" s="2"/>
      <c r="D3" s="16"/>
      <c r="E3" s="2"/>
      <c r="F3" s="2"/>
      <c r="G3" s="4"/>
      <c r="H3" s="17"/>
      <c r="I3" s="18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9"/>
      <c r="B4" s="2"/>
      <c r="C4" s="2"/>
      <c r="D4" s="16"/>
      <c r="E4" s="2"/>
      <c r="F4" s="2"/>
      <c r="G4" s="4"/>
      <c r="H4" s="17"/>
      <c r="I4" s="18"/>
      <c r="J4" s="17"/>
      <c r="K4" s="1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20"/>
      <c r="B5" s="2"/>
      <c r="C5" s="2"/>
      <c r="D5" s="2"/>
      <c r="E5" s="2"/>
      <c r="F5" s="21"/>
      <c r="G5" s="22"/>
      <c r="H5" s="2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20"/>
      <c r="B6" s="2"/>
      <c r="C6" s="2"/>
      <c r="D6" s="2"/>
      <c r="E6" s="2"/>
      <c r="F6" s="2"/>
      <c r="G6" s="22"/>
      <c r="H6" s="2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20"/>
      <c r="B7" s="2"/>
      <c r="C7" s="2"/>
      <c r="D7" s="2"/>
      <c r="E7" s="2"/>
      <c r="F7" s="2"/>
      <c r="G7" s="22"/>
      <c r="H7" s="2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20"/>
      <c r="B8" s="2"/>
      <c r="C8" s="2"/>
      <c r="D8" s="2"/>
      <c r="E8" s="2"/>
      <c r="F8" s="2"/>
      <c r="G8" s="22"/>
      <c r="H8" s="2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23"/>
      <c r="B9" s="2"/>
      <c r="C9" s="2"/>
      <c r="D9" s="2"/>
      <c r="E9" s="2"/>
      <c r="F9" s="2"/>
      <c r="G9" s="2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23"/>
      <c r="B10" s="2"/>
      <c r="C10" s="2"/>
      <c r="D10" s="2"/>
      <c r="E10" s="2"/>
      <c r="F10" s="2"/>
      <c r="G10" s="2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23"/>
      <c r="B11" s="2"/>
      <c r="C11" s="2"/>
      <c r="D11" s="2"/>
      <c r="E11" s="2"/>
      <c r="F11" s="2"/>
      <c r="G11" s="2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23"/>
      <c r="B12" s="2"/>
      <c r="C12" s="2"/>
      <c r="D12" s="2"/>
      <c r="E12" s="2"/>
      <c r="F12" s="2"/>
      <c r="G12" s="2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23"/>
      <c r="B13" s="2"/>
      <c r="C13" s="2"/>
      <c r="D13" s="2"/>
      <c r="E13" s="2"/>
      <c r="F13" s="2"/>
      <c r="G13" s="2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23"/>
      <c r="B14" s="2"/>
      <c r="C14" s="2"/>
      <c r="D14" s="2"/>
      <c r="E14" s="2"/>
      <c r="F14" s="2"/>
      <c r="G14" s="2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23"/>
      <c r="B15" s="2"/>
      <c r="C15" s="2"/>
      <c r="D15" s="2"/>
      <c r="E15" s="2"/>
      <c r="F15" s="2"/>
      <c r="G15" s="2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23"/>
      <c r="B16" s="2"/>
      <c r="C16" s="2"/>
      <c r="D16" s="2"/>
      <c r="E16" s="2"/>
      <c r="F16" s="2"/>
      <c r="G16" s="2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23"/>
      <c r="B17" s="2"/>
      <c r="C17" s="2"/>
      <c r="D17" s="2"/>
      <c r="E17" s="2"/>
      <c r="F17" s="2"/>
      <c r="G17" s="2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23"/>
      <c r="B18" s="2"/>
      <c r="C18" s="2"/>
      <c r="D18" s="2"/>
      <c r="E18" s="2"/>
      <c r="F18" s="2"/>
      <c r="G18" s="2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23"/>
      <c r="B19" s="2"/>
      <c r="C19" s="2"/>
      <c r="D19" s="2"/>
      <c r="E19" s="2"/>
      <c r="F19" s="2"/>
      <c r="G19" s="2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23"/>
      <c r="B20" s="2"/>
      <c r="C20" s="2"/>
      <c r="D20" s="2"/>
      <c r="E20" s="2"/>
      <c r="F20" s="2"/>
      <c r="G20" s="2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23"/>
      <c r="B21" s="2"/>
      <c r="C21" s="2"/>
      <c r="D21" s="2"/>
      <c r="E21" s="2"/>
      <c r="F21" s="2"/>
      <c r="G21" s="2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23"/>
      <c r="B22" s="2"/>
      <c r="C22" s="2"/>
      <c r="D22" s="2"/>
      <c r="E22" s="2"/>
      <c r="F22" s="2"/>
      <c r="G22" s="2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23"/>
      <c r="B23" s="2"/>
      <c r="C23" s="2"/>
      <c r="D23" s="2"/>
      <c r="E23" s="2"/>
      <c r="F23" s="2"/>
      <c r="G23" s="2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23"/>
      <c r="B24" s="2"/>
      <c r="C24" s="2"/>
      <c r="D24" s="2"/>
      <c r="E24" s="2"/>
      <c r="F24" s="2"/>
      <c r="G24" s="2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23"/>
      <c r="B25" s="2"/>
      <c r="C25" s="2"/>
      <c r="D25" s="2"/>
      <c r="E25" s="2"/>
      <c r="F25" s="2"/>
      <c r="G25" s="22"/>
      <c r="H25" s="2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23"/>
      <c r="B26" s="2"/>
      <c r="C26" s="2"/>
      <c r="D26" s="2"/>
      <c r="E26" s="2"/>
      <c r="F26" s="2"/>
      <c r="G26" s="2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23"/>
      <c r="B27" s="2"/>
      <c r="C27" s="2"/>
      <c r="D27" s="2"/>
      <c r="E27" s="2"/>
      <c r="F27" s="2"/>
      <c r="G27" s="2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23"/>
      <c r="B28" s="2"/>
      <c r="C28" s="2"/>
      <c r="D28" s="2"/>
      <c r="E28" s="2"/>
      <c r="F28" s="2"/>
      <c r="G28" s="2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23"/>
      <c r="B29" s="2"/>
      <c r="C29" s="2"/>
      <c r="D29" s="2"/>
      <c r="E29" s="2"/>
      <c r="F29" s="2"/>
      <c r="G29" s="2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23"/>
      <c r="B30" s="2"/>
      <c r="C30" s="2"/>
      <c r="D30" s="2"/>
      <c r="E30" s="2"/>
      <c r="F30" s="2"/>
      <c r="G30" s="2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23"/>
      <c r="B31" s="2"/>
      <c r="C31" s="2"/>
      <c r="D31" s="2"/>
      <c r="E31" s="2"/>
      <c r="F31" s="2"/>
      <c r="G31" s="22"/>
      <c r="H31" s="2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23"/>
      <c r="B32" s="2"/>
      <c r="C32" s="2"/>
      <c r="D32" s="2"/>
      <c r="E32" s="2"/>
      <c r="F32" s="2"/>
      <c r="G32" s="22"/>
      <c r="H32" s="2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23"/>
      <c r="B33" s="2"/>
      <c r="C33" s="2"/>
      <c r="D33" s="2"/>
      <c r="E33" s="2"/>
      <c r="F33" s="2"/>
      <c r="G33" s="2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23"/>
      <c r="B34" s="2"/>
      <c r="C34" s="2"/>
      <c r="D34" s="2"/>
      <c r="E34" s="2"/>
      <c r="F34" s="2"/>
      <c r="G34" s="2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23"/>
      <c r="B35" s="2"/>
      <c r="C35" s="2"/>
      <c r="D35" s="2"/>
      <c r="E35" s="2"/>
      <c r="F35" s="2"/>
      <c r="G35" s="2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23"/>
      <c r="B36" s="2"/>
      <c r="C36" s="2"/>
      <c r="D36" s="2"/>
      <c r="E36" s="2"/>
      <c r="F36" s="2"/>
      <c r="G36" s="2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23"/>
      <c r="B37" s="2"/>
      <c r="C37" s="2"/>
      <c r="D37" s="2"/>
      <c r="E37" s="2"/>
      <c r="F37" s="2"/>
      <c r="G37" s="2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23"/>
      <c r="B38" s="2"/>
      <c r="C38" s="2"/>
      <c r="D38" s="2"/>
      <c r="E38" s="2"/>
      <c r="F38" s="2"/>
      <c r="G38" s="2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23"/>
      <c r="B39" s="2"/>
      <c r="C39" s="24"/>
      <c r="D39" s="2"/>
      <c r="E39" s="2"/>
      <c r="F39" s="6"/>
      <c r="G39" s="22"/>
      <c r="H39" s="2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23"/>
      <c r="B40" s="2"/>
      <c r="C40" s="2"/>
      <c r="D40" s="2"/>
      <c r="E40" s="2"/>
      <c r="F40" s="2"/>
      <c r="G40" s="2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23"/>
      <c r="B41" s="2"/>
      <c r="C41" s="2"/>
      <c r="D41" s="2"/>
      <c r="E41" s="2"/>
      <c r="F41" s="2"/>
      <c r="G41" s="2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23"/>
      <c r="B42" s="2"/>
      <c r="C42" s="2"/>
      <c r="D42" s="2"/>
      <c r="E42" s="2"/>
      <c r="F42" s="2"/>
      <c r="G42" s="2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23"/>
      <c r="B43" s="2"/>
      <c r="C43" s="2"/>
      <c r="D43" s="2"/>
      <c r="E43" s="2"/>
      <c r="F43" s="2"/>
      <c r="G43" s="2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23"/>
      <c r="B44" s="2"/>
      <c r="C44" s="2"/>
      <c r="D44" s="2"/>
      <c r="E44" s="2"/>
      <c r="F44" s="2"/>
      <c r="G44" s="2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23"/>
      <c r="B45" s="2"/>
      <c r="C45" s="2"/>
      <c r="D45" s="2"/>
      <c r="E45" s="2"/>
      <c r="F45" s="2"/>
      <c r="G45" s="22"/>
      <c r="H45" s="2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23"/>
      <c r="B46" s="2"/>
      <c r="C46" s="2"/>
      <c r="D46" s="2"/>
      <c r="E46" s="2"/>
      <c r="F46" s="2"/>
      <c r="G46" s="2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23"/>
      <c r="B47" s="2"/>
      <c r="C47" s="2"/>
      <c r="D47" s="2"/>
      <c r="E47" s="2"/>
      <c r="F47" s="2"/>
      <c r="G47" s="2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23"/>
      <c r="B48" s="2"/>
      <c r="C48" s="2"/>
      <c r="D48" s="2"/>
      <c r="E48" s="2"/>
      <c r="F48" s="2"/>
      <c r="G48" s="2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23"/>
      <c r="B49" s="2"/>
      <c r="C49" s="2"/>
      <c r="D49" s="2"/>
      <c r="E49" s="2"/>
      <c r="F49" s="2"/>
      <c r="G49" s="22"/>
      <c r="H49" s="2"/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23"/>
      <c r="B50" s="2"/>
      <c r="C50" s="2"/>
      <c r="D50" s="2"/>
      <c r="E50" s="2"/>
      <c r="F50" s="2"/>
      <c r="G50" s="2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23"/>
      <c r="B51" s="2"/>
      <c r="C51" s="2"/>
      <c r="D51" s="2"/>
      <c r="E51" s="2"/>
      <c r="F51" s="2"/>
      <c r="G51" s="2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23"/>
      <c r="B52" s="2"/>
      <c r="C52" s="2"/>
      <c r="D52" s="2"/>
      <c r="E52" s="2"/>
      <c r="F52" s="2"/>
      <c r="G52" s="2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23"/>
      <c r="B53" s="2"/>
      <c r="C53" s="2"/>
      <c r="D53" s="2"/>
      <c r="E53" s="2"/>
      <c r="F53" s="2"/>
      <c r="G53" s="22"/>
      <c r="H53" s="2"/>
      <c r="I53" s="6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23"/>
      <c r="B54" s="2"/>
      <c r="C54" s="2"/>
      <c r="D54" s="2"/>
      <c r="E54" s="2"/>
      <c r="F54" s="2"/>
      <c r="G54" s="2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23"/>
      <c r="B55" s="2"/>
      <c r="C55" s="2"/>
      <c r="D55" s="2"/>
      <c r="E55" s="2"/>
      <c r="F55" s="2"/>
      <c r="G55" s="2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23"/>
      <c r="B56" s="2"/>
      <c r="C56" s="2"/>
      <c r="D56" s="2"/>
      <c r="E56" s="2"/>
      <c r="F56" s="6"/>
      <c r="G56" s="2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23"/>
      <c r="B57" s="2"/>
      <c r="C57" s="2"/>
      <c r="D57" s="2"/>
      <c r="E57" s="2"/>
      <c r="F57" s="2"/>
      <c r="G57" s="2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23"/>
      <c r="B58" s="2"/>
      <c r="C58" s="2"/>
      <c r="D58" s="2"/>
      <c r="E58" s="2"/>
      <c r="F58" s="2"/>
      <c r="G58" s="22"/>
      <c r="H58" s="2"/>
      <c r="I58" s="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23"/>
      <c r="B59" s="2"/>
      <c r="C59" s="2"/>
      <c r="D59" s="2"/>
      <c r="E59" s="2"/>
      <c r="F59" s="2"/>
      <c r="G59" s="2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23"/>
      <c r="B60" s="2"/>
      <c r="C60" s="2"/>
      <c r="D60" s="2"/>
      <c r="E60" s="2"/>
      <c r="F60" s="2"/>
      <c r="G60" s="2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23"/>
      <c r="B61" s="2"/>
      <c r="C61" s="2"/>
      <c r="D61" s="2"/>
      <c r="E61" s="2"/>
      <c r="F61" s="2"/>
      <c r="G61" s="2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23"/>
      <c r="B62" s="2"/>
      <c r="C62" s="2"/>
      <c r="D62" s="2"/>
      <c r="E62" s="2"/>
      <c r="F62" s="2"/>
      <c r="G62" s="2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23"/>
      <c r="B63" s="2"/>
      <c r="C63" s="2"/>
      <c r="D63" s="2"/>
      <c r="E63" s="2"/>
      <c r="F63" s="2"/>
      <c r="G63" s="2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23"/>
      <c r="B64" s="2"/>
      <c r="C64" s="2"/>
      <c r="D64" s="2"/>
      <c r="E64" s="2"/>
      <c r="F64" s="2"/>
      <c r="G64" s="2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23"/>
      <c r="B65" s="2"/>
      <c r="C65" s="2"/>
      <c r="D65" s="2"/>
      <c r="E65" s="2"/>
      <c r="F65" s="2"/>
      <c r="G65" s="22"/>
      <c r="H65" s="2"/>
      <c r="I65" s="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23"/>
      <c r="B66" s="2"/>
      <c r="C66" s="2"/>
      <c r="D66" s="2"/>
      <c r="E66" s="2"/>
      <c r="F66" s="2"/>
      <c r="G66" s="22"/>
      <c r="H66" s="2"/>
      <c r="I66" s="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23"/>
      <c r="B67" s="2"/>
      <c r="C67" s="2"/>
      <c r="D67" s="2"/>
      <c r="E67" s="2"/>
      <c r="F67" s="2"/>
      <c r="G67" s="22"/>
      <c r="H67" s="2"/>
      <c r="I67" s="6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23"/>
      <c r="B68" s="2"/>
      <c r="C68" s="2"/>
      <c r="D68" s="2"/>
      <c r="E68" s="2"/>
      <c r="F68" s="2"/>
      <c r="G68" s="2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23"/>
      <c r="B69" s="2"/>
      <c r="C69" s="2"/>
      <c r="D69" s="2"/>
      <c r="E69" s="2"/>
      <c r="F69" s="2"/>
      <c r="G69" s="2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23"/>
      <c r="B70" s="2"/>
      <c r="C70" s="2"/>
      <c r="D70" s="2"/>
      <c r="E70" s="2"/>
      <c r="F70" s="2"/>
      <c r="G70" s="2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23"/>
      <c r="B71" s="2"/>
      <c r="C71" s="2"/>
      <c r="D71" s="2"/>
      <c r="E71" s="2"/>
      <c r="F71" s="2"/>
      <c r="G71" s="2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23"/>
      <c r="B72" s="2"/>
      <c r="C72" s="2"/>
      <c r="D72" s="2"/>
      <c r="E72" s="2"/>
      <c r="F72" s="2"/>
      <c r="G72" s="2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23"/>
      <c r="B73" s="2"/>
      <c r="C73" s="2"/>
      <c r="D73" s="2"/>
      <c r="E73" s="2"/>
      <c r="F73" s="2"/>
      <c r="G73" s="2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23"/>
      <c r="B74" s="2"/>
      <c r="C74" s="2"/>
      <c r="D74" s="2"/>
      <c r="E74" s="2"/>
      <c r="F74" s="2"/>
      <c r="G74" s="22"/>
      <c r="H74" s="2"/>
      <c r="I74" s="6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23"/>
      <c r="B75" s="2"/>
      <c r="C75" s="2"/>
      <c r="D75" s="2"/>
      <c r="E75" s="2"/>
      <c r="F75" s="2"/>
      <c r="G75" s="22"/>
      <c r="H75" s="2"/>
      <c r="I75" s="6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23"/>
      <c r="B76" s="2"/>
      <c r="C76" s="2"/>
      <c r="D76" s="2"/>
      <c r="E76" s="2"/>
      <c r="F76" s="2"/>
      <c r="G76" s="2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23"/>
      <c r="B77" s="2"/>
      <c r="C77" s="2"/>
      <c r="D77" s="2"/>
      <c r="E77" s="2"/>
      <c r="F77" s="2"/>
      <c r="G77" s="22"/>
      <c r="H77" s="2"/>
      <c r="I77" s="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23"/>
      <c r="B78" s="2"/>
      <c r="C78" s="2"/>
      <c r="D78" s="2"/>
      <c r="E78" s="2"/>
      <c r="F78" s="2"/>
      <c r="G78" s="2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23"/>
      <c r="B79" s="2"/>
      <c r="C79" s="2"/>
      <c r="D79" s="2"/>
      <c r="E79" s="2"/>
      <c r="F79" s="2"/>
      <c r="G79" s="2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23"/>
      <c r="B80" s="2"/>
      <c r="C80" s="2"/>
      <c r="D80" s="2"/>
      <c r="E80" s="2"/>
      <c r="F80" s="2"/>
      <c r="G80" s="2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23"/>
      <c r="B81" s="2"/>
      <c r="C81" s="2"/>
      <c r="D81" s="2"/>
      <c r="E81" s="2"/>
      <c r="F81" s="2"/>
      <c r="G81" s="2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23"/>
      <c r="B82" s="2"/>
      <c r="C82" s="2"/>
      <c r="D82" s="2"/>
      <c r="E82" s="2"/>
      <c r="F82" s="2"/>
      <c r="G82" s="22"/>
      <c r="H82" s="2"/>
      <c r="I82" s="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23"/>
      <c r="B83" s="2"/>
      <c r="C83" s="2"/>
      <c r="D83" s="2"/>
      <c r="E83" s="2"/>
      <c r="F83" s="2"/>
      <c r="G83" s="22"/>
      <c r="H83" s="2"/>
      <c r="I83" s="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23"/>
      <c r="B84" s="2"/>
      <c r="C84" s="2"/>
      <c r="D84" s="2"/>
      <c r="E84" s="2"/>
      <c r="F84" s="2"/>
      <c r="G84" s="2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23"/>
      <c r="B85" s="2"/>
      <c r="C85" s="2"/>
      <c r="D85" s="2"/>
      <c r="E85" s="2"/>
      <c r="F85" s="2"/>
      <c r="G85" s="2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23"/>
      <c r="B86" s="2"/>
      <c r="C86" s="2"/>
      <c r="D86" s="2"/>
      <c r="E86" s="2"/>
      <c r="F86" s="2"/>
      <c r="G86" s="2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23"/>
      <c r="B87" s="2"/>
      <c r="C87" s="2"/>
      <c r="D87" s="2"/>
      <c r="E87" s="2"/>
      <c r="F87" s="2"/>
      <c r="G87" s="2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23"/>
      <c r="B88" s="2"/>
      <c r="C88" s="2"/>
      <c r="D88" s="2"/>
      <c r="E88" s="2"/>
      <c r="F88" s="2"/>
      <c r="G88" s="2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23"/>
      <c r="B89" s="2"/>
      <c r="C89" s="2"/>
      <c r="D89" s="2"/>
      <c r="E89" s="2"/>
      <c r="F89" s="2"/>
      <c r="G89" s="2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23"/>
      <c r="B90" s="2"/>
      <c r="C90" s="2"/>
      <c r="D90" s="2"/>
      <c r="E90" s="2"/>
      <c r="F90" s="2"/>
      <c r="G90" s="22"/>
      <c r="H90" s="2"/>
      <c r="I90" s="6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23"/>
      <c r="B91" s="2"/>
      <c r="C91" s="2"/>
      <c r="D91" s="2"/>
      <c r="E91" s="2"/>
      <c r="F91" s="2"/>
      <c r="G91" s="22"/>
      <c r="H91" s="2"/>
      <c r="I91" s="6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23"/>
      <c r="B92" s="2"/>
      <c r="C92" s="2"/>
      <c r="D92" s="2"/>
      <c r="E92" s="2"/>
      <c r="F92" s="2"/>
      <c r="G92" s="22"/>
      <c r="H92" s="2"/>
      <c r="I92" s="6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23"/>
      <c r="B93" s="2"/>
      <c r="C93" s="2"/>
      <c r="D93" s="2"/>
      <c r="E93" s="2"/>
      <c r="F93" s="2"/>
      <c r="G93" s="22"/>
      <c r="H93" s="2"/>
      <c r="I93" s="6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23"/>
      <c r="B94" s="2"/>
      <c r="C94" s="2"/>
      <c r="D94" s="2"/>
      <c r="E94" s="2"/>
      <c r="F94" s="2"/>
      <c r="G94" s="22"/>
      <c r="H94" s="2"/>
      <c r="I94" s="6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23"/>
      <c r="B95" s="2"/>
      <c r="C95" s="2"/>
      <c r="D95" s="2"/>
      <c r="E95" s="2"/>
      <c r="F95" s="2"/>
      <c r="G95" s="2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23"/>
      <c r="B96" s="2"/>
      <c r="C96" s="2"/>
      <c r="D96" s="2"/>
      <c r="E96" s="2"/>
      <c r="F96" s="2"/>
      <c r="G96" s="2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23"/>
      <c r="B97" s="2"/>
      <c r="C97" s="2"/>
      <c r="D97" s="2"/>
      <c r="E97" s="2"/>
      <c r="F97" s="2"/>
      <c r="G97" s="2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23"/>
      <c r="B98" s="2"/>
      <c r="C98" s="2"/>
      <c r="D98" s="2"/>
      <c r="E98" s="2"/>
      <c r="F98" s="2"/>
      <c r="G98" s="2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23"/>
      <c r="B99" s="2"/>
      <c r="C99" s="2"/>
      <c r="D99" s="2"/>
      <c r="E99" s="2"/>
      <c r="F99" s="2"/>
      <c r="G99" s="2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23"/>
      <c r="B100" s="2"/>
      <c r="C100" s="2"/>
      <c r="D100" s="2"/>
      <c r="E100" s="2"/>
      <c r="F100" s="2"/>
      <c r="G100" s="2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23"/>
      <c r="B101" s="2"/>
      <c r="C101" s="2"/>
      <c r="D101" s="2"/>
      <c r="E101" s="2"/>
      <c r="F101" s="2"/>
      <c r="G101" s="2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23"/>
      <c r="B102" s="2"/>
      <c r="C102" s="2"/>
      <c r="D102" s="2"/>
      <c r="E102" s="2"/>
      <c r="F102" s="2"/>
      <c r="G102" s="2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23"/>
      <c r="B103" s="2"/>
      <c r="C103" s="2"/>
      <c r="D103" s="2"/>
      <c r="E103" s="2"/>
      <c r="F103" s="2"/>
      <c r="G103" s="2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23"/>
      <c r="B104" s="2"/>
      <c r="C104" s="2"/>
      <c r="D104" s="2"/>
      <c r="E104" s="2"/>
      <c r="F104" s="2"/>
      <c r="G104" s="2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23"/>
      <c r="B105" s="2"/>
      <c r="C105" s="2"/>
      <c r="D105" s="2"/>
      <c r="E105" s="2"/>
      <c r="F105" s="2"/>
      <c r="G105" s="2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23"/>
      <c r="B106" s="2"/>
      <c r="C106" s="2"/>
      <c r="D106" s="2"/>
      <c r="E106" s="2"/>
      <c r="F106" s="2"/>
      <c r="G106" s="2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23"/>
      <c r="B107" s="2"/>
      <c r="C107" s="2"/>
      <c r="D107" s="2"/>
      <c r="E107" s="2"/>
      <c r="F107" s="2"/>
      <c r="G107" s="2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23"/>
      <c r="B108" s="2"/>
      <c r="C108" s="2"/>
      <c r="D108" s="2"/>
      <c r="E108" s="2"/>
      <c r="F108" s="2"/>
      <c r="G108" s="2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23"/>
      <c r="B109" s="2"/>
      <c r="C109" s="2"/>
      <c r="D109" s="25"/>
      <c r="E109" s="2"/>
      <c r="F109" s="2"/>
      <c r="G109" s="2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23"/>
      <c r="B110" s="2"/>
      <c r="C110" s="2"/>
      <c r="D110" s="23"/>
      <c r="E110" s="2"/>
      <c r="F110" s="2"/>
      <c r="G110" s="22"/>
      <c r="H110" s="2"/>
      <c r="I110" s="6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23"/>
      <c r="B111" s="2"/>
      <c r="C111" s="2"/>
      <c r="D111" s="23"/>
      <c r="E111" s="2"/>
      <c r="F111" s="2"/>
      <c r="G111" s="2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23"/>
      <c r="B112" s="2"/>
      <c r="C112" s="2"/>
      <c r="D112" s="23"/>
      <c r="E112" s="2"/>
      <c r="F112" s="2"/>
      <c r="G112" s="22"/>
      <c r="H112" s="2"/>
      <c r="I112" s="6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23"/>
      <c r="B113" s="2"/>
      <c r="C113" s="2"/>
      <c r="D113" s="23"/>
      <c r="E113" s="2"/>
      <c r="F113" s="2"/>
      <c r="G113" s="2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23"/>
      <c r="B114" s="2"/>
      <c r="C114" s="2"/>
      <c r="D114" s="25"/>
      <c r="E114" s="2"/>
      <c r="F114" s="2"/>
      <c r="G114" s="2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23"/>
      <c r="B115" s="2"/>
      <c r="C115" s="2"/>
      <c r="D115" s="25"/>
      <c r="E115" s="2"/>
      <c r="F115" s="2"/>
      <c r="G115" s="2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23"/>
      <c r="B116" s="2"/>
      <c r="C116" s="2"/>
      <c r="D116" s="25"/>
      <c r="E116" s="2"/>
      <c r="F116" s="2"/>
      <c r="G116" s="2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23"/>
      <c r="B117" s="2"/>
      <c r="C117" s="2"/>
      <c r="D117" s="23"/>
      <c r="E117" s="2"/>
      <c r="F117" s="2"/>
      <c r="G117" s="2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23"/>
      <c r="B118" s="2"/>
      <c r="C118" s="2"/>
      <c r="D118" s="25"/>
      <c r="E118" s="2"/>
      <c r="F118" s="2"/>
      <c r="G118" s="22"/>
      <c r="H118" s="2"/>
      <c r="I118" s="6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23"/>
      <c r="B119" s="2"/>
      <c r="C119" s="2"/>
      <c r="D119" s="23"/>
      <c r="E119" s="2"/>
      <c r="F119" s="2"/>
      <c r="G119" s="22"/>
      <c r="H119" s="2"/>
      <c r="I119" s="6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23"/>
      <c r="B120" s="2"/>
      <c r="C120" s="2"/>
      <c r="D120" s="23"/>
      <c r="E120" s="2"/>
      <c r="F120" s="2"/>
      <c r="G120" s="2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23"/>
      <c r="B121" s="2"/>
      <c r="C121" s="2"/>
      <c r="D121" s="25"/>
      <c r="E121" s="2"/>
      <c r="F121" s="2"/>
      <c r="G121" s="2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23"/>
      <c r="B122" s="2"/>
      <c r="C122" s="2"/>
      <c r="D122" s="23"/>
      <c r="E122" s="2"/>
      <c r="F122" s="2"/>
      <c r="G122" s="2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23"/>
      <c r="B123" s="2"/>
      <c r="C123" s="2"/>
      <c r="D123" s="23"/>
      <c r="E123" s="2"/>
      <c r="F123" s="2"/>
      <c r="G123" s="2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23"/>
      <c r="B124" s="2"/>
      <c r="C124" s="2"/>
      <c r="D124" s="23"/>
      <c r="E124" s="2"/>
      <c r="F124" s="2"/>
      <c r="G124" s="2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23"/>
      <c r="B125" s="2"/>
      <c r="C125" s="2"/>
      <c r="D125" s="23"/>
      <c r="E125" s="2"/>
      <c r="F125" s="2"/>
      <c r="G125" s="22"/>
      <c r="H125" s="2"/>
      <c r="I125" s="6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23"/>
      <c r="B126" s="2"/>
      <c r="C126" s="2"/>
      <c r="D126" s="23"/>
      <c r="E126" s="2"/>
      <c r="F126" s="2"/>
      <c r="G126" s="22"/>
      <c r="H126" s="2"/>
      <c r="I126" s="6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23"/>
      <c r="B127" s="2"/>
      <c r="C127" s="2"/>
      <c r="D127" s="23"/>
      <c r="E127" s="2"/>
      <c r="F127" s="2"/>
      <c r="G127" s="22"/>
      <c r="H127" s="2"/>
      <c r="I127" s="6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23"/>
      <c r="B128" s="2"/>
      <c r="C128" s="2"/>
      <c r="D128" s="23"/>
      <c r="E128" s="2"/>
      <c r="F128" s="2"/>
      <c r="G128" s="2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23"/>
      <c r="B129" s="2"/>
      <c r="C129" s="2"/>
      <c r="D129" s="23"/>
      <c r="E129" s="2"/>
      <c r="F129" s="2"/>
      <c r="G129" s="22"/>
      <c r="H129" s="2"/>
      <c r="I129" s="6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23"/>
      <c r="B130" s="2"/>
      <c r="C130" s="2"/>
      <c r="D130" s="23"/>
      <c r="E130" s="2"/>
      <c r="F130" s="2"/>
      <c r="G130" s="2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23"/>
      <c r="B131" s="2"/>
      <c r="C131" s="2"/>
      <c r="D131" s="23"/>
      <c r="E131" s="2"/>
      <c r="F131" s="2"/>
      <c r="G131" s="2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23"/>
      <c r="B132" s="22"/>
      <c r="C132" s="2"/>
      <c r="D132" s="23"/>
      <c r="E132" s="2"/>
      <c r="F132" s="2"/>
      <c r="G132" s="2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23"/>
      <c r="B133" s="2"/>
      <c r="C133" s="2"/>
      <c r="D133" s="23"/>
      <c r="E133" s="2"/>
      <c r="F133" s="2"/>
      <c r="G133" s="2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23"/>
      <c r="B134" s="2"/>
      <c r="C134" s="2"/>
      <c r="D134" s="23"/>
      <c r="E134" s="2"/>
      <c r="F134" s="2"/>
      <c r="G134" s="2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23"/>
      <c r="B135" s="2"/>
      <c r="C135" s="2"/>
      <c r="D135" s="23"/>
      <c r="E135" s="2"/>
      <c r="F135" s="2"/>
      <c r="G135" s="22"/>
      <c r="H135" s="2"/>
      <c r="I135" s="6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23"/>
      <c r="B136" s="2"/>
      <c r="C136" s="2"/>
      <c r="D136" s="2"/>
      <c r="E136" s="2"/>
      <c r="F136" s="2"/>
      <c r="G136" s="2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23"/>
      <c r="B137" s="2"/>
      <c r="C137" s="2"/>
      <c r="D137" s="23"/>
      <c r="E137" s="2"/>
      <c r="F137" s="6"/>
      <c r="G137" s="22"/>
      <c r="H137" s="2"/>
      <c r="I137" s="6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23"/>
      <c r="B138" s="2"/>
      <c r="C138" s="2"/>
      <c r="D138" s="23"/>
      <c r="E138" s="2"/>
      <c r="F138" s="2"/>
      <c r="G138" s="22"/>
      <c r="H138" s="2"/>
      <c r="I138" s="6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23"/>
      <c r="B139" s="2"/>
      <c r="C139" s="2"/>
      <c r="D139" s="23"/>
      <c r="E139" s="2"/>
      <c r="F139" s="6"/>
      <c r="G139" s="22"/>
      <c r="H139" s="2"/>
      <c r="I139" s="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23"/>
      <c r="B140" s="2"/>
      <c r="C140" s="2"/>
      <c r="D140" s="23"/>
      <c r="E140" s="2"/>
      <c r="F140" s="2"/>
      <c r="G140" s="22"/>
      <c r="H140" s="2"/>
      <c r="I140" s="6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23"/>
      <c r="B141" s="2"/>
      <c r="C141" s="2"/>
      <c r="D141" s="23"/>
      <c r="E141" s="2"/>
      <c r="F141" s="2"/>
      <c r="G141" s="2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23"/>
      <c r="B142" s="2"/>
      <c r="C142" s="2"/>
      <c r="D142" s="25"/>
      <c r="E142" s="2"/>
      <c r="F142" s="2"/>
      <c r="G142" s="2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23"/>
      <c r="B143" s="2"/>
      <c r="C143" s="2"/>
      <c r="D143" s="25"/>
      <c r="E143" s="2"/>
      <c r="F143" s="2"/>
      <c r="G143" s="2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23"/>
      <c r="B144" s="2"/>
      <c r="C144" s="2"/>
      <c r="D144" s="2"/>
      <c r="E144" s="2"/>
      <c r="F144" s="2"/>
      <c r="G144" s="2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23"/>
      <c r="B145" s="2"/>
      <c r="C145" s="2"/>
      <c r="D145" s="23"/>
      <c r="E145" s="2"/>
      <c r="F145" s="2"/>
      <c r="G145" s="22"/>
      <c r="H145" s="2"/>
      <c r="I145" s="6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23"/>
      <c r="B146" s="2"/>
      <c r="C146" s="2"/>
      <c r="D146" s="25"/>
      <c r="E146" s="2"/>
      <c r="F146" s="2"/>
      <c r="G146" s="2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23"/>
      <c r="B147" s="2"/>
      <c r="C147" s="2"/>
      <c r="D147" s="23"/>
      <c r="E147" s="2"/>
      <c r="F147" s="6"/>
      <c r="G147" s="22"/>
      <c r="H147" s="2"/>
      <c r="I147" s="6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23"/>
      <c r="B148" s="2"/>
      <c r="C148" s="2"/>
      <c r="D148" s="2"/>
      <c r="E148" s="2"/>
      <c r="F148" s="6"/>
      <c r="G148" s="22"/>
      <c r="H148" s="2"/>
      <c r="I148" s="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23"/>
      <c r="B149" s="2"/>
      <c r="C149" s="2"/>
      <c r="D149" s="2"/>
      <c r="E149" s="2"/>
      <c r="F149" s="6"/>
      <c r="G149" s="22"/>
      <c r="H149" s="2"/>
      <c r="I149" s="6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23"/>
      <c r="B150" s="2"/>
      <c r="C150" s="2"/>
      <c r="D150" s="2"/>
      <c r="E150" s="2"/>
      <c r="F150" s="2"/>
      <c r="G150" s="2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23"/>
      <c r="B151" s="2"/>
      <c r="C151" s="2"/>
      <c r="D151" s="23"/>
      <c r="E151" s="2"/>
      <c r="F151" s="2"/>
      <c r="G151" s="22"/>
      <c r="H151" s="2"/>
      <c r="I151" s="6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23"/>
      <c r="B152" s="2"/>
      <c r="C152" s="2"/>
      <c r="D152" s="23"/>
      <c r="E152" s="2"/>
      <c r="F152" s="6"/>
      <c r="G152" s="22"/>
      <c r="H152" s="2"/>
      <c r="I152" s="6"/>
      <c r="J152" s="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23"/>
      <c r="B153" s="2"/>
      <c r="C153" s="2"/>
      <c r="D153" s="25"/>
      <c r="E153" s="2"/>
      <c r="F153" s="2"/>
      <c r="G153" s="2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23"/>
      <c r="B154" s="2"/>
      <c r="C154" s="2"/>
      <c r="D154" s="25"/>
      <c r="E154" s="2"/>
      <c r="F154" s="2"/>
      <c r="G154" s="2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23"/>
      <c r="B155" s="2"/>
      <c r="C155" s="2"/>
      <c r="D155" s="25"/>
      <c r="E155" s="2"/>
      <c r="F155" s="2"/>
      <c r="G155" s="2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23"/>
      <c r="B156" s="2"/>
      <c r="C156" s="2"/>
      <c r="D156" s="25"/>
      <c r="E156" s="2"/>
      <c r="F156" s="2"/>
      <c r="G156" s="2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23"/>
      <c r="B157" s="2"/>
      <c r="C157" s="2"/>
      <c r="D157" s="25"/>
      <c r="E157" s="2"/>
      <c r="F157" s="2"/>
      <c r="G157" s="22"/>
      <c r="H157" s="2"/>
      <c r="I157" s="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23"/>
      <c r="B158" s="2"/>
      <c r="C158" s="2"/>
      <c r="D158" s="23"/>
      <c r="E158" s="2"/>
      <c r="F158" s="2"/>
      <c r="G158" s="22"/>
      <c r="H158" s="2"/>
      <c r="I158" s="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23"/>
      <c r="B159" s="2"/>
      <c r="C159" s="2"/>
      <c r="D159" s="23"/>
      <c r="E159" s="2"/>
      <c r="F159" s="2"/>
      <c r="G159" s="2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23"/>
      <c r="B160" s="2"/>
      <c r="C160" s="2"/>
      <c r="D160" s="23"/>
      <c r="E160" s="2"/>
      <c r="F160" s="2"/>
      <c r="G160" s="2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23"/>
      <c r="B161" s="2"/>
      <c r="C161" s="2"/>
      <c r="D161" s="23"/>
      <c r="E161" s="2"/>
      <c r="F161" s="22"/>
      <c r="G161" s="22"/>
      <c r="H161" s="2"/>
      <c r="I161" s="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23"/>
      <c r="B162" s="2"/>
      <c r="C162" s="2"/>
      <c r="D162" s="23"/>
      <c r="E162" s="2"/>
      <c r="F162" s="2"/>
      <c r="G162" s="22"/>
      <c r="H162" s="2"/>
      <c r="I162" s="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23"/>
      <c r="B163" s="2"/>
      <c r="C163" s="2"/>
      <c r="D163" s="25"/>
      <c r="E163" s="2"/>
      <c r="F163" s="2"/>
      <c r="G163" s="2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23"/>
      <c r="B164" s="2"/>
      <c r="C164" s="2"/>
      <c r="D164" s="25"/>
      <c r="E164" s="2"/>
      <c r="F164" s="2"/>
      <c r="G164" s="2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23"/>
      <c r="B165" s="2"/>
      <c r="C165" s="2"/>
      <c r="D165" s="23"/>
      <c r="E165" s="2"/>
      <c r="F165" s="2"/>
      <c r="G165" s="22"/>
      <c r="H165" s="2"/>
      <c r="I165" s="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23"/>
      <c r="B166" s="2"/>
      <c r="C166" s="2"/>
      <c r="D166" s="25"/>
      <c r="E166" s="2"/>
      <c r="F166" s="2"/>
      <c r="G166" s="2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23"/>
      <c r="B167" s="2"/>
      <c r="C167" s="2"/>
      <c r="D167" s="23"/>
      <c r="E167" s="2"/>
      <c r="F167" s="2"/>
      <c r="G167" s="2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23"/>
      <c r="B168" s="2"/>
      <c r="C168" s="2"/>
      <c r="D168" s="23"/>
      <c r="E168" s="2"/>
      <c r="F168" s="6"/>
      <c r="G168" s="22"/>
      <c r="H168" s="2"/>
      <c r="I168" s="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23"/>
      <c r="B169" s="2"/>
      <c r="C169" s="2"/>
      <c r="D169" s="23"/>
      <c r="E169" s="2"/>
      <c r="F169" s="6"/>
      <c r="G169" s="2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23"/>
      <c r="B170" s="2"/>
      <c r="C170" s="2"/>
      <c r="D170" s="25"/>
      <c r="E170" s="2"/>
      <c r="F170" s="2"/>
      <c r="G170" s="2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23"/>
      <c r="B171" s="2"/>
      <c r="C171" s="2"/>
      <c r="D171" s="25"/>
      <c r="E171" s="2"/>
      <c r="F171" s="2"/>
      <c r="G171" s="2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23"/>
      <c r="B172" s="2"/>
      <c r="C172" s="2"/>
      <c r="D172" s="25"/>
      <c r="E172" s="2"/>
      <c r="F172" s="2"/>
      <c r="G172" s="2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23"/>
      <c r="B173" s="2"/>
      <c r="C173" s="2"/>
      <c r="D173" s="25"/>
      <c r="E173" s="2"/>
      <c r="F173" s="2"/>
      <c r="G173" s="2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23"/>
      <c r="B174" s="2"/>
      <c r="C174" s="2"/>
      <c r="D174" s="23"/>
      <c r="E174" s="2"/>
      <c r="F174" s="2"/>
      <c r="G174" s="22"/>
      <c r="H174" s="2"/>
      <c r="I174" s="6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23"/>
      <c r="B175" s="2"/>
      <c r="C175" s="2"/>
      <c r="D175" s="23"/>
      <c r="E175" s="2"/>
      <c r="F175" s="2"/>
      <c r="G175" s="2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23"/>
      <c r="B176" s="2"/>
      <c r="C176" s="2"/>
      <c r="D176" s="23"/>
      <c r="E176" s="2"/>
      <c r="F176" s="2"/>
      <c r="G176" s="22"/>
      <c r="H176" s="2"/>
      <c r="I176" s="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23"/>
      <c r="B177" s="2"/>
      <c r="C177" s="2"/>
      <c r="D177" s="25"/>
      <c r="E177" s="22"/>
      <c r="F177" s="2"/>
      <c r="G177" s="2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23"/>
      <c r="B178" s="2"/>
      <c r="C178" s="2"/>
      <c r="D178" s="25"/>
      <c r="E178" s="2"/>
      <c r="F178" s="2"/>
      <c r="G178" s="2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23"/>
      <c r="B179" s="2"/>
      <c r="C179" s="2"/>
      <c r="D179" s="23"/>
      <c r="E179" s="2"/>
      <c r="F179" s="22"/>
      <c r="G179" s="22"/>
      <c r="H179" s="2"/>
      <c r="I179" s="6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23"/>
      <c r="B180" s="2"/>
      <c r="C180" s="2"/>
      <c r="D180" s="25"/>
      <c r="E180" s="2"/>
      <c r="F180" s="2"/>
      <c r="G180" s="2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23"/>
      <c r="B181" s="2"/>
      <c r="C181" s="2"/>
      <c r="D181" s="23"/>
      <c r="E181" s="2"/>
      <c r="F181" s="2"/>
      <c r="G181" s="2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23"/>
      <c r="B182" s="2"/>
      <c r="C182" s="2"/>
      <c r="D182" s="23"/>
      <c r="E182" s="2"/>
      <c r="F182" s="2"/>
      <c r="G182" s="2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23"/>
      <c r="B183" s="2"/>
      <c r="C183" s="2"/>
      <c r="D183" s="25"/>
      <c r="E183" s="2"/>
      <c r="F183" s="2"/>
      <c r="G183" s="2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23"/>
      <c r="B184" s="2"/>
      <c r="C184" s="2"/>
      <c r="D184" s="25"/>
      <c r="E184" s="2"/>
      <c r="F184" s="2"/>
      <c r="G184" s="22"/>
      <c r="H184" s="2"/>
      <c r="I184" s="6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23"/>
      <c r="B185" s="2"/>
      <c r="C185" s="2"/>
      <c r="D185" s="23"/>
      <c r="E185" s="2"/>
      <c r="F185" s="2"/>
      <c r="G185" s="2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23"/>
      <c r="B186" s="2"/>
      <c r="C186" s="2"/>
      <c r="D186" s="23"/>
      <c r="E186" s="2"/>
      <c r="F186" s="2"/>
      <c r="G186" s="2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23"/>
      <c r="B187" s="2"/>
      <c r="C187" s="2"/>
      <c r="D187" s="23"/>
      <c r="E187" s="2"/>
      <c r="F187" s="2"/>
      <c r="G187" s="2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23"/>
      <c r="B188" s="2"/>
      <c r="C188" s="2"/>
      <c r="D188" s="2"/>
      <c r="E188" s="2"/>
      <c r="F188" s="2"/>
      <c r="G188" s="2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23"/>
      <c r="B189" s="2"/>
      <c r="C189" s="2"/>
      <c r="D189" s="2"/>
      <c r="E189" s="2"/>
      <c r="F189" s="2"/>
      <c r="G189" s="2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23"/>
      <c r="B190" s="2"/>
      <c r="C190" s="2"/>
      <c r="D190" s="2"/>
      <c r="E190" s="2"/>
      <c r="F190" s="2"/>
      <c r="G190" s="2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23"/>
      <c r="B191" s="2"/>
      <c r="C191" s="2"/>
      <c r="D191" s="2"/>
      <c r="E191" s="2"/>
      <c r="F191" s="2"/>
      <c r="G191" s="2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23"/>
      <c r="B192" s="2"/>
      <c r="C192" s="2"/>
      <c r="D192" s="2"/>
      <c r="E192" s="2"/>
      <c r="F192" s="2"/>
      <c r="G192" s="2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23"/>
      <c r="B193" s="2"/>
      <c r="C193" s="2"/>
      <c r="D193" s="2"/>
      <c r="E193" s="2"/>
      <c r="F193" s="2"/>
      <c r="G193" s="2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23"/>
      <c r="B194" s="2"/>
      <c r="C194" s="2"/>
      <c r="D194" s="2"/>
      <c r="E194" s="2"/>
      <c r="F194" s="2"/>
      <c r="G194" s="2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23"/>
      <c r="B195" s="2"/>
      <c r="C195" s="2"/>
      <c r="D195" s="2"/>
      <c r="E195" s="2"/>
      <c r="F195" s="2"/>
      <c r="G195" s="2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23"/>
      <c r="B196" s="2"/>
      <c r="C196" s="2"/>
      <c r="D196" s="2"/>
      <c r="E196" s="2"/>
      <c r="F196" s="2"/>
      <c r="G196" s="2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23"/>
      <c r="B197" s="2"/>
      <c r="C197" s="2"/>
      <c r="D197" s="2"/>
      <c r="E197" s="2"/>
      <c r="F197" s="2"/>
      <c r="G197" s="2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23"/>
      <c r="B198" s="2"/>
      <c r="C198" s="2"/>
      <c r="D198" s="2"/>
      <c r="E198" s="2"/>
      <c r="F198" s="2"/>
      <c r="G198" s="2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23"/>
      <c r="B199" s="2"/>
      <c r="C199" s="2"/>
      <c r="D199" s="2"/>
      <c r="E199" s="2"/>
      <c r="F199" s="2"/>
      <c r="G199" s="2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23"/>
      <c r="B200" s="2"/>
      <c r="C200" s="2"/>
      <c r="D200" s="2"/>
      <c r="E200" s="2"/>
      <c r="F200" s="2"/>
      <c r="G200" s="2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23"/>
      <c r="B201" s="2"/>
      <c r="C201" s="2"/>
      <c r="D201" s="2"/>
      <c r="E201" s="2"/>
      <c r="F201" s="2"/>
      <c r="G201" s="2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23"/>
      <c r="B202" s="2"/>
      <c r="C202" s="2"/>
      <c r="D202" s="2"/>
      <c r="E202" s="2"/>
      <c r="F202" s="2"/>
      <c r="G202" s="2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23"/>
      <c r="B203" s="2"/>
      <c r="C203" s="2"/>
      <c r="D203" s="2"/>
      <c r="E203" s="2"/>
      <c r="F203" s="2"/>
      <c r="G203" s="2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23"/>
      <c r="B204" s="2"/>
      <c r="C204" s="2"/>
      <c r="D204" s="2"/>
      <c r="E204" s="2"/>
      <c r="F204" s="2"/>
      <c r="G204" s="2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23"/>
      <c r="B205" s="2"/>
      <c r="C205" s="2"/>
      <c r="D205" s="2"/>
      <c r="E205" s="2"/>
      <c r="F205" s="2"/>
      <c r="G205" s="2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23"/>
      <c r="B206" s="2"/>
      <c r="C206" s="2"/>
      <c r="D206" s="2"/>
      <c r="E206" s="2"/>
      <c r="F206" s="2"/>
      <c r="G206" s="2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23"/>
      <c r="B207" s="2"/>
      <c r="C207" s="2"/>
      <c r="D207" s="2"/>
      <c r="E207" s="2"/>
      <c r="F207" s="2"/>
      <c r="G207" s="2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23"/>
      <c r="B208" s="2"/>
      <c r="C208" s="2"/>
      <c r="D208" s="2"/>
      <c r="E208" s="2"/>
      <c r="F208" s="2"/>
      <c r="G208" s="2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23"/>
      <c r="B209" s="2"/>
      <c r="C209" s="2"/>
      <c r="D209" s="2"/>
      <c r="E209" s="2"/>
      <c r="F209" s="2"/>
      <c r="G209" s="2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23"/>
      <c r="B210" s="2"/>
      <c r="C210" s="2"/>
      <c r="D210" s="2"/>
      <c r="E210" s="2"/>
      <c r="F210" s="2"/>
      <c r="G210" s="2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23"/>
      <c r="B211" s="2"/>
      <c r="C211" s="2"/>
      <c r="D211" s="2"/>
      <c r="E211" s="2"/>
      <c r="F211" s="2"/>
      <c r="G211" s="2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23"/>
      <c r="B212" s="2"/>
      <c r="C212" s="2"/>
      <c r="D212" s="2"/>
      <c r="E212" s="2"/>
      <c r="F212" s="2"/>
      <c r="G212" s="2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23"/>
      <c r="B213" s="2"/>
      <c r="C213" s="2"/>
      <c r="D213" s="2"/>
      <c r="E213" s="2"/>
      <c r="F213" s="2"/>
      <c r="G213" s="2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23"/>
      <c r="B214" s="2"/>
      <c r="C214" s="2"/>
      <c r="D214" s="2"/>
      <c r="E214" s="2"/>
      <c r="F214" s="2"/>
      <c r="G214" s="2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23"/>
      <c r="B215" s="2"/>
      <c r="C215" s="2"/>
      <c r="D215" s="2"/>
      <c r="E215" s="2"/>
      <c r="F215" s="2"/>
      <c r="G215" s="2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23"/>
      <c r="B216" s="2"/>
      <c r="C216" s="2"/>
      <c r="D216" s="2"/>
      <c r="E216" s="2"/>
      <c r="F216" s="2"/>
      <c r="G216" s="2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23"/>
      <c r="B217" s="2"/>
      <c r="C217" s="2"/>
      <c r="D217" s="2"/>
      <c r="E217" s="2"/>
      <c r="F217" s="2"/>
      <c r="G217" s="2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23"/>
      <c r="B218" s="2"/>
      <c r="C218" s="2"/>
      <c r="D218" s="2"/>
      <c r="E218" s="2"/>
      <c r="F218" s="2"/>
      <c r="G218" s="2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23"/>
      <c r="B219" s="2"/>
      <c r="C219" s="2"/>
      <c r="D219" s="2"/>
      <c r="E219" s="2"/>
      <c r="F219" s="2"/>
      <c r="G219" s="2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23"/>
      <c r="B220" s="2"/>
      <c r="C220" s="2"/>
      <c r="D220" s="2"/>
      <c r="E220" s="2"/>
      <c r="F220" s="2"/>
      <c r="G220" s="2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23"/>
      <c r="B221" s="2"/>
      <c r="C221" s="2"/>
      <c r="D221" s="2"/>
      <c r="E221" s="2"/>
      <c r="F221" s="2"/>
      <c r="G221" s="2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23"/>
      <c r="B222" s="2"/>
      <c r="C222" s="2"/>
      <c r="D222" s="2"/>
      <c r="E222" s="2"/>
      <c r="F222" s="2"/>
      <c r="G222" s="2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23"/>
      <c r="B223" s="2"/>
      <c r="C223" s="2"/>
      <c r="D223" s="2"/>
      <c r="E223" s="2"/>
      <c r="F223" s="2"/>
      <c r="G223" s="2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23"/>
      <c r="B224" s="2"/>
      <c r="C224" s="2"/>
      <c r="D224" s="2"/>
      <c r="E224" s="2"/>
      <c r="F224" s="2"/>
      <c r="G224" s="2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23"/>
      <c r="B225" s="2"/>
      <c r="C225" s="2"/>
      <c r="D225" s="2"/>
      <c r="E225" s="2"/>
      <c r="F225" s="2"/>
      <c r="G225" s="2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23"/>
      <c r="B226" s="2"/>
      <c r="C226" s="2"/>
      <c r="D226" s="2"/>
      <c r="E226" s="2"/>
      <c r="F226" s="2"/>
      <c r="G226" s="2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23"/>
      <c r="B227" s="2"/>
      <c r="C227" s="2"/>
      <c r="D227" s="2"/>
      <c r="E227" s="2"/>
      <c r="F227" s="2"/>
      <c r="G227" s="2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23"/>
      <c r="B228" s="2"/>
      <c r="C228" s="2"/>
      <c r="D228" s="2"/>
      <c r="E228" s="2"/>
      <c r="F228" s="2"/>
      <c r="G228" s="2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23"/>
      <c r="B229" s="2"/>
      <c r="C229" s="2"/>
      <c r="D229" s="2"/>
      <c r="E229" s="2"/>
      <c r="F229" s="2"/>
      <c r="G229" s="2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23"/>
      <c r="B230" s="2"/>
      <c r="C230" s="2"/>
      <c r="D230" s="2"/>
      <c r="E230" s="2"/>
      <c r="F230" s="2"/>
      <c r="G230" s="2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23"/>
      <c r="B231" s="2"/>
      <c r="C231" s="2"/>
      <c r="D231" s="2"/>
      <c r="E231" s="2"/>
      <c r="F231" s="2"/>
      <c r="G231" s="2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23"/>
      <c r="B232" s="2"/>
      <c r="C232" s="2"/>
      <c r="D232" s="2"/>
      <c r="E232" s="2"/>
      <c r="F232" s="2"/>
      <c r="G232" s="2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23"/>
      <c r="B233" s="2"/>
      <c r="C233" s="2"/>
      <c r="D233" s="2"/>
      <c r="E233" s="2"/>
      <c r="F233" s="2"/>
      <c r="G233" s="2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23"/>
      <c r="B234" s="2"/>
      <c r="C234" s="2"/>
      <c r="D234" s="2"/>
      <c r="E234" s="2"/>
      <c r="F234" s="2"/>
      <c r="G234" s="2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23"/>
      <c r="B235" s="2"/>
      <c r="C235" s="2"/>
      <c r="D235" s="2"/>
      <c r="E235" s="2"/>
      <c r="F235" s="2"/>
      <c r="G235" s="2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23"/>
      <c r="B236" s="2"/>
      <c r="C236" s="2"/>
      <c r="D236" s="2"/>
      <c r="E236" s="2"/>
      <c r="F236" s="2"/>
      <c r="G236" s="2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23"/>
      <c r="B237" s="2"/>
      <c r="C237" s="2"/>
      <c r="D237" s="2"/>
      <c r="E237" s="2"/>
      <c r="F237" s="2"/>
      <c r="G237" s="2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23"/>
      <c r="B238" s="2"/>
      <c r="C238" s="2"/>
      <c r="D238" s="2"/>
      <c r="E238" s="2"/>
      <c r="F238" s="2"/>
      <c r="G238" s="2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23"/>
      <c r="B239" s="2"/>
      <c r="C239" s="2"/>
      <c r="D239" s="2"/>
      <c r="E239" s="2"/>
      <c r="F239" s="2"/>
      <c r="G239" s="2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23"/>
      <c r="B240" s="2"/>
      <c r="C240" s="2"/>
      <c r="D240" s="2"/>
      <c r="E240" s="2"/>
      <c r="F240" s="2"/>
      <c r="G240" s="2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23"/>
      <c r="B241" s="2"/>
      <c r="C241" s="2"/>
      <c r="D241" s="2"/>
      <c r="E241" s="2"/>
      <c r="F241" s="2"/>
      <c r="G241" s="2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23"/>
      <c r="B242" s="2"/>
      <c r="C242" s="2"/>
      <c r="D242" s="2"/>
      <c r="E242" s="2"/>
      <c r="F242" s="2"/>
      <c r="G242" s="2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23"/>
      <c r="B243" s="2"/>
      <c r="C243" s="2"/>
      <c r="D243" s="2"/>
      <c r="E243" s="2"/>
      <c r="F243" s="2"/>
      <c r="G243" s="2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23"/>
      <c r="B244" s="2"/>
      <c r="C244" s="2"/>
      <c r="D244" s="2"/>
      <c r="E244" s="2"/>
      <c r="F244" s="2"/>
      <c r="G244" s="2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23"/>
      <c r="B245" s="2"/>
      <c r="C245" s="2"/>
      <c r="D245" s="2"/>
      <c r="E245" s="2"/>
      <c r="F245" s="2"/>
      <c r="G245" s="2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23"/>
      <c r="B246" s="2"/>
      <c r="C246" s="2"/>
      <c r="D246" s="2"/>
      <c r="E246" s="2"/>
      <c r="F246" s="2"/>
      <c r="G246" s="2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23"/>
      <c r="B247" s="2"/>
      <c r="C247" s="2"/>
      <c r="D247" s="2"/>
      <c r="E247" s="2"/>
      <c r="F247" s="2"/>
      <c r="G247" s="2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23"/>
      <c r="B248" s="2"/>
      <c r="C248" s="2"/>
      <c r="D248" s="2"/>
      <c r="E248" s="2"/>
      <c r="F248" s="2"/>
      <c r="G248" s="2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23"/>
      <c r="B249" s="2"/>
      <c r="C249" s="2"/>
      <c r="D249" s="2"/>
      <c r="E249" s="2"/>
      <c r="F249" s="2"/>
      <c r="G249" s="2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23"/>
      <c r="B250" s="2"/>
      <c r="C250" s="2"/>
      <c r="D250" s="2"/>
      <c r="E250" s="2"/>
      <c r="F250" s="2"/>
      <c r="G250" s="2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23"/>
      <c r="B251" s="2"/>
      <c r="C251" s="2"/>
      <c r="D251" s="2"/>
      <c r="E251" s="2"/>
      <c r="F251" s="2"/>
      <c r="G251" s="2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23"/>
      <c r="B252" s="2"/>
      <c r="C252" s="2"/>
      <c r="D252" s="2"/>
      <c r="E252" s="2"/>
      <c r="F252" s="2"/>
      <c r="G252" s="2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23"/>
      <c r="B253" s="2"/>
      <c r="C253" s="2"/>
      <c r="D253" s="2"/>
      <c r="E253" s="2"/>
      <c r="F253" s="2"/>
      <c r="G253" s="2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23"/>
      <c r="B254" s="2"/>
      <c r="C254" s="2"/>
      <c r="D254" s="2"/>
      <c r="E254" s="2"/>
      <c r="F254" s="2"/>
      <c r="G254" s="2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23"/>
      <c r="B255" s="2"/>
      <c r="C255" s="2"/>
      <c r="D255" s="2"/>
      <c r="E255" s="2"/>
      <c r="F255" s="2"/>
      <c r="G255" s="2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23"/>
      <c r="B256" s="2"/>
      <c r="C256" s="2"/>
      <c r="D256" s="2"/>
      <c r="E256" s="2"/>
      <c r="F256" s="2"/>
      <c r="G256" s="2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23"/>
      <c r="B257" s="2"/>
      <c r="C257" s="2"/>
      <c r="D257" s="2"/>
      <c r="E257" s="2"/>
      <c r="F257" s="2"/>
      <c r="G257" s="2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23"/>
      <c r="B258" s="2"/>
      <c r="C258" s="2"/>
      <c r="D258" s="2"/>
      <c r="E258" s="2"/>
      <c r="F258" s="2"/>
      <c r="G258" s="2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23"/>
      <c r="B259" s="2"/>
      <c r="C259" s="2"/>
      <c r="D259" s="2"/>
      <c r="E259" s="2"/>
      <c r="F259" s="2"/>
      <c r="G259" s="2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23"/>
      <c r="B260" s="2"/>
      <c r="C260" s="2"/>
      <c r="D260" s="2"/>
      <c r="E260" s="2"/>
      <c r="F260" s="2"/>
      <c r="G260" s="2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23"/>
      <c r="B261" s="2"/>
      <c r="C261" s="2"/>
      <c r="D261" s="2"/>
      <c r="E261" s="2"/>
      <c r="F261" s="2"/>
      <c r="G261" s="2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23"/>
      <c r="B262" s="2"/>
      <c r="C262" s="2"/>
      <c r="D262" s="2"/>
      <c r="E262" s="2"/>
      <c r="F262" s="2"/>
      <c r="G262" s="2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23"/>
      <c r="B263" s="2"/>
      <c r="C263" s="2"/>
      <c r="D263" s="2"/>
      <c r="E263" s="2"/>
      <c r="F263" s="2"/>
      <c r="G263" s="2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23"/>
      <c r="B264" s="2"/>
      <c r="C264" s="2"/>
      <c r="D264" s="2"/>
      <c r="E264" s="2"/>
      <c r="F264" s="2"/>
      <c r="G264" s="2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23"/>
      <c r="B265" s="2"/>
      <c r="C265" s="2"/>
      <c r="D265" s="2"/>
      <c r="E265" s="2"/>
      <c r="F265" s="2"/>
      <c r="G265" s="2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23"/>
      <c r="B266" s="2"/>
      <c r="C266" s="2"/>
      <c r="D266" s="2"/>
      <c r="E266" s="2"/>
      <c r="F266" s="2"/>
      <c r="G266" s="2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23"/>
      <c r="B267" s="2"/>
      <c r="C267" s="2"/>
      <c r="D267" s="2"/>
      <c r="E267" s="2"/>
      <c r="F267" s="2"/>
      <c r="G267" s="2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23"/>
      <c r="B268" s="2"/>
      <c r="C268" s="2"/>
      <c r="D268" s="2"/>
      <c r="E268" s="2"/>
      <c r="F268" s="2"/>
      <c r="G268" s="2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23"/>
      <c r="B269" s="2"/>
      <c r="C269" s="2"/>
      <c r="D269" s="2"/>
      <c r="E269" s="2"/>
      <c r="F269" s="2"/>
      <c r="G269" s="2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23"/>
      <c r="B270" s="2"/>
      <c r="C270" s="2"/>
      <c r="D270" s="2"/>
      <c r="E270" s="2"/>
      <c r="F270" s="2"/>
      <c r="G270" s="2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23"/>
      <c r="B271" s="2"/>
      <c r="C271" s="2"/>
      <c r="D271" s="2"/>
      <c r="E271" s="2"/>
      <c r="F271" s="2"/>
      <c r="G271" s="2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23"/>
      <c r="B272" s="2"/>
      <c r="C272" s="2"/>
      <c r="D272" s="2"/>
      <c r="E272" s="2"/>
      <c r="F272" s="2"/>
      <c r="G272" s="2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23"/>
      <c r="B273" s="2"/>
      <c r="C273" s="2"/>
      <c r="D273" s="2"/>
      <c r="E273" s="2"/>
      <c r="F273" s="2"/>
      <c r="G273" s="2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23"/>
      <c r="B274" s="2"/>
      <c r="C274" s="2"/>
      <c r="D274" s="2"/>
      <c r="E274" s="2"/>
      <c r="F274" s="2"/>
      <c r="G274" s="2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23"/>
      <c r="B275" s="2"/>
      <c r="C275" s="2"/>
      <c r="D275" s="2"/>
      <c r="E275" s="2"/>
      <c r="F275" s="2"/>
      <c r="G275" s="2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23"/>
      <c r="B276" s="2"/>
      <c r="C276" s="2"/>
      <c r="D276" s="2"/>
      <c r="E276" s="2"/>
      <c r="F276" s="2"/>
      <c r="G276" s="2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23"/>
      <c r="B277" s="2"/>
      <c r="C277" s="2"/>
      <c r="D277" s="2"/>
      <c r="E277" s="2"/>
      <c r="F277" s="2"/>
      <c r="G277" s="2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23"/>
      <c r="B278" s="2"/>
      <c r="C278" s="2"/>
      <c r="D278" s="2"/>
      <c r="E278" s="2"/>
      <c r="F278" s="2"/>
      <c r="G278" s="2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23"/>
      <c r="B279" s="2"/>
      <c r="C279" s="2"/>
      <c r="D279" s="2"/>
      <c r="E279" s="2"/>
      <c r="F279" s="2"/>
      <c r="G279" s="2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23"/>
      <c r="B280" s="2"/>
      <c r="C280" s="2"/>
      <c r="D280" s="2"/>
      <c r="E280" s="2"/>
      <c r="F280" s="2"/>
      <c r="G280" s="2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23"/>
      <c r="B281" s="2"/>
      <c r="C281" s="2"/>
      <c r="D281" s="2"/>
      <c r="E281" s="2"/>
      <c r="F281" s="2"/>
      <c r="G281" s="2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23"/>
      <c r="B282" s="2"/>
      <c r="C282" s="2"/>
      <c r="D282" s="2"/>
      <c r="E282" s="2"/>
      <c r="F282" s="2"/>
      <c r="G282" s="2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23"/>
      <c r="B283" s="2"/>
      <c r="C283" s="2"/>
      <c r="D283" s="2"/>
      <c r="E283" s="2"/>
      <c r="F283" s="2"/>
      <c r="G283" s="2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23"/>
      <c r="B284" s="2"/>
      <c r="C284" s="2"/>
      <c r="D284" s="2"/>
      <c r="E284" s="2"/>
      <c r="F284" s="2"/>
      <c r="G284" s="2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23"/>
      <c r="B285" s="2"/>
      <c r="C285" s="2"/>
      <c r="D285" s="2"/>
      <c r="E285" s="2"/>
      <c r="F285" s="2"/>
      <c r="G285" s="2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23"/>
      <c r="B286" s="2"/>
      <c r="C286" s="2"/>
      <c r="D286" s="2"/>
      <c r="E286" s="2"/>
      <c r="F286" s="2"/>
      <c r="G286" s="2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23"/>
      <c r="B287" s="2"/>
      <c r="C287" s="2"/>
      <c r="D287" s="2"/>
      <c r="E287" s="2"/>
      <c r="F287" s="2"/>
      <c r="G287" s="2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23"/>
      <c r="B288" s="2"/>
      <c r="C288" s="2"/>
      <c r="D288" s="2"/>
      <c r="E288" s="2"/>
      <c r="F288" s="2"/>
      <c r="G288" s="2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23"/>
      <c r="B289" s="2"/>
      <c r="C289" s="2"/>
      <c r="D289" s="2"/>
      <c r="E289" s="2"/>
      <c r="F289" s="2"/>
      <c r="G289" s="2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23"/>
      <c r="B290" s="2"/>
      <c r="C290" s="2"/>
      <c r="D290" s="2"/>
      <c r="E290" s="2"/>
      <c r="F290" s="2"/>
      <c r="G290" s="2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23"/>
      <c r="B291" s="2"/>
      <c r="C291" s="2"/>
      <c r="D291" s="2"/>
      <c r="E291" s="2"/>
      <c r="F291" s="2"/>
      <c r="G291" s="2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23"/>
      <c r="B292" s="2"/>
      <c r="C292" s="2"/>
      <c r="D292" s="2"/>
      <c r="E292" s="2"/>
      <c r="F292" s="2"/>
      <c r="G292" s="2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23"/>
      <c r="B293" s="2"/>
      <c r="C293" s="2"/>
      <c r="D293" s="2"/>
      <c r="E293" s="2"/>
      <c r="F293" s="2"/>
      <c r="G293" s="2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23"/>
      <c r="B294" s="2"/>
      <c r="C294" s="2"/>
      <c r="D294" s="2"/>
      <c r="E294" s="2"/>
      <c r="F294" s="2"/>
      <c r="G294" s="2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23"/>
      <c r="B295" s="2"/>
      <c r="C295" s="2"/>
      <c r="D295" s="2"/>
      <c r="E295" s="2"/>
      <c r="F295" s="2"/>
      <c r="G295" s="2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23"/>
      <c r="B296" s="2"/>
      <c r="C296" s="2"/>
      <c r="D296" s="2"/>
      <c r="E296" s="2"/>
      <c r="F296" s="2"/>
      <c r="G296" s="2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23"/>
      <c r="B297" s="2"/>
      <c r="C297" s="2"/>
      <c r="D297" s="2"/>
      <c r="E297" s="2"/>
      <c r="F297" s="2"/>
      <c r="G297" s="2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23"/>
      <c r="B298" s="2"/>
      <c r="C298" s="2"/>
      <c r="D298" s="2"/>
      <c r="E298" s="2"/>
      <c r="F298" s="2"/>
      <c r="G298" s="2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23"/>
      <c r="B299" s="2"/>
      <c r="C299" s="2"/>
      <c r="D299" s="2"/>
      <c r="E299" s="2"/>
      <c r="F299" s="2"/>
      <c r="G299" s="2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23"/>
      <c r="B300" s="2"/>
      <c r="C300" s="2"/>
      <c r="D300" s="2"/>
      <c r="E300" s="2"/>
      <c r="F300" s="2"/>
      <c r="G300" s="2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23"/>
      <c r="B301" s="2"/>
      <c r="C301" s="2"/>
      <c r="D301" s="2"/>
      <c r="E301" s="2"/>
      <c r="F301" s="2"/>
      <c r="G301" s="2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23"/>
      <c r="B302" s="2"/>
      <c r="C302" s="2"/>
      <c r="D302" s="2"/>
      <c r="E302" s="2"/>
      <c r="F302" s="2"/>
      <c r="G302" s="2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23"/>
      <c r="B303" s="2"/>
      <c r="C303" s="2"/>
      <c r="D303" s="2"/>
      <c r="E303" s="2"/>
      <c r="F303" s="2"/>
      <c r="G303" s="2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23"/>
      <c r="B304" s="2"/>
      <c r="C304" s="2"/>
      <c r="D304" s="2"/>
      <c r="E304" s="2"/>
      <c r="F304" s="2"/>
      <c r="G304" s="2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23"/>
      <c r="B305" s="2"/>
      <c r="C305" s="2"/>
      <c r="D305" s="2"/>
      <c r="E305" s="2"/>
      <c r="F305" s="2"/>
      <c r="G305" s="2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23"/>
      <c r="B306" s="2"/>
      <c r="C306" s="2"/>
      <c r="D306" s="2"/>
      <c r="E306" s="2"/>
      <c r="F306" s="2"/>
      <c r="G306" s="2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23"/>
      <c r="B307" s="2"/>
      <c r="C307" s="2"/>
      <c r="D307" s="2"/>
      <c r="E307" s="2"/>
      <c r="F307" s="2"/>
      <c r="G307" s="2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23"/>
      <c r="B308" s="2"/>
      <c r="C308" s="2"/>
      <c r="D308" s="2"/>
      <c r="E308" s="2"/>
      <c r="F308" s="2"/>
      <c r="G308" s="2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23"/>
      <c r="B309" s="2"/>
      <c r="C309" s="2"/>
      <c r="D309" s="2"/>
      <c r="E309" s="2"/>
      <c r="F309" s="2"/>
      <c r="G309" s="2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23"/>
      <c r="B310" s="2"/>
      <c r="C310" s="2"/>
      <c r="D310" s="2"/>
      <c r="E310" s="2"/>
      <c r="F310" s="2"/>
      <c r="G310" s="2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23"/>
      <c r="B311" s="2"/>
      <c r="C311" s="2"/>
      <c r="D311" s="2"/>
      <c r="E311" s="2"/>
      <c r="F311" s="2"/>
      <c r="G311" s="2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23"/>
      <c r="B312" s="2"/>
      <c r="C312" s="2"/>
      <c r="D312" s="2"/>
      <c r="E312" s="2"/>
      <c r="F312" s="2"/>
      <c r="G312" s="2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23"/>
      <c r="B313" s="2"/>
      <c r="C313" s="2"/>
      <c r="D313" s="2"/>
      <c r="E313" s="2"/>
      <c r="F313" s="2"/>
      <c r="G313" s="2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23"/>
      <c r="B314" s="2"/>
      <c r="C314" s="2"/>
      <c r="D314" s="2"/>
      <c r="E314" s="2"/>
      <c r="F314" s="2"/>
      <c r="G314" s="2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23"/>
      <c r="B315" s="2"/>
      <c r="C315" s="2"/>
      <c r="D315" s="2"/>
      <c r="E315" s="2"/>
      <c r="F315" s="2"/>
      <c r="G315" s="2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23"/>
      <c r="B316" s="2"/>
      <c r="C316" s="2"/>
      <c r="D316" s="2"/>
      <c r="E316" s="2"/>
      <c r="F316" s="2"/>
      <c r="G316" s="2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23"/>
      <c r="B317" s="2"/>
      <c r="C317" s="2"/>
      <c r="D317" s="2"/>
      <c r="E317" s="2"/>
      <c r="F317" s="2"/>
      <c r="G317" s="2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23"/>
      <c r="B318" s="2"/>
      <c r="C318" s="2"/>
      <c r="D318" s="2"/>
      <c r="E318" s="2"/>
      <c r="F318" s="2"/>
      <c r="G318" s="2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23"/>
      <c r="B319" s="2"/>
      <c r="C319" s="2"/>
      <c r="D319" s="2"/>
      <c r="E319" s="2"/>
      <c r="F319" s="2"/>
      <c r="G319" s="2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23"/>
      <c r="B320" s="2"/>
      <c r="C320" s="2"/>
      <c r="D320" s="2"/>
      <c r="E320" s="2"/>
      <c r="F320" s="2"/>
      <c r="G320" s="2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23"/>
      <c r="B321" s="2"/>
      <c r="C321" s="2"/>
      <c r="D321" s="2"/>
      <c r="E321" s="2"/>
      <c r="F321" s="2"/>
      <c r="G321" s="2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23"/>
      <c r="B322" s="2"/>
      <c r="C322" s="2"/>
      <c r="D322" s="2"/>
      <c r="E322" s="2"/>
      <c r="F322" s="2"/>
      <c r="G322" s="2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23"/>
      <c r="B323" s="2"/>
      <c r="C323" s="2"/>
      <c r="D323" s="2"/>
      <c r="E323" s="2"/>
      <c r="F323" s="2"/>
      <c r="G323" s="2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23"/>
      <c r="B324" s="2"/>
      <c r="C324" s="2"/>
      <c r="D324" s="2"/>
      <c r="E324" s="2"/>
      <c r="F324" s="2"/>
      <c r="G324" s="2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23"/>
      <c r="B325" s="2"/>
      <c r="C325" s="2"/>
      <c r="D325" s="2"/>
      <c r="E325" s="2"/>
      <c r="F325" s="2"/>
      <c r="G325" s="2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23"/>
      <c r="B326" s="2"/>
      <c r="C326" s="2"/>
      <c r="D326" s="2"/>
      <c r="E326" s="2"/>
      <c r="F326" s="2"/>
      <c r="G326" s="2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23"/>
      <c r="B327" s="2"/>
      <c r="C327" s="2"/>
      <c r="D327" s="2"/>
      <c r="E327" s="2"/>
      <c r="F327" s="2"/>
      <c r="G327" s="2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23"/>
      <c r="B328" s="2"/>
      <c r="C328" s="2"/>
      <c r="D328" s="2"/>
      <c r="E328" s="2"/>
      <c r="F328" s="2"/>
      <c r="G328" s="2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23"/>
      <c r="B329" s="2"/>
      <c r="C329" s="2"/>
      <c r="D329" s="2"/>
      <c r="E329" s="2"/>
      <c r="F329" s="2"/>
      <c r="G329" s="2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23"/>
      <c r="B330" s="2"/>
      <c r="C330" s="2"/>
      <c r="D330" s="2"/>
      <c r="E330" s="2"/>
      <c r="F330" s="2"/>
      <c r="G330" s="2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23"/>
      <c r="B331" s="2"/>
      <c r="C331" s="2"/>
      <c r="D331" s="2"/>
      <c r="E331" s="2"/>
      <c r="F331" s="2"/>
      <c r="G331" s="2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23"/>
      <c r="B332" s="2"/>
      <c r="C332" s="2"/>
      <c r="D332" s="2"/>
      <c r="E332" s="2"/>
      <c r="F332" s="2"/>
      <c r="G332" s="2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23"/>
      <c r="B333" s="2"/>
      <c r="C333" s="2"/>
      <c r="D333" s="2"/>
      <c r="E333" s="2"/>
      <c r="F333" s="2"/>
      <c r="G333" s="2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23"/>
      <c r="B334" s="2"/>
      <c r="C334" s="2"/>
      <c r="D334" s="2"/>
      <c r="E334" s="2"/>
      <c r="F334" s="2"/>
      <c r="G334" s="2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23"/>
      <c r="B335" s="2"/>
      <c r="C335" s="2"/>
      <c r="D335" s="2"/>
      <c r="E335" s="2"/>
      <c r="F335" s="2"/>
      <c r="G335" s="2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23"/>
      <c r="B336" s="2"/>
      <c r="C336" s="2"/>
      <c r="D336" s="2"/>
      <c r="E336" s="2"/>
      <c r="F336" s="2"/>
      <c r="G336" s="2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23"/>
      <c r="B337" s="2"/>
      <c r="C337" s="2"/>
      <c r="D337" s="2"/>
      <c r="E337" s="2"/>
      <c r="F337" s="2"/>
      <c r="G337" s="2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23"/>
      <c r="B338" s="2"/>
      <c r="C338" s="2"/>
      <c r="D338" s="2"/>
      <c r="E338" s="2"/>
      <c r="F338" s="2"/>
      <c r="G338" s="2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23"/>
      <c r="B339" s="2"/>
      <c r="C339" s="2"/>
      <c r="D339" s="2"/>
      <c r="E339" s="2"/>
      <c r="F339" s="2"/>
      <c r="G339" s="2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23"/>
      <c r="B340" s="2"/>
      <c r="C340" s="2"/>
      <c r="D340" s="2"/>
      <c r="E340" s="2"/>
      <c r="F340" s="2"/>
      <c r="G340" s="2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23"/>
      <c r="B341" s="2"/>
      <c r="C341" s="2"/>
      <c r="D341" s="2"/>
      <c r="E341" s="2"/>
      <c r="F341" s="2"/>
      <c r="G341" s="2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23"/>
      <c r="B342" s="2"/>
      <c r="C342" s="2"/>
      <c r="D342" s="2"/>
      <c r="E342" s="2"/>
      <c r="F342" s="2"/>
      <c r="G342" s="2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23"/>
      <c r="B343" s="2"/>
      <c r="C343" s="2"/>
      <c r="D343" s="2"/>
      <c r="E343" s="2"/>
      <c r="F343" s="2"/>
      <c r="G343" s="2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23"/>
      <c r="B344" s="2"/>
      <c r="C344" s="2"/>
      <c r="D344" s="2"/>
      <c r="E344" s="2"/>
      <c r="F344" s="2"/>
      <c r="G344" s="2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23"/>
      <c r="B345" s="2"/>
      <c r="C345" s="2"/>
      <c r="D345" s="2"/>
      <c r="E345" s="2"/>
      <c r="F345" s="2"/>
      <c r="G345" s="2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23"/>
      <c r="B346" s="2"/>
      <c r="C346" s="2"/>
      <c r="D346" s="2"/>
      <c r="E346" s="2"/>
      <c r="F346" s="2"/>
      <c r="G346" s="2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23"/>
      <c r="B347" s="2"/>
      <c r="C347" s="2"/>
      <c r="D347" s="2"/>
      <c r="E347" s="2"/>
      <c r="F347" s="2"/>
      <c r="G347" s="2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23"/>
      <c r="B348" s="2"/>
      <c r="C348" s="2"/>
      <c r="D348" s="2"/>
      <c r="E348" s="2"/>
      <c r="F348" s="2"/>
      <c r="G348" s="2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23"/>
      <c r="B349" s="2"/>
      <c r="C349" s="2"/>
      <c r="D349" s="2"/>
      <c r="E349" s="2"/>
      <c r="F349" s="2"/>
      <c r="G349" s="2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23"/>
      <c r="B350" s="2"/>
      <c r="C350" s="2"/>
      <c r="D350" s="2"/>
      <c r="E350" s="2"/>
      <c r="F350" s="2"/>
      <c r="G350" s="2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23"/>
      <c r="B351" s="2"/>
      <c r="C351" s="2"/>
      <c r="D351" s="2"/>
      <c r="E351" s="2"/>
      <c r="F351" s="2"/>
      <c r="G351" s="2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23"/>
      <c r="B352" s="2"/>
      <c r="C352" s="2"/>
      <c r="D352" s="2"/>
      <c r="E352" s="2"/>
      <c r="F352" s="2"/>
      <c r="G352" s="2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23"/>
      <c r="B353" s="2"/>
      <c r="C353" s="2"/>
      <c r="D353" s="2"/>
      <c r="E353" s="2"/>
      <c r="F353" s="2"/>
      <c r="G353" s="2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23"/>
      <c r="B354" s="2"/>
      <c r="C354" s="2"/>
      <c r="D354" s="2"/>
      <c r="E354" s="2"/>
      <c r="F354" s="2"/>
      <c r="G354" s="2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23"/>
      <c r="B355" s="2"/>
      <c r="C355" s="2"/>
      <c r="D355" s="2"/>
      <c r="E355" s="2"/>
      <c r="F355" s="2"/>
      <c r="G355" s="2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23"/>
      <c r="B356" s="2"/>
      <c r="C356" s="2"/>
      <c r="D356" s="2"/>
      <c r="E356" s="2"/>
      <c r="F356" s="2"/>
      <c r="G356" s="2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23"/>
      <c r="B357" s="2"/>
      <c r="C357" s="2"/>
      <c r="D357" s="2"/>
      <c r="E357" s="2"/>
      <c r="F357" s="2"/>
      <c r="G357" s="2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23"/>
      <c r="B358" s="2"/>
      <c r="C358" s="2"/>
      <c r="D358" s="2"/>
      <c r="E358" s="2"/>
      <c r="F358" s="2"/>
      <c r="G358" s="2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23"/>
      <c r="B359" s="2"/>
      <c r="C359" s="2"/>
      <c r="D359" s="2"/>
      <c r="E359" s="2"/>
      <c r="F359" s="2"/>
      <c r="G359" s="2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23"/>
      <c r="B360" s="2"/>
      <c r="C360" s="2"/>
      <c r="D360" s="2"/>
      <c r="E360" s="2"/>
      <c r="F360" s="2"/>
      <c r="G360" s="2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23"/>
      <c r="B361" s="2"/>
      <c r="C361" s="2"/>
      <c r="D361" s="2"/>
      <c r="E361" s="2"/>
      <c r="F361" s="2"/>
      <c r="G361" s="2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23"/>
      <c r="B362" s="2"/>
      <c r="C362" s="2"/>
      <c r="D362" s="2"/>
      <c r="E362" s="2"/>
      <c r="F362" s="2"/>
      <c r="G362" s="2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23"/>
      <c r="B363" s="2"/>
      <c r="C363" s="2"/>
      <c r="D363" s="2"/>
      <c r="E363" s="2"/>
      <c r="F363" s="2"/>
      <c r="G363" s="2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23"/>
      <c r="B364" s="2"/>
      <c r="C364" s="2"/>
      <c r="D364" s="2"/>
      <c r="E364" s="2"/>
      <c r="F364" s="2"/>
      <c r="G364" s="2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23"/>
      <c r="B365" s="2"/>
      <c r="C365" s="2"/>
      <c r="D365" s="2"/>
      <c r="E365" s="2"/>
      <c r="F365" s="2"/>
      <c r="G365" s="2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23"/>
      <c r="B366" s="2"/>
      <c r="C366" s="2"/>
      <c r="D366" s="2"/>
      <c r="E366" s="2"/>
      <c r="F366" s="2"/>
      <c r="G366" s="2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23"/>
      <c r="B367" s="2"/>
      <c r="C367" s="2"/>
      <c r="D367" s="2"/>
      <c r="E367" s="2"/>
      <c r="F367" s="2"/>
      <c r="G367" s="2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23"/>
      <c r="B368" s="2"/>
      <c r="C368" s="2"/>
      <c r="D368" s="2"/>
      <c r="E368" s="2"/>
      <c r="F368" s="2"/>
      <c r="G368" s="2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23"/>
      <c r="B369" s="2"/>
      <c r="C369" s="2"/>
      <c r="D369" s="2"/>
      <c r="E369" s="2"/>
      <c r="F369" s="2"/>
      <c r="G369" s="2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23"/>
      <c r="B370" s="2"/>
      <c r="C370" s="2"/>
      <c r="D370" s="2"/>
      <c r="E370" s="2"/>
      <c r="F370" s="2"/>
      <c r="G370" s="2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23"/>
      <c r="B371" s="2"/>
      <c r="C371" s="2"/>
      <c r="D371" s="2"/>
      <c r="E371" s="2"/>
      <c r="F371" s="2"/>
      <c r="G371" s="2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23"/>
      <c r="B372" s="2"/>
      <c r="C372" s="2"/>
      <c r="D372" s="2"/>
      <c r="E372" s="2"/>
      <c r="F372" s="2"/>
      <c r="G372" s="2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23"/>
      <c r="B373" s="2"/>
      <c r="C373" s="2"/>
      <c r="D373" s="2"/>
      <c r="E373" s="2"/>
      <c r="F373" s="2"/>
      <c r="G373" s="2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23"/>
      <c r="B374" s="2"/>
      <c r="C374" s="2"/>
      <c r="D374" s="2"/>
      <c r="E374" s="2"/>
      <c r="F374" s="2"/>
      <c r="G374" s="2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23"/>
      <c r="B375" s="2"/>
      <c r="C375" s="2"/>
      <c r="D375" s="2"/>
      <c r="E375" s="2"/>
      <c r="F375" s="2"/>
      <c r="G375" s="2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23"/>
      <c r="B376" s="2"/>
      <c r="C376" s="2"/>
      <c r="D376" s="2"/>
      <c r="E376" s="2"/>
      <c r="F376" s="2"/>
      <c r="G376" s="2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23"/>
      <c r="B377" s="2"/>
      <c r="C377" s="2"/>
      <c r="D377" s="2"/>
      <c r="E377" s="2"/>
      <c r="F377" s="2"/>
      <c r="G377" s="2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23"/>
      <c r="B378" s="2"/>
      <c r="C378" s="2"/>
      <c r="D378" s="2"/>
      <c r="E378" s="2"/>
      <c r="F378" s="2"/>
      <c r="G378" s="2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23"/>
      <c r="B379" s="2"/>
      <c r="C379" s="2"/>
      <c r="D379" s="2"/>
      <c r="E379" s="2"/>
      <c r="F379" s="2"/>
      <c r="G379" s="2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23"/>
      <c r="B380" s="2"/>
      <c r="C380" s="2"/>
      <c r="D380" s="2"/>
      <c r="E380" s="2"/>
      <c r="F380" s="2"/>
      <c r="G380" s="2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23"/>
      <c r="B381" s="2"/>
      <c r="C381" s="2"/>
      <c r="D381" s="2"/>
      <c r="E381" s="2"/>
      <c r="F381" s="2"/>
      <c r="G381" s="2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23"/>
      <c r="B382" s="2"/>
      <c r="C382" s="2"/>
      <c r="D382" s="2"/>
      <c r="E382" s="2"/>
      <c r="F382" s="2"/>
      <c r="G382" s="2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23"/>
      <c r="B383" s="2"/>
      <c r="C383" s="2"/>
      <c r="D383" s="2"/>
      <c r="E383" s="2"/>
      <c r="F383" s="2"/>
      <c r="G383" s="2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23"/>
      <c r="B384" s="2"/>
      <c r="C384" s="2"/>
      <c r="D384" s="2"/>
      <c r="E384" s="2"/>
      <c r="F384" s="2"/>
      <c r="G384" s="2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23"/>
      <c r="B385" s="2"/>
      <c r="C385" s="2"/>
      <c r="D385" s="2"/>
      <c r="E385" s="2"/>
      <c r="F385" s="2"/>
      <c r="G385" s="2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23"/>
      <c r="B386" s="2"/>
      <c r="C386" s="2"/>
      <c r="D386" s="2"/>
      <c r="E386" s="2"/>
      <c r="F386" s="2"/>
      <c r="G386" s="2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23"/>
      <c r="B387" s="2"/>
      <c r="C387" s="2"/>
      <c r="D387" s="2"/>
      <c r="E387" s="2"/>
      <c r="F387" s="2"/>
      <c r="G387" s="2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23"/>
      <c r="B388" s="2"/>
      <c r="C388" s="2"/>
      <c r="D388" s="2"/>
      <c r="E388" s="2"/>
      <c r="F388" s="2"/>
      <c r="G388" s="2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23"/>
      <c r="B389" s="2"/>
      <c r="C389" s="2"/>
      <c r="D389" s="2"/>
      <c r="E389" s="2"/>
      <c r="F389" s="2"/>
      <c r="G389" s="2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23"/>
      <c r="B390" s="2"/>
      <c r="C390" s="2"/>
      <c r="D390" s="2"/>
      <c r="E390" s="2"/>
      <c r="F390" s="2"/>
      <c r="G390" s="2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23"/>
      <c r="B391" s="2"/>
      <c r="C391" s="2"/>
      <c r="D391" s="2"/>
      <c r="E391" s="2"/>
      <c r="F391" s="2"/>
      <c r="G391" s="2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23"/>
      <c r="B392" s="2"/>
      <c r="C392" s="2"/>
      <c r="D392" s="2"/>
      <c r="E392" s="2"/>
      <c r="F392" s="2"/>
      <c r="G392" s="2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23"/>
      <c r="B393" s="2"/>
      <c r="C393" s="2"/>
      <c r="D393" s="2"/>
      <c r="E393" s="2"/>
      <c r="F393" s="2"/>
      <c r="G393" s="2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23"/>
      <c r="B394" s="2"/>
      <c r="C394" s="2"/>
      <c r="D394" s="2"/>
      <c r="E394" s="2"/>
      <c r="F394" s="2"/>
      <c r="G394" s="2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23"/>
      <c r="B395" s="2"/>
      <c r="C395" s="2"/>
      <c r="D395" s="2"/>
      <c r="E395" s="2"/>
      <c r="F395" s="2"/>
      <c r="G395" s="2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23"/>
      <c r="B396" s="2"/>
      <c r="C396" s="2"/>
      <c r="D396" s="2"/>
      <c r="E396" s="2"/>
      <c r="F396" s="2"/>
      <c r="G396" s="2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23"/>
      <c r="B397" s="2"/>
      <c r="C397" s="2"/>
      <c r="D397" s="2"/>
      <c r="E397" s="2"/>
      <c r="F397" s="2"/>
      <c r="G397" s="2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23"/>
      <c r="B398" s="2"/>
      <c r="C398" s="2"/>
      <c r="D398" s="2"/>
      <c r="E398" s="2"/>
      <c r="F398" s="2"/>
      <c r="G398" s="2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23"/>
      <c r="B399" s="2"/>
      <c r="C399" s="2"/>
      <c r="D399" s="2"/>
      <c r="E399" s="2"/>
      <c r="F399" s="2"/>
      <c r="G399" s="2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23"/>
      <c r="B400" s="2"/>
      <c r="C400" s="2"/>
      <c r="D400" s="2"/>
      <c r="E400" s="2"/>
      <c r="F400" s="2"/>
      <c r="G400" s="2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23"/>
      <c r="B401" s="2"/>
      <c r="C401" s="2"/>
      <c r="D401" s="2"/>
      <c r="E401" s="2"/>
      <c r="F401" s="2"/>
      <c r="G401" s="2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23"/>
      <c r="B402" s="2"/>
      <c r="C402" s="2"/>
      <c r="D402" s="2"/>
      <c r="E402" s="2"/>
      <c r="F402" s="2"/>
      <c r="G402" s="2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23"/>
      <c r="B403" s="2"/>
      <c r="C403" s="2"/>
      <c r="D403" s="2"/>
      <c r="E403" s="2"/>
      <c r="F403" s="2"/>
      <c r="G403" s="2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23"/>
      <c r="B404" s="2"/>
      <c r="C404" s="2"/>
      <c r="D404" s="2"/>
      <c r="E404" s="2"/>
      <c r="F404" s="2"/>
      <c r="G404" s="2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23"/>
      <c r="B405" s="2"/>
      <c r="C405" s="2"/>
      <c r="D405" s="2"/>
      <c r="E405" s="2"/>
      <c r="F405" s="2"/>
      <c r="G405" s="2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23"/>
      <c r="B406" s="2"/>
      <c r="C406" s="2"/>
      <c r="D406" s="2"/>
      <c r="E406" s="2"/>
      <c r="F406" s="2"/>
      <c r="G406" s="2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23"/>
      <c r="B407" s="2"/>
      <c r="C407" s="2"/>
      <c r="D407" s="2"/>
      <c r="E407" s="2"/>
      <c r="F407" s="2"/>
      <c r="G407" s="2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23"/>
      <c r="B408" s="2"/>
      <c r="C408" s="2"/>
      <c r="D408" s="2"/>
      <c r="E408" s="2"/>
      <c r="F408" s="2"/>
      <c r="G408" s="2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23"/>
      <c r="B409" s="2"/>
      <c r="C409" s="2"/>
      <c r="D409" s="2"/>
      <c r="E409" s="2"/>
      <c r="F409" s="2"/>
      <c r="G409" s="2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23"/>
      <c r="B410" s="2"/>
      <c r="C410" s="2"/>
      <c r="D410" s="2"/>
      <c r="E410" s="2"/>
      <c r="F410" s="2"/>
      <c r="G410" s="2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23"/>
      <c r="B411" s="2"/>
      <c r="C411" s="2"/>
      <c r="D411" s="2"/>
      <c r="E411" s="2"/>
      <c r="F411" s="2"/>
      <c r="G411" s="2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23"/>
      <c r="B412" s="2"/>
      <c r="C412" s="2"/>
      <c r="D412" s="2"/>
      <c r="E412" s="2"/>
      <c r="F412" s="2"/>
      <c r="G412" s="2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23"/>
      <c r="B413" s="2"/>
      <c r="C413" s="2"/>
      <c r="D413" s="2"/>
      <c r="E413" s="2"/>
      <c r="F413" s="2"/>
      <c r="G413" s="2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23"/>
      <c r="B414" s="2"/>
      <c r="C414" s="2"/>
      <c r="D414" s="2"/>
      <c r="E414" s="2"/>
      <c r="F414" s="2"/>
      <c r="G414" s="2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23"/>
      <c r="B415" s="2"/>
      <c r="C415" s="2"/>
      <c r="D415" s="2"/>
      <c r="E415" s="2"/>
      <c r="F415" s="2"/>
      <c r="G415" s="2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23"/>
      <c r="B416" s="2"/>
      <c r="C416" s="2"/>
      <c r="D416" s="2"/>
      <c r="E416" s="2"/>
      <c r="F416" s="2"/>
      <c r="G416" s="2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23"/>
      <c r="B417" s="2"/>
      <c r="C417" s="2"/>
      <c r="D417" s="2"/>
      <c r="E417" s="2"/>
      <c r="F417" s="2"/>
      <c r="G417" s="2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23"/>
      <c r="B418" s="2"/>
      <c r="C418" s="2"/>
      <c r="D418" s="2"/>
      <c r="E418" s="2"/>
      <c r="F418" s="2"/>
      <c r="G418" s="2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23"/>
      <c r="B419" s="2"/>
      <c r="C419" s="2"/>
      <c r="D419" s="2"/>
      <c r="E419" s="2"/>
      <c r="F419" s="2"/>
      <c r="G419" s="2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23"/>
      <c r="B420" s="2"/>
      <c r="C420" s="2"/>
      <c r="D420" s="2"/>
      <c r="E420" s="2"/>
      <c r="F420" s="2"/>
      <c r="G420" s="2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23"/>
      <c r="B421" s="2"/>
      <c r="C421" s="2"/>
      <c r="D421" s="2"/>
      <c r="E421" s="2"/>
      <c r="F421" s="2"/>
      <c r="G421" s="2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23"/>
      <c r="B422" s="2"/>
      <c r="C422" s="2"/>
      <c r="D422" s="2"/>
      <c r="E422" s="2"/>
      <c r="F422" s="2"/>
      <c r="G422" s="2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23"/>
      <c r="B423" s="2"/>
      <c r="C423" s="2"/>
      <c r="D423" s="2"/>
      <c r="E423" s="2"/>
      <c r="F423" s="2"/>
      <c r="G423" s="2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23"/>
      <c r="B424" s="2"/>
      <c r="C424" s="2"/>
      <c r="D424" s="2"/>
      <c r="E424" s="2"/>
      <c r="F424" s="2"/>
      <c r="G424" s="2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23"/>
      <c r="B425" s="2"/>
      <c r="C425" s="2"/>
      <c r="D425" s="2"/>
      <c r="E425" s="2"/>
      <c r="F425" s="2"/>
      <c r="G425" s="2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23"/>
      <c r="B426" s="2"/>
      <c r="C426" s="2"/>
      <c r="D426" s="2"/>
      <c r="E426" s="2"/>
      <c r="F426" s="2"/>
      <c r="G426" s="2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23"/>
      <c r="B427" s="2"/>
      <c r="C427" s="2"/>
      <c r="D427" s="2"/>
      <c r="E427" s="2"/>
      <c r="F427" s="2"/>
      <c r="G427" s="2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23"/>
      <c r="B428" s="2"/>
      <c r="C428" s="2"/>
      <c r="D428" s="2"/>
      <c r="E428" s="2"/>
      <c r="F428" s="2"/>
      <c r="G428" s="2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23"/>
      <c r="B429" s="2"/>
      <c r="C429" s="2"/>
      <c r="D429" s="2"/>
      <c r="E429" s="2"/>
      <c r="F429" s="2"/>
      <c r="G429" s="2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23"/>
      <c r="B430" s="2"/>
      <c r="C430" s="2"/>
      <c r="D430" s="2"/>
      <c r="E430" s="2"/>
      <c r="F430" s="2"/>
      <c r="G430" s="2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23"/>
      <c r="B431" s="2"/>
      <c r="C431" s="2"/>
      <c r="D431" s="2"/>
      <c r="E431" s="2"/>
      <c r="F431" s="2"/>
      <c r="G431" s="2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23"/>
      <c r="B432" s="2"/>
      <c r="C432" s="2"/>
      <c r="D432" s="2"/>
      <c r="E432" s="2"/>
      <c r="F432" s="2"/>
      <c r="G432" s="2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23"/>
      <c r="B433" s="2"/>
      <c r="C433" s="2"/>
      <c r="D433" s="2"/>
      <c r="E433" s="2"/>
      <c r="F433" s="2"/>
      <c r="G433" s="2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23"/>
      <c r="B434" s="2"/>
      <c r="C434" s="2"/>
      <c r="D434" s="2"/>
      <c r="E434" s="2"/>
      <c r="F434" s="2"/>
      <c r="G434" s="2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23"/>
      <c r="B435" s="2"/>
      <c r="C435" s="2"/>
      <c r="D435" s="2"/>
      <c r="E435" s="2"/>
      <c r="F435" s="2"/>
      <c r="G435" s="2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23"/>
      <c r="B436" s="2"/>
      <c r="C436" s="2"/>
      <c r="D436" s="2"/>
      <c r="E436" s="2"/>
      <c r="F436" s="2"/>
      <c r="G436" s="2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23"/>
      <c r="B437" s="2"/>
      <c r="C437" s="2"/>
      <c r="D437" s="2"/>
      <c r="E437" s="2"/>
      <c r="F437" s="2"/>
      <c r="G437" s="2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23"/>
      <c r="B438" s="2"/>
      <c r="C438" s="2"/>
      <c r="D438" s="2"/>
      <c r="E438" s="2"/>
      <c r="F438" s="2"/>
      <c r="G438" s="2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23"/>
      <c r="B439" s="2"/>
      <c r="C439" s="2"/>
      <c r="D439" s="2"/>
      <c r="E439" s="2"/>
      <c r="F439" s="2"/>
      <c r="G439" s="2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23"/>
      <c r="B440" s="2"/>
      <c r="C440" s="2"/>
      <c r="D440" s="2"/>
      <c r="E440" s="2"/>
      <c r="F440" s="2"/>
      <c r="G440" s="2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23"/>
      <c r="B441" s="2"/>
      <c r="C441" s="2"/>
      <c r="D441" s="2"/>
      <c r="E441" s="2"/>
      <c r="F441" s="2"/>
      <c r="G441" s="2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23"/>
      <c r="B442" s="2"/>
      <c r="C442" s="2"/>
      <c r="D442" s="2"/>
      <c r="E442" s="2"/>
      <c r="F442" s="2"/>
      <c r="G442" s="2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23"/>
      <c r="B443" s="2"/>
      <c r="C443" s="2"/>
      <c r="D443" s="2"/>
      <c r="E443" s="2"/>
      <c r="F443" s="2"/>
      <c r="G443" s="2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23"/>
      <c r="B444" s="2"/>
      <c r="C444" s="2"/>
      <c r="D444" s="2"/>
      <c r="E444" s="2"/>
      <c r="F444" s="2"/>
      <c r="G444" s="2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23"/>
      <c r="B445" s="2"/>
      <c r="C445" s="2"/>
      <c r="D445" s="2"/>
      <c r="E445" s="2"/>
      <c r="F445" s="2"/>
      <c r="G445" s="2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23"/>
      <c r="B446" s="2"/>
      <c r="C446" s="2"/>
      <c r="D446" s="2"/>
      <c r="E446" s="2"/>
      <c r="F446" s="2"/>
      <c r="G446" s="2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23"/>
      <c r="B447" s="2"/>
      <c r="C447" s="2"/>
      <c r="D447" s="2"/>
      <c r="E447" s="2"/>
      <c r="F447" s="2"/>
      <c r="G447" s="2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23"/>
      <c r="B448" s="2"/>
      <c r="C448" s="2"/>
      <c r="D448" s="2"/>
      <c r="E448" s="2"/>
      <c r="F448" s="2"/>
      <c r="G448" s="2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23"/>
      <c r="B449" s="2"/>
      <c r="C449" s="2"/>
      <c r="D449" s="2"/>
      <c r="E449" s="2"/>
      <c r="F449" s="2"/>
      <c r="G449" s="2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23"/>
      <c r="B450" s="23"/>
      <c r="C450" s="2"/>
      <c r="D450" s="2"/>
      <c r="E450" s="2"/>
      <c r="F450" s="2"/>
      <c r="G450" s="2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23"/>
      <c r="B451" s="2"/>
      <c r="C451" s="2"/>
      <c r="D451" s="2"/>
      <c r="E451" s="2"/>
      <c r="F451" s="2"/>
      <c r="G451" s="2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23"/>
      <c r="B452" s="2"/>
      <c r="C452" s="2"/>
      <c r="D452" s="2"/>
      <c r="E452" s="2"/>
      <c r="F452" s="2"/>
      <c r="G452" s="2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23"/>
      <c r="B453" s="2"/>
      <c r="C453" s="2"/>
      <c r="D453" s="2"/>
      <c r="E453" s="2"/>
      <c r="F453" s="2"/>
      <c r="G453" s="2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23"/>
      <c r="B454" s="2"/>
      <c r="C454" s="2"/>
      <c r="D454" s="2"/>
      <c r="E454" s="2"/>
      <c r="F454" s="2"/>
      <c r="G454" s="2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23"/>
      <c r="B455" s="2"/>
      <c r="C455" s="2"/>
      <c r="D455" s="2"/>
      <c r="E455" s="2"/>
      <c r="F455" s="2"/>
      <c r="G455" s="2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23"/>
      <c r="B456" s="2"/>
      <c r="C456" s="2"/>
      <c r="D456" s="2"/>
      <c r="E456" s="2"/>
      <c r="F456" s="2"/>
      <c r="G456" s="2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23"/>
      <c r="B457" s="2"/>
      <c r="C457" s="2"/>
      <c r="D457" s="2"/>
      <c r="E457" s="2"/>
      <c r="F457" s="2"/>
      <c r="G457" s="2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23"/>
      <c r="B458" s="2"/>
      <c r="C458" s="2"/>
      <c r="D458" s="2"/>
      <c r="E458" s="2"/>
      <c r="F458" s="2"/>
      <c r="G458" s="2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23"/>
      <c r="B459" s="2"/>
      <c r="C459" s="2"/>
      <c r="D459" s="2"/>
      <c r="E459" s="2"/>
      <c r="F459" s="2"/>
      <c r="G459" s="2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23"/>
      <c r="B460" s="2"/>
      <c r="C460" s="2"/>
      <c r="D460" s="2"/>
      <c r="E460" s="2"/>
      <c r="F460" s="2"/>
      <c r="G460" s="2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23"/>
      <c r="B461" s="2"/>
      <c r="C461" s="2"/>
      <c r="D461" s="2"/>
      <c r="E461" s="2"/>
      <c r="F461" s="2"/>
      <c r="G461" s="2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23"/>
      <c r="B462" s="2"/>
      <c r="C462" s="2"/>
      <c r="D462" s="2"/>
      <c r="E462" s="2"/>
      <c r="F462" s="2"/>
      <c r="G462" s="2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23"/>
      <c r="B463" s="2"/>
      <c r="C463" s="2"/>
      <c r="D463" s="2"/>
      <c r="E463" s="2"/>
      <c r="F463" s="2"/>
      <c r="G463" s="2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23"/>
      <c r="B464" s="2"/>
      <c r="C464" s="2"/>
      <c r="D464" s="2"/>
      <c r="E464" s="2"/>
      <c r="F464" s="2"/>
      <c r="G464" s="2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23"/>
      <c r="B465" s="2"/>
      <c r="C465" s="2"/>
      <c r="D465" s="2"/>
      <c r="E465" s="2"/>
      <c r="F465" s="2"/>
      <c r="G465" s="2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23"/>
      <c r="B466" s="2"/>
      <c r="C466" s="2"/>
      <c r="D466" s="2"/>
      <c r="E466" s="2"/>
      <c r="F466" s="2"/>
      <c r="G466" s="2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23"/>
      <c r="B467" s="2"/>
      <c r="C467" s="2"/>
      <c r="D467" s="2"/>
      <c r="E467" s="2"/>
      <c r="F467" s="2"/>
      <c r="G467" s="2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23"/>
      <c r="B468" s="2"/>
      <c r="C468" s="2"/>
      <c r="D468" s="2"/>
      <c r="E468" s="2"/>
      <c r="F468" s="2"/>
      <c r="G468" s="2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23"/>
      <c r="B469" s="2"/>
      <c r="C469" s="2"/>
      <c r="D469" s="2"/>
      <c r="E469" s="2"/>
      <c r="F469" s="2"/>
      <c r="G469" s="2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23"/>
      <c r="B470" s="2"/>
      <c r="C470" s="2"/>
      <c r="D470" s="2"/>
      <c r="E470" s="2"/>
      <c r="F470" s="2"/>
      <c r="G470" s="2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23"/>
      <c r="B471" s="2"/>
      <c r="C471" s="2"/>
      <c r="D471" s="2"/>
      <c r="E471" s="2"/>
      <c r="F471" s="2"/>
      <c r="G471" s="2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23"/>
      <c r="B472" s="2"/>
      <c r="C472" s="2"/>
      <c r="D472" s="2"/>
      <c r="E472" s="2"/>
      <c r="F472" s="2"/>
      <c r="G472" s="2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23"/>
      <c r="B473" s="2"/>
      <c r="C473" s="2"/>
      <c r="D473" s="2"/>
      <c r="E473" s="2"/>
      <c r="F473" s="2"/>
      <c r="G473" s="2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23"/>
      <c r="B474" s="2"/>
      <c r="C474" s="2"/>
      <c r="D474" s="2"/>
      <c r="E474" s="2"/>
      <c r="F474" s="2"/>
      <c r="G474" s="2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23"/>
      <c r="B475" s="2"/>
      <c r="C475" s="2"/>
      <c r="D475" s="2"/>
      <c r="E475" s="2"/>
      <c r="F475" s="2"/>
      <c r="G475" s="2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23"/>
      <c r="B476" s="2"/>
      <c r="C476" s="2"/>
      <c r="D476" s="2"/>
      <c r="E476" s="2"/>
      <c r="F476" s="2"/>
      <c r="G476" s="2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23"/>
      <c r="B477" s="2"/>
      <c r="C477" s="2"/>
      <c r="D477" s="2"/>
      <c r="E477" s="2"/>
      <c r="F477" s="2"/>
      <c r="G477" s="2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23"/>
      <c r="B478" s="2"/>
      <c r="C478" s="2"/>
      <c r="D478" s="2"/>
      <c r="E478" s="2"/>
      <c r="F478" s="2"/>
      <c r="G478" s="2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23"/>
      <c r="B479" s="2"/>
      <c r="C479" s="2"/>
      <c r="D479" s="2"/>
      <c r="E479" s="2"/>
      <c r="F479" s="2"/>
      <c r="G479" s="2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23"/>
      <c r="B480" s="2"/>
      <c r="C480" s="2"/>
      <c r="D480" s="2"/>
      <c r="E480" s="2"/>
      <c r="F480" s="2"/>
      <c r="G480" s="2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23"/>
      <c r="B481" s="2"/>
      <c r="C481" s="2"/>
      <c r="D481" s="2"/>
      <c r="E481" s="2"/>
      <c r="F481" s="2"/>
      <c r="G481" s="2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23"/>
      <c r="B482" s="2"/>
      <c r="C482" s="2"/>
      <c r="D482" s="2"/>
      <c r="E482" s="2"/>
      <c r="F482" s="2"/>
      <c r="G482" s="2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23"/>
      <c r="B483" s="2"/>
      <c r="C483" s="2"/>
      <c r="D483" s="2"/>
      <c r="E483" s="2"/>
      <c r="F483" s="2"/>
      <c r="G483" s="2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23"/>
      <c r="B484" s="2"/>
      <c r="C484" s="2"/>
      <c r="D484" s="2"/>
      <c r="E484" s="2"/>
      <c r="F484" s="2"/>
      <c r="G484" s="2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23"/>
      <c r="B485" s="2"/>
      <c r="C485" s="2"/>
      <c r="D485" s="2"/>
      <c r="E485" s="2"/>
      <c r="F485" s="2"/>
      <c r="G485" s="2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23"/>
      <c r="B486" s="2"/>
      <c r="C486" s="2"/>
      <c r="D486" s="2"/>
      <c r="E486" s="2"/>
      <c r="F486" s="2"/>
      <c r="G486" s="2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23"/>
      <c r="B487" s="2"/>
      <c r="C487" s="2"/>
      <c r="D487" s="2"/>
      <c r="E487" s="2"/>
      <c r="F487" s="2"/>
      <c r="G487" s="2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23"/>
      <c r="B488" s="2"/>
      <c r="C488" s="2"/>
      <c r="D488" s="2"/>
      <c r="E488" s="2"/>
      <c r="F488" s="2"/>
      <c r="G488" s="2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23"/>
      <c r="B489" s="2"/>
      <c r="C489" s="2"/>
      <c r="D489" s="2"/>
      <c r="E489" s="2"/>
      <c r="F489" s="2"/>
      <c r="G489" s="2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23"/>
      <c r="B490" s="2"/>
      <c r="C490" s="2"/>
      <c r="D490" s="2"/>
      <c r="E490" s="2"/>
      <c r="F490" s="2"/>
      <c r="G490" s="2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23"/>
      <c r="B491" s="2"/>
      <c r="C491" s="2"/>
      <c r="D491" s="2"/>
      <c r="E491" s="2"/>
      <c r="F491" s="2"/>
      <c r="G491" s="2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23"/>
      <c r="B492" s="2"/>
      <c r="C492" s="2"/>
      <c r="D492" s="2"/>
      <c r="E492" s="2"/>
      <c r="F492" s="2"/>
      <c r="G492" s="2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23"/>
      <c r="B493" s="2"/>
      <c r="C493" s="2"/>
      <c r="D493" s="2"/>
      <c r="E493" s="2"/>
      <c r="F493" s="2"/>
      <c r="G493" s="2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23"/>
      <c r="B494" s="2"/>
      <c r="C494" s="2"/>
      <c r="D494" s="2"/>
      <c r="E494" s="2"/>
      <c r="F494" s="2"/>
      <c r="G494" s="2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23"/>
      <c r="B495" s="2"/>
      <c r="C495" s="2"/>
      <c r="D495" s="2"/>
      <c r="E495" s="2"/>
      <c r="F495" s="2"/>
      <c r="G495" s="2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23"/>
      <c r="B496" s="2"/>
      <c r="C496" s="2"/>
      <c r="D496" s="2"/>
      <c r="E496" s="2"/>
      <c r="F496" s="2"/>
      <c r="G496" s="2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23"/>
      <c r="B497" s="2"/>
      <c r="C497" s="2"/>
      <c r="D497" s="2"/>
      <c r="E497" s="2"/>
      <c r="F497" s="2"/>
      <c r="G497" s="2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23"/>
      <c r="B498" s="2"/>
      <c r="C498" s="2"/>
      <c r="D498" s="2"/>
      <c r="E498" s="2"/>
      <c r="F498" s="2"/>
      <c r="G498" s="2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23"/>
      <c r="B499" s="2"/>
      <c r="C499" s="2"/>
      <c r="D499" s="2"/>
      <c r="E499" s="2"/>
      <c r="F499" s="2"/>
      <c r="G499" s="2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23"/>
      <c r="B500" s="2"/>
      <c r="C500" s="2"/>
      <c r="D500" s="2"/>
      <c r="E500" s="2"/>
      <c r="F500" s="2"/>
      <c r="G500" s="2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23"/>
      <c r="B501" s="2"/>
      <c r="C501" s="2"/>
      <c r="D501" s="2"/>
      <c r="E501" s="2"/>
      <c r="F501" s="2"/>
      <c r="G501" s="2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23"/>
      <c r="B502" s="2"/>
      <c r="C502" s="2"/>
      <c r="D502" s="2"/>
      <c r="E502" s="2"/>
      <c r="F502" s="2"/>
      <c r="G502" s="2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23"/>
      <c r="B503" s="2"/>
      <c r="C503" s="2"/>
      <c r="D503" s="2"/>
      <c r="E503" s="2"/>
      <c r="F503" s="2"/>
      <c r="G503" s="2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23"/>
      <c r="B504" s="2"/>
      <c r="C504" s="2"/>
      <c r="D504" s="2"/>
      <c r="E504" s="2"/>
      <c r="F504" s="2"/>
      <c r="G504" s="2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23"/>
      <c r="B505" s="2"/>
      <c r="C505" s="2"/>
      <c r="D505" s="2"/>
      <c r="E505" s="2"/>
      <c r="F505" s="2"/>
      <c r="G505" s="2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23"/>
      <c r="B506" s="2"/>
      <c r="C506" s="2"/>
      <c r="D506" s="2"/>
      <c r="E506" s="2"/>
      <c r="F506" s="2"/>
      <c r="G506" s="2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23"/>
      <c r="B507" s="2"/>
      <c r="C507" s="2"/>
      <c r="D507" s="2"/>
      <c r="E507" s="2"/>
      <c r="F507" s="2"/>
      <c r="G507" s="2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23"/>
      <c r="B508" s="2"/>
      <c r="C508" s="2"/>
      <c r="D508" s="2"/>
      <c r="E508" s="2"/>
      <c r="F508" s="2"/>
      <c r="G508" s="2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23"/>
      <c r="B509" s="2"/>
      <c r="C509" s="2"/>
      <c r="D509" s="2"/>
      <c r="E509" s="2"/>
      <c r="F509" s="2"/>
      <c r="G509" s="2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23"/>
      <c r="B510" s="2"/>
      <c r="C510" s="2"/>
      <c r="D510" s="2"/>
      <c r="E510" s="2"/>
      <c r="F510" s="2"/>
      <c r="G510" s="2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23"/>
      <c r="B511" s="2"/>
      <c r="C511" s="2"/>
      <c r="D511" s="2"/>
      <c r="E511" s="2"/>
      <c r="F511" s="2"/>
      <c r="G511" s="2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23"/>
      <c r="B512" s="2"/>
      <c r="C512" s="2"/>
      <c r="D512" s="2"/>
      <c r="E512" s="2"/>
      <c r="F512" s="2"/>
      <c r="G512" s="2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23"/>
      <c r="B513" s="2"/>
      <c r="C513" s="2"/>
      <c r="D513" s="2"/>
      <c r="E513" s="2"/>
      <c r="F513" s="2"/>
      <c r="G513" s="2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23"/>
      <c r="B514" s="2"/>
      <c r="C514" s="2"/>
      <c r="D514" s="2"/>
      <c r="E514" s="2"/>
      <c r="F514" s="2"/>
      <c r="G514" s="2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23"/>
      <c r="B515" s="2"/>
      <c r="C515" s="2"/>
      <c r="D515" s="2"/>
      <c r="E515" s="2"/>
      <c r="F515" s="2"/>
      <c r="G515" s="2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23"/>
      <c r="B516" s="2"/>
      <c r="C516" s="2"/>
      <c r="D516" s="2"/>
      <c r="E516" s="2"/>
      <c r="F516" s="2"/>
      <c r="G516" s="2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23"/>
      <c r="B517" s="2"/>
      <c r="C517" s="2"/>
      <c r="D517" s="2"/>
      <c r="E517" s="2"/>
      <c r="F517" s="2"/>
      <c r="G517" s="2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23"/>
      <c r="B518" s="2"/>
      <c r="C518" s="2"/>
      <c r="D518" s="2"/>
      <c r="E518" s="2"/>
      <c r="F518" s="2"/>
      <c r="G518" s="2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23"/>
      <c r="B519" s="2"/>
      <c r="C519" s="2"/>
      <c r="D519" s="2"/>
      <c r="E519" s="2"/>
      <c r="F519" s="2"/>
      <c r="G519" s="2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23"/>
      <c r="B520" s="2"/>
      <c r="C520" s="2"/>
      <c r="D520" s="2"/>
      <c r="E520" s="2"/>
      <c r="F520" s="2"/>
      <c r="G520" s="2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23"/>
      <c r="B521" s="2"/>
      <c r="C521" s="2"/>
      <c r="D521" s="2"/>
      <c r="E521" s="2"/>
      <c r="F521" s="2"/>
      <c r="G521" s="2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23"/>
      <c r="B522" s="2"/>
      <c r="C522" s="2"/>
      <c r="D522" s="2"/>
      <c r="E522" s="2"/>
      <c r="F522" s="2"/>
      <c r="G522" s="2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23"/>
      <c r="B523" s="2"/>
      <c r="C523" s="2"/>
      <c r="D523" s="2"/>
      <c r="E523" s="2"/>
      <c r="F523" s="2"/>
      <c r="G523" s="2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23"/>
      <c r="B524" s="2"/>
      <c r="C524" s="2"/>
      <c r="D524" s="2"/>
      <c r="E524" s="2"/>
      <c r="F524" s="2"/>
      <c r="G524" s="2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23"/>
      <c r="B525" s="2"/>
      <c r="C525" s="2"/>
      <c r="D525" s="2"/>
      <c r="E525" s="2"/>
      <c r="F525" s="2"/>
      <c r="G525" s="2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23"/>
      <c r="B526" s="2"/>
      <c r="C526" s="2"/>
      <c r="D526" s="2"/>
      <c r="E526" s="2"/>
      <c r="F526" s="2"/>
      <c r="G526" s="2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23"/>
      <c r="B527" s="2"/>
      <c r="C527" s="2"/>
      <c r="D527" s="2"/>
      <c r="E527" s="2"/>
      <c r="F527" s="2"/>
      <c r="G527" s="2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23"/>
      <c r="B528" s="2"/>
      <c r="C528" s="2"/>
      <c r="D528" s="2"/>
      <c r="E528" s="2"/>
      <c r="F528" s="2"/>
      <c r="G528" s="2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23"/>
      <c r="B529" s="2"/>
      <c r="C529" s="2"/>
      <c r="D529" s="2"/>
      <c r="E529" s="2"/>
      <c r="F529" s="2"/>
      <c r="G529" s="2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23"/>
      <c r="B530" s="2"/>
      <c r="C530" s="2"/>
      <c r="D530" s="2"/>
      <c r="E530" s="2"/>
      <c r="F530" s="2"/>
      <c r="G530" s="2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23"/>
      <c r="B531" s="2"/>
      <c r="C531" s="2"/>
      <c r="D531" s="2"/>
      <c r="E531" s="2"/>
      <c r="F531" s="2"/>
      <c r="G531" s="2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23"/>
      <c r="B532" s="2"/>
      <c r="C532" s="2"/>
      <c r="D532" s="2"/>
      <c r="E532" s="2"/>
      <c r="F532" s="2"/>
      <c r="G532" s="2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23"/>
      <c r="B533" s="2"/>
      <c r="C533" s="2"/>
      <c r="D533" s="2"/>
      <c r="E533" s="2"/>
      <c r="F533" s="2"/>
      <c r="G533" s="2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23"/>
      <c r="B534" s="2"/>
      <c r="C534" s="2"/>
      <c r="D534" s="2"/>
      <c r="E534" s="2"/>
      <c r="F534" s="2"/>
      <c r="G534" s="2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23"/>
      <c r="B535" s="2"/>
      <c r="C535" s="2"/>
      <c r="D535" s="2"/>
      <c r="E535" s="2"/>
      <c r="F535" s="2"/>
      <c r="G535" s="2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23"/>
      <c r="B536" s="2"/>
      <c r="C536" s="2"/>
      <c r="D536" s="2"/>
      <c r="E536" s="2"/>
      <c r="F536" s="2"/>
      <c r="G536" s="2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23"/>
      <c r="B537" s="2"/>
      <c r="C537" s="2"/>
      <c r="D537" s="2"/>
      <c r="E537" s="2"/>
      <c r="F537" s="2"/>
      <c r="G537" s="2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23"/>
      <c r="B538" s="2"/>
      <c r="C538" s="2"/>
      <c r="D538" s="2"/>
      <c r="E538" s="2"/>
      <c r="F538" s="2"/>
      <c r="G538" s="2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23"/>
      <c r="B539" s="2"/>
      <c r="C539" s="2"/>
      <c r="D539" s="2"/>
      <c r="E539" s="2"/>
      <c r="F539" s="2"/>
      <c r="G539" s="2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23"/>
      <c r="B540" s="2"/>
      <c r="C540" s="2"/>
      <c r="D540" s="2"/>
      <c r="E540" s="2"/>
      <c r="F540" s="2"/>
      <c r="G540" s="2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23"/>
      <c r="B541" s="2"/>
      <c r="C541" s="2"/>
      <c r="D541" s="2"/>
      <c r="E541" s="2"/>
      <c r="F541" s="2"/>
      <c r="G541" s="2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23"/>
      <c r="B542" s="2"/>
      <c r="C542" s="2"/>
      <c r="D542" s="2"/>
      <c r="E542" s="2"/>
      <c r="F542" s="2"/>
      <c r="G542" s="2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23"/>
      <c r="B543" s="2"/>
      <c r="C543" s="2"/>
      <c r="D543" s="2"/>
      <c r="E543" s="2"/>
      <c r="F543" s="2"/>
      <c r="G543" s="2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23"/>
      <c r="B544" s="2"/>
      <c r="C544" s="2"/>
      <c r="D544" s="2"/>
      <c r="E544" s="2"/>
      <c r="F544" s="2"/>
      <c r="G544" s="2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23"/>
      <c r="B545" s="2"/>
      <c r="C545" s="2"/>
      <c r="D545" s="2"/>
      <c r="E545" s="2"/>
      <c r="F545" s="2"/>
      <c r="G545" s="2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23"/>
      <c r="B546" s="2"/>
      <c r="C546" s="2"/>
      <c r="D546" s="2"/>
      <c r="E546" s="2"/>
      <c r="F546" s="2"/>
      <c r="G546" s="2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23"/>
      <c r="B547" s="2"/>
      <c r="C547" s="2"/>
      <c r="D547" s="2"/>
      <c r="E547" s="2"/>
      <c r="F547" s="2"/>
      <c r="G547" s="2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23"/>
      <c r="B548" s="2"/>
      <c r="C548" s="2"/>
      <c r="D548" s="2"/>
      <c r="E548" s="2"/>
      <c r="F548" s="2"/>
      <c r="G548" s="2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23"/>
      <c r="B549" s="2"/>
      <c r="C549" s="2"/>
      <c r="D549" s="2"/>
      <c r="E549" s="2"/>
      <c r="F549" s="2"/>
      <c r="G549" s="2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23"/>
      <c r="B550" s="2"/>
      <c r="C550" s="2"/>
      <c r="D550" s="2"/>
      <c r="E550" s="2"/>
      <c r="F550" s="2"/>
      <c r="G550" s="2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23"/>
      <c r="B551" s="2"/>
      <c r="C551" s="2"/>
      <c r="D551" s="2"/>
      <c r="E551" s="2"/>
      <c r="F551" s="2"/>
      <c r="G551" s="2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23"/>
      <c r="B552" s="2"/>
      <c r="C552" s="2"/>
      <c r="D552" s="2"/>
      <c r="E552" s="2"/>
      <c r="F552" s="2"/>
      <c r="G552" s="2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23"/>
      <c r="B553" s="2"/>
      <c r="C553" s="2"/>
      <c r="D553" s="2"/>
      <c r="E553" s="2"/>
      <c r="F553" s="2"/>
      <c r="G553" s="2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23"/>
      <c r="B554" s="2"/>
      <c r="C554" s="2"/>
      <c r="D554" s="2"/>
      <c r="E554" s="2"/>
      <c r="F554" s="2"/>
      <c r="G554" s="2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23"/>
      <c r="B555" s="2"/>
      <c r="C555" s="2"/>
      <c r="D555" s="2"/>
      <c r="E555" s="2"/>
      <c r="F555" s="2"/>
      <c r="G555" s="2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23"/>
      <c r="B556" s="2"/>
      <c r="C556" s="2"/>
      <c r="D556" s="2"/>
      <c r="E556" s="2"/>
      <c r="F556" s="2"/>
      <c r="G556" s="2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23"/>
      <c r="B557" s="2"/>
      <c r="C557" s="2"/>
      <c r="D557" s="2"/>
      <c r="E557" s="2"/>
      <c r="F557" s="2"/>
      <c r="G557" s="2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23"/>
      <c r="B558" s="2"/>
      <c r="C558" s="2"/>
      <c r="D558" s="2"/>
      <c r="E558" s="2"/>
      <c r="F558" s="2"/>
      <c r="G558" s="2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23"/>
      <c r="B559" s="2"/>
      <c r="C559" s="2"/>
      <c r="D559" s="2"/>
      <c r="E559" s="2"/>
      <c r="F559" s="2"/>
      <c r="G559" s="2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23"/>
      <c r="B560" s="2"/>
      <c r="C560" s="2"/>
      <c r="D560" s="2"/>
      <c r="E560" s="2"/>
      <c r="F560" s="2"/>
      <c r="G560" s="2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23"/>
      <c r="B561" s="2"/>
      <c r="C561" s="2"/>
      <c r="D561" s="2"/>
      <c r="E561" s="2"/>
      <c r="F561" s="2"/>
      <c r="G561" s="2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23"/>
      <c r="B562" s="2"/>
      <c r="C562" s="2"/>
      <c r="D562" s="2"/>
      <c r="E562" s="2"/>
      <c r="F562" s="2"/>
      <c r="G562" s="2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23"/>
      <c r="B563" s="2"/>
      <c r="C563" s="2"/>
      <c r="D563" s="2"/>
      <c r="E563" s="2"/>
      <c r="F563" s="2"/>
      <c r="G563" s="2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23"/>
      <c r="B564" s="2"/>
      <c r="C564" s="2"/>
      <c r="D564" s="2"/>
      <c r="E564" s="2"/>
      <c r="F564" s="2"/>
      <c r="G564" s="2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23"/>
      <c r="B565" s="2"/>
      <c r="C565" s="2"/>
      <c r="D565" s="2"/>
      <c r="E565" s="2"/>
      <c r="F565" s="2"/>
      <c r="G565" s="2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23"/>
      <c r="B566" s="2"/>
      <c r="C566" s="2"/>
      <c r="D566" s="2"/>
      <c r="E566" s="2"/>
      <c r="F566" s="2"/>
      <c r="G566" s="2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23"/>
      <c r="B567" s="2"/>
      <c r="C567" s="2"/>
      <c r="D567" s="2"/>
      <c r="E567" s="2"/>
      <c r="F567" s="2"/>
      <c r="G567" s="2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23"/>
      <c r="B568" s="2"/>
      <c r="C568" s="2"/>
      <c r="D568" s="2"/>
      <c r="E568" s="2"/>
      <c r="F568" s="2"/>
      <c r="G568" s="2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23"/>
      <c r="B569" s="2"/>
      <c r="C569" s="2"/>
      <c r="D569" s="2"/>
      <c r="E569" s="2"/>
      <c r="F569" s="2"/>
      <c r="G569" s="2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23"/>
      <c r="B570" s="2"/>
      <c r="C570" s="2"/>
      <c r="D570" s="2"/>
      <c r="E570" s="2"/>
      <c r="F570" s="2"/>
      <c r="G570" s="2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23"/>
      <c r="B571" s="2"/>
      <c r="C571" s="2"/>
      <c r="D571" s="2"/>
      <c r="E571" s="2"/>
      <c r="F571" s="2"/>
      <c r="G571" s="2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23"/>
      <c r="B572" s="2"/>
      <c r="C572" s="2"/>
      <c r="D572" s="2"/>
      <c r="E572" s="2"/>
      <c r="F572" s="2"/>
      <c r="G572" s="2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23"/>
      <c r="B573" s="2"/>
      <c r="C573" s="2"/>
      <c r="D573" s="2"/>
      <c r="E573" s="2"/>
      <c r="F573" s="2"/>
      <c r="G573" s="2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23"/>
      <c r="B574" s="2"/>
      <c r="C574" s="2"/>
      <c r="D574" s="2"/>
      <c r="E574" s="2"/>
      <c r="F574" s="2"/>
      <c r="G574" s="2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23"/>
      <c r="B575" s="2"/>
      <c r="C575" s="2"/>
      <c r="D575" s="2"/>
      <c r="E575" s="2"/>
      <c r="F575" s="2"/>
      <c r="G575" s="2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23"/>
      <c r="B576" s="2"/>
      <c r="C576" s="2"/>
      <c r="D576" s="2"/>
      <c r="E576" s="2"/>
      <c r="F576" s="2"/>
      <c r="G576" s="2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23"/>
      <c r="B577" s="2"/>
      <c r="C577" s="2"/>
      <c r="D577" s="2"/>
      <c r="E577" s="2"/>
      <c r="F577" s="2"/>
      <c r="G577" s="2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23"/>
      <c r="B578" s="2"/>
      <c r="C578" s="2"/>
      <c r="D578" s="2"/>
      <c r="E578" s="2"/>
      <c r="F578" s="2"/>
      <c r="G578" s="2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23"/>
      <c r="B579" s="2"/>
      <c r="C579" s="2"/>
      <c r="D579" s="2"/>
      <c r="E579" s="2"/>
      <c r="F579" s="2"/>
      <c r="G579" s="2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23"/>
      <c r="B580" s="2"/>
      <c r="C580" s="2"/>
      <c r="D580" s="2"/>
      <c r="E580" s="2"/>
      <c r="F580" s="2"/>
      <c r="G580" s="2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23"/>
      <c r="B581" s="2"/>
      <c r="C581" s="2"/>
      <c r="D581" s="2"/>
      <c r="E581" s="2"/>
      <c r="F581" s="2"/>
      <c r="G581" s="2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23"/>
      <c r="B582" s="2"/>
      <c r="C582" s="2"/>
      <c r="D582" s="2"/>
      <c r="E582" s="2"/>
      <c r="F582" s="2"/>
      <c r="G582" s="2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23"/>
      <c r="B583" s="2"/>
      <c r="C583" s="2"/>
      <c r="D583" s="2"/>
      <c r="E583" s="2"/>
      <c r="F583" s="2"/>
      <c r="G583" s="2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23"/>
      <c r="B584" s="2"/>
      <c r="C584" s="2"/>
      <c r="D584" s="2"/>
      <c r="E584" s="2"/>
      <c r="F584" s="2"/>
      <c r="G584" s="2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23"/>
      <c r="B585" s="2"/>
      <c r="C585" s="2"/>
      <c r="D585" s="2"/>
      <c r="E585" s="2"/>
      <c r="F585" s="2"/>
      <c r="G585" s="2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23"/>
      <c r="B586" s="2"/>
      <c r="C586" s="2"/>
      <c r="D586" s="2"/>
      <c r="E586" s="2"/>
      <c r="F586" s="2"/>
      <c r="G586" s="2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23"/>
      <c r="B587" s="2"/>
      <c r="C587" s="2"/>
      <c r="D587" s="2"/>
      <c r="E587" s="2"/>
      <c r="F587" s="2"/>
      <c r="G587" s="2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23"/>
      <c r="B588" s="2"/>
      <c r="C588" s="2"/>
      <c r="D588" s="2"/>
      <c r="E588" s="2"/>
      <c r="F588" s="2"/>
      <c r="G588" s="2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23"/>
      <c r="B589" s="2"/>
      <c r="C589" s="2"/>
      <c r="D589" s="2"/>
      <c r="E589" s="2"/>
      <c r="F589" s="2"/>
      <c r="G589" s="2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23"/>
      <c r="B590" s="2"/>
      <c r="C590" s="2"/>
      <c r="D590" s="2"/>
      <c r="E590" s="2"/>
      <c r="F590" s="2"/>
      <c r="G590" s="2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23"/>
      <c r="B591" s="2"/>
      <c r="C591" s="2"/>
      <c r="D591" s="2"/>
      <c r="E591" s="2"/>
      <c r="F591" s="2"/>
      <c r="G591" s="2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23"/>
      <c r="B592" s="2"/>
      <c r="C592" s="2"/>
      <c r="D592" s="2"/>
      <c r="E592" s="2"/>
      <c r="F592" s="2"/>
      <c r="G592" s="2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23"/>
      <c r="B593" s="2"/>
      <c r="C593" s="2"/>
      <c r="D593" s="2"/>
      <c r="E593" s="2"/>
      <c r="F593" s="2"/>
      <c r="G593" s="2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23"/>
      <c r="B594" s="2"/>
      <c r="C594" s="2"/>
      <c r="D594" s="2"/>
      <c r="E594" s="2"/>
      <c r="F594" s="2"/>
      <c r="G594" s="2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23"/>
      <c r="B595" s="2"/>
      <c r="C595" s="2"/>
      <c r="D595" s="2"/>
      <c r="E595" s="2"/>
      <c r="F595" s="2"/>
      <c r="G595" s="2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23"/>
      <c r="B596" s="2"/>
      <c r="C596" s="2"/>
      <c r="D596" s="2"/>
      <c r="E596" s="2"/>
      <c r="F596" s="2"/>
      <c r="G596" s="2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23"/>
      <c r="B597" s="2"/>
      <c r="C597" s="2"/>
      <c r="D597" s="2"/>
      <c r="E597" s="2"/>
      <c r="F597" s="2"/>
      <c r="G597" s="2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23"/>
      <c r="B598" s="2"/>
      <c r="C598" s="2"/>
      <c r="D598" s="2"/>
      <c r="E598" s="2"/>
      <c r="F598" s="2"/>
      <c r="G598" s="2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23"/>
      <c r="B599" s="2"/>
      <c r="C599" s="2"/>
      <c r="D599" s="2"/>
      <c r="E599" s="2"/>
      <c r="F599" s="2"/>
      <c r="G599" s="2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23"/>
      <c r="B600" s="2"/>
      <c r="C600" s="2"/>
      <c r="D600" s="2"/>
      <c r="E600" s="2"/>
      <c r="F600" s="2"/>
      <c r="G600" s="2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23"/>
      <c r="B601" s="2"/>
      <c r="C601" s="2"/>
      <c r="D601" s="2"/>
      <c r="E601" s="2"/>
      <c r="F601" s="2"/>
      <c r="G601" s="2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23"/>
      <c r="B602" s="2"/>
      <c r="C602" s="2"/>
      <c r="D602" s="2"/>
      <c r="E602" s="2"/>
      <c r="F602" s="2"/>
      <c r="G602" s="2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23"/>
      <c r="B603" s="2"/>
      <c r="C603" s="2"/>
      <c r="D603" s="2"/>
      <c r="E603" s="2"/>
      <c r="F603" s="2"/>
      <c r="G603" s="2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23"/>
      <c r="B604" s="2"/>
      <c r="C604" s="2"/>
      <c r="D604" s="2"/>
      <c r="E604" s="2"/>
      <c r="F604" s="2"/>
      <c r="G604" s="2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23"/>
      <c r="B605" s="2"/>
      <c r="C605" s="2"/>
      <c r="D605" s="2"/>
      <c r="E605" s="2"/>
      <c r="F605" s="2"/>
      <c r="G605" s="2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23"/>
      <c r="B606" s="2"/>
      <c r="C606" s="2"/>
      <c r="D606" s="2"/>
      <c r="E606" s="2"/>
      <c r="F606" s="2"/>
      <c r="G606" s="2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23"/>
      <c r="B607" s="2"/>
      <c r="C607" s="2"/>
      <c r="D607" s="2"/>
      <c r="E607" s="2"/>
      <c r="F607" s="2"/>
      <c r="G607" s="2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23"/>
      <c r="B608" s="2"/>
      <c r="C608" s="2"/>
      <c r="D608" s="2"/>
      <c r="E608" s="2"/>
      <c r="F608" s="2"/>
      <c r="G608" s="2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23"/>
      <c r="B609" s="2"/>
      <c r="C609" s="2"/>
      <c r="D609" s="2"/>
      <c r="E609" s="2"/>
      <c r="F609" s="2"/>
      <c r="G609" s="2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23"/>
      <c r="B610" s="2"/>
      <c r="C610" s="2"/>
      <c r="D610" s="2"/>
      <c r="E610" s="2"/>
      <c r="F610" s="2"/>
      <c r="G610" s="2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23"/>
      <c r="B611" s="2"/>
      <c r="C611" s="2"/>
      <c r="D611" s="2"/>
      <c r="E611" s="2"/>
      <c r="F611" s="2"/>
      <c r="G611" s="2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23"/>
      <c r="B612" s="2"/>
      <c r="C612" s="2"/>
      <c r="D612" s="2"/>
      <c r="E612" s="2"/>
      <c r="F612" s="2"/>
      <c r="G612" s="2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23"/>
      <c r="B613" s="2"/>
      <c r="C613" s="2"/>
      <c r="D613" s="2"/>
      <c r="E613" s="2"/>
      <c r="F613" s="2"/>
      <c r="G613" s="2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23"/>
      <c r="B614" s="2"/>
      <c r="C614" s="2"/>
      <c r="D614" s="2"/>
      <c r="E614" s="2"/>
      <c r="F614" s="2"/>
      <c r="G614" s="2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23"/>
      <c r="B615" s="2"/>
      <c r="C615" s="2"/>
      <c r="D615" s="2"/>
      <c r="E615" s="2"/>
      <c r="F615" s="2"/>
      <c r="G615" s="2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23"/>
      <c r="B616" s="2"/>
      <c r="C616" s="2"/>
      <c r="D616" s="2"/>
      <c r="E616" s="2"/>
      <c r="F616" s="2"/>
      <c r="G616" s="2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23"/>
      <c r="B617" s="2"/>
      <c r="C617" s="2"/>
      <c r="D617" s="2"/>
      <c r="E617" s="2"/>
      <c r="F617" s="2"/>
      <c r="G617" s="2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23"/>
      <c r="B618" s="2"/>
      <c r="C618" s="2"/>
      <c r="D618" s="2"/>
      <c r="E618" s="2"/>
      <c r="F618" s="2"/>
      <c r="G618" s="2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23"/>
      <c r="B619" s="2"/>
      <c r="C619" s="2"/>
      <c r="D619" s="2"/>
      <c r="E619" s="2"/>
      <c r="F619" s="2"/>
      <c r="G619" s="2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23"/>
      <c r="B620" s="2"/>
      <c r="C620" s="2"/>
      <c r="D620" s="2"/>
      <c r="E620" s="2"/>
      <c r="F620" s="2"/>
      <c r="G620" s="2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23"/>
      <c r="B621" s="2"/>
      <c r="C621" s="2"/>
      <c r="D621" s="2"/>
      <c r="E621" s="2"/>
      <c r="F621" s="2"/>
      <c r="G621" s="2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23"/>
      <c r="B622" s="2"/>
      <c r="C622" s="2"/>
      <c r="D622" s="2"/>
      <c r="E622" s="2"/>
      <c r="F622" s="2"/>
      <c r="G622" s="2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23"/>
      <c r="B623" s="2"/>
      <c r="C623" s="2"/>
      <c r="D623" s="2"/>
      <c r="E623" s="2"/>
      <c r="F623" s="2"/>
      <c r="G623" s="2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23"/>
      <c r="B624" s="2"/>
      <c r="C624" s="2"/>
      <c r="D624" s="2"/>
      <c r="E624" s="2"/>
      <c r="F624" s="2"/>
      <c r="G624" s="2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23"/>
      <c r="B625" s="2"/>
      <c r="C625" s="2"/>
      <c r="D625" s="2"/>
      <c r="E625" s="2"/>
      <c r="F625" s="2"/>
      <c r="G625" s="2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23"/>
      <c r="B626" s="2"/>
      <c r="C626" s="2"/>
      <c r="D626" s="2"/>
      <c r="E626" s="2"/>
      <c r="F626" s="2"/>
      <c r="G626" s="2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23"/>
      <c r="B627" s="2"/>
      <c r="C627" s="2"/>
      <c r="D627" s="2"/>
      <c r="E627" s="2"/>
      <c r="F627" s="2"/>
      <c r="G627" s="2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23"/>
      <c r="B628" s="2"/>
      <c r="C628" s="2"/>
      <c r="D628" s="2"/>
      <c r="E628" s="2"/>
      <c r="F628" s="2"/>
      <c r="G628" s="2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23"/>
      <c r="B629" s="2"/>
      <c r="C629" s="2"/>
      <c r="D629" s="2"/>
      <c r="E629" s="2"/>
      <c r="F629" s="2"/>
      <c r="G629" s="2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23"/>
      <c r="B630" s="2"/>
      <c r="C630" s="2"/>
      <c r="D630" s="2"/>
      <c r="E630" s="2"/>
      <c r="F630" s="2"/>
      <c r="G630" s="2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23"/>
      <c r="B631" s="2"/>
      <c r="C631" s="2"/>
      <c r="D631" s="2"/>
      <c r="E631" s="2"/>
      <c r="F631" s="2"/>
      <c r="G631" s="2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23"/>
      <c r="B632" s="2"/>
      <c r="C632" s="2"/>
      <c r="D632" s="2"/>
      <c r="E632" s="2"/>
      <c r="F632" s="2"/>
      <c r="G632" s="2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23"/>
      <c r="B633" s="2"/>
      <c r="C633" s="2"/>
      <c r="D633" s="2"/>
      <c r="E633" s="2"/>
      <c r="F633" s="2"/>
      <c r="G633" s="2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23"/>
      <c r="B634" s="2"/>
      <c r="C634" s="2"/>
      <c r="D634" s="2"/>
      <c r="E634" s="2"/>
      <c r="F634" s="2"/>
      <c r="G634" s="2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23"/>
      <c r="B635" s="2"/>
      <c r="C635" s="2"/>
      <c r="D635" s="2"/>
      <c r="E635" s="2"/>
      <c r="F635" s="2"/>
      <c r="G635" s="2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23"/>
      <c r="B636" s="2"/>
      <c r="C636" s="2"/>
      <c r="D636" s="2"/>
      <c r="E636" s="2"/>
      <c r="F636" s="2"/>
      <c r="G636" s="2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23"/>
      <c r="B637" s="2"/>
      <c r="C637" s="2"/>
      <c r="D637" s="2"/>
      <c r="E637" s="2"/>
      <c r="F637" s="2"/>
      <c r="G637" s="2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23"/>
      <c r="B638" s="2"/>
      <c r="C638" s="2"/>
      <c r="D638" s="2"/>
      <c r="E638" s="2"/>
      <c r="F638" s="2"/>
      <c r="G638" s="2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23"/>
      <c r="B639" s="2"/>
      <c r="C639" s="2"/>
      <c r="D639" s="2"/>
      <c r="E639" s="2"/>
      <c r="F639" s="2"/>
      <c r="G639" s="2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23"/>
      <c r="B640" s="2"/>
      <c r="C640" s="2"/>
      <c r="D640" s="2"/>
      <c r="E640" s="2"/>
      <c r="F640" s="2"/>
      <c r="G640" s="2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23"/>
      <c r="B641" s="2"/>
      <c r="C641" s="2"/>
      <c r="D641" s="2"/>
      <c r="E641" s="2"/>
      <c r="F641" s="2"/>
      <c r="G641" s="2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23"/>
      <c r="B642" s="2"/>
      <c r="C642" s="2"/>
      <c r="D642" s="2"/>
      <c r="E642" s="2"/>
      <c r="F642" s="2"/>
      <c r="G642" s="2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23"/>
      <c r="B643" s="2"/>
      <c r="C643" s="2"/>
      <c r="D643" s="2"/>
      <c r="E643" s="2"/>
      <c r="F643" s="2"/>
      <c r="G643" s="2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23"/>
      <c r="B644" s="2"/>
      <c r="C644" s="2"/>
      <c r="D644" s="2"/>
      <c r="E644" s="2"/>
      <c r="F644" s="2"/>
      <c r="G644" s="2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23"/>
      <c r="B645" s="2"/>
      <c r="C645" s="2"/>
      <c r="D645" s="2"/>
      <c r="E645" s="2"/>
      <c r="F645" s="2"/>
      <c r="G645" s="2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23"/>
      <c r="B646" s="2"/>
      <c r="C646" s="2"/>
      <c r="D646" s="2"/>
      <c r="E646" s="2"/>
      <c r="F646" s="2"/>
      <c r="G646" s="2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23"/>
      <c r="B647" s="2"/>
      <c r="C647" s="2"/>
      <c r="D647" s="2"/>
      <c r="E647" s="2"/>
      <c r="F647" s="2"/>
      <c r="G647" s="2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23"/>
      <c r="B648" s="2"/>
      <c r="C648" s="2"/>
      <c r="D648" s="2"/>
      <c r="E648" s="2"/>
      <c r="F648" s="2"/>
      <c r="G648" s="2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23"/>
      <c r="B649" s="2"/>
      <c r="C649" s="2"/>
      <c r="D649" s="2"/>
      <c r="E649" s="2"/>
      <c r="F649" s="2"/>
      <c r="G649" s="2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23"/>
      <c r="B650" s="2"/>
      <c r="C650" s="2"/>
      <c r="D650" s="2"/>
      <c r="E650" s="2"/>
      <c r="F650" s="2"/>
      <c r="G650" s="2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23"/>
      <c r="B651" s="2"/>
      <c r="C651" s="2"/>
      <c r="D651" s="2"/>
      <c r="E651" s="2"/>
      <c r="F651" s="2"/>
      <c r="G651" s="2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23"/>
      <c r="B652" s="2"/>
      <c r="C652" s="2"/>
      <c r="D652" s="2"/>
      <c r="E652" s="2"/>
      <c r="F652" s="2"/>
      <c r="G652" s="2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23"/>
      <c r="B653" s="2"/>
      <c r="C653" s="2"/>
      <c r="D653" s="2"/>
      <c r="E653" s="2"/>
      <c r="F653" s="2"/>
      <c r="G653" s="2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23"/>
      <c r="B654" s="2"/>
      <c r="C654" s="2"/>
      <c r="D654" s="2"/>
      <c r="E654" s="2"/>
      <c r="F654" s="2"/>
      <c r="G654" s="2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23"/>
      <c r="B655" s="2"/>
      <c r="C655" s="2"/>
      <c r="D655" s="2"/>
      <c r="E655" s="2"/>
      <c r="F655" s="2"/>
      <c r="G655" s="2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23"/>
      <c r="B656" s="2"/>
      <c r="C656" s="2"/>
      <c r="D656" s="2"/>
      <c r="E656" s="2"/>
      <c r="F656" s="2"/>
      <c r="G656" s="2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23"/>
      <c r="B657" s="2"/>
      <c r="C657" s="2"/>
      <c r="D657" s="2"/>
      <c r="E657" s="2"/>
      <c r="F657" s="2"/>
      <c r="G657" s="2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23"/>
      <c r="B658" s="2"/>
      <c r="C658" s="2"/>
      <c r="D658" s="2"/>
      <c r="E658" s="2"/>
      <c r="F658" s="2"/>
      <c r="G658" s="2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23"/>
      <c r="B659" s="2"/>
      <c r="C659" s="2"/>
      <c r="D659" s="2"/>
      <c r="E659" s="2"/>
      <c r="F659" s="2"/>
      <c r="G659" s="2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23"/>
      <c r="B660" s="2"/>
      <c r="C660" s="2"/>
      <c r="D660" s="2"/>
      <c r="E660" s="2"/>
      <c r="F660" s="2"/>
      <c r="G660" s="2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23"/>
      <c r="B661" s="2"/>
      <c r="C661" s="2"/>
      <c r="D661" s="2"/>
      <c r="E661" s="2"/>
      <c r="F661" s="2"/>
      <c r="G661" s="2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23"/>
      <c r="B662" s="2"/>
      <c r="C662" s="2"/>
      <c r="D662" s="2"/>
      <c r="E662" s="2"/>
      <c r="F662" s="2"/>
      <c r="G662" s="2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23"/>
      <c r="B663" s="2"/>
      <c r="C663" s="2"/>
      <c r="D663" s="2"/>
      <c r="E663" s="2"/>
      <c r="F663" s="2"/>
      <c r="G663" s="2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23"/>
      <c r="B664" s="2"/>
      <c r="C664" s="2"/>
      <c r="D664" s="2"/>
      <c r="E664" s="2"/>
      <c r="F664" s="2"/>
      <c r="G664" s="2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23"/>
      <c r="B665" s="2"/>
      <c r="C665" s="2"/>
      <c r="D665" s="2"/>
      <c r="E665" s="2"/>
      <c r="F665" s="2"/>
      <c r="G665" s="2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23"/>
      <c r="B666" s="2"/>
      <c r="C666" s="2"/>
      <c r="D666" s="2"/>
      <c r="E666" s="2"/>
      <c r="F666" s="2"/>
      <c r="G666" s="2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23"/>
      <c r="B667" s="2"/>
      <c r="C667" s="2"/>
      <c r="D667" s="2"/>
      <c r="E667" s="2"/>
      <c r="F667" s="2"/>
      <c r="G667" s="2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23"/>
      <c r="B668" s="2"/>
      <c r="C668" s="2"/>
      <c r="D668" s="2"/>
      <c r="E668" s="2"/>
      <c r="F668" s="2"/>
      <c r="G668" s="2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23"/>
      <c r="B669" s="2"/>
      <c r="C669" s="2"/>
      <c r="D669" s="2"/>
      <c r="E669" s="2"/>
      <c r="F669" s="2"/>
      <c r="G669" s="2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23"/>
      <c r="B670" s="2"/>
      <c r="C670" s="2"/>
      <c r="D670" s="2"/>
      <c r="E670" s="2"/>
      <c r="F670" s="2"/>
      <c r="G670" s="2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23"/>
      <c r="B671" s="2"/>
      <c r="C671" s="2"/>
      <c r="D671" s="2"/>
      <c r="E671" s="2"/>
      <c r="F671" s="2"/>
      <c r="G671" s="2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23"/>
      <c r="B672" s="2"/>
      <c r="C672" s="2"/>
      <c r="D672" s="2"/>
      <c r="E672" s="2"/>
      <c r="F672" s="2"/>
      <c r="G672" s="2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23"/>
      <c r="B673" s="2"/>
      <c r="C673" s="2"/>
      <c r="D673" s="2"/>
      <c r="E673" s="2"/>
      <c r="F673" s="2"/>
      <c r="G673" s="2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23"/>
      <c r="B674" s="2"/>
      <c r="C674" s="2"/>
      <c r="D674" s="2"/>
      <c r="E674" s="2"/>
      <c r="F674" s="2"/>
      <c r="G674" s="2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23"/>
      <c r="B675" s="2"/>
      <c r="C675" s="2"/>
      <c r="D675" s="2"/>
      <c r="E675" s="2"/>
      <c r="F675" s="2"/>
      <c r="G675" s="2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23"/>
      <c r="B676" s="2"/>
      <c r="C676" s="2"/>
      <c r="D676" s="2"/>
      <c r="E676" s="2"/>
      <c r="F676" s="2"/>
      <c r="G676" s="2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23"/>
      <c r="B677" s="2"/>
      <c r="C677" s="2"/>
      <c r="D677" s="2"/>
      <c r="E677" s="2"/>
      <c r="F677" s="2"/>
      <c r="G677" s="2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23"/>
      <c r="B678" s="2"/>
      <c r="C678" s="2"/>
      <c r="D678" s="2"/>
      <c r="E678" s="2"/>
      <c r="F678" s="2"/>
      <c r="G678" s="2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23"/>
      <c r="B679" s="2"/>
      <c r="C679" s="2"/>
      <c r="D679" s="2"/>
      <c r="E679" s="2"/>
      <c r="F679" s="2"/>
      <c r="G679" s="2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23"/>
      <c r="B680" s="2"/>
      <c r="C680" s="2"/>
      <c r="D680" s="2"/>
      <c r="E680" s="2"/>
      <c r="F680" s="2"/>
      <c r="G680" s="2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23"/>
      <c r="B681" s="2"/>
      <c r="C681" s="2"/>
      <c r="D681" s="2"/>
      <c r="E681" s="2"/>
      <c r="F681" s="2"/>
      <c r="G681" s="2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23"/>
      <c r="B682" s="2"/>
      <c r="C682" s="2"/>
      <c r="D682" s="2"/>
      <c r="E682" s="2"/>
      <c r="F682" s="2"/>
      <c r="G682" s="2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23"/>
      <c r="B683" s="2"/>
      <c r="C683" s="2"/>
      <c r="D683" s="2"/>
      <c r="E683" s="2"/>
      <c r="F683" s="2"/>
      <c r="G683" s="2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23"/>
      <c r="B684" s="2"/>
      <c r="C684" s="2"/>
      <c r="D684" s="2"/>
      <c r="E684" s="2"/>
      <c r="F684" s="2"/>
      <c r="G684" s="2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23"/>
      <c r="B685" s="2"/>
      <c r="C685" s="2"/>
      <c r="D685" s="2"/>
      <c r="E685" s="2"/>
      <c r="F685" s="2"/>
      <c r="G685" s="2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23"/>
      <c r="B686" s="2"/>
      <c r="C686" s="2"/>
      <c r="D686" s="2"/>
      <c r="E686" s="2"/>
      <c r="F686" s="2"/>
      <c r="G686" s="2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23"/>
      <c r="B687" s="2"/>
      <c r="C687" s="2"/>
      <c r="D687" s="2"/>
      <c r="E687" s="2"/>
      <c r="F687" s="2"/>
      <c r="G687" s="2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23"/>
      <c r="B688" s="2"/>
      <c r="C688" s="2"/>
      <c r="D688" s="2"/>
      <c r="E688" s="2"/>
      <c r="F688" s="2"/>
      <c r="G688" s="2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23"/>
      <c r="B689" s="2"/>
      <c r="C689" s="2"/>
      <c r="D689" s="2"/>
      <c r="E689" s="2"/>
      <c r="F689" s="2"/>
      <c r="G689" s="2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23"/>
      <c r="B690" s="2"/>
      <c r="C690" s="2"/>
      <c r="D690" s="2"/>
      <c r="E690" s="2"/>
      <c r="F690" s="2"/>
      <c r="G690" s="2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23"/>
      <c r="B691" s="2"/>
      <c r="C691" s="2"/>
      <c r="D691" s="2"/>
      <c r="E691" s="2"/>
      <c r="F691" s="2"/>
      <c r="G691" s="2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23"/>
      <c r="B692" s="2"/>
      <c r="C692" s="2"/>
      <c r="D692" s="2"/>
      <c r="E692" s="2"/>
      <c r="F692" s="2"/>
      <c r="G692" s="2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23"/>
      <c r="B693" s="2"/>
      <c r="C693" s="2"/>
      <c r="D693" s="2"/>
      <c r="E693" s="2"/>
      <c r="F693" s="2"/>
      <c r="G693" s="2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23"/>
      <c r="B694" s="2"/>
      <c r="C694" s="2"/>
      <c r="D694" s="2"/>
      <c r="E694" s="2"/>
      <c r="F694" s="2"/>
      <c r="G694" s="2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23"/>
      <c r="B695" s="2"/>
      <c r="C695" s="2"/>
      <c r="D695" s="2"/>
      <c r="E695" s="2"/>
      <c r="F695" s="2"/>
      <c r="G695" s="2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23"/>
      <c r="B696" s="2"/>
      <c r="C696" s="2"/>
      <c r="D696" s="2"/>
      <c r="E696" s="2"/>
      <c r="F696" s="2"/>
      <c r="G696" s="2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23"/>
      <c r="B697" s="2"/>
      <c r="C697" s="2"/>
      <c r="D697" s="2"/>
      <c r="E697" s="2"/>
      <c r="F697" s="2"/>
      <c r="G697" s="2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23"/>
      <c r="B698" s="2"/>
      <c r="C698" s="2"/>
      <c r="D698" s="2"/>
      <c r="E698" s="2"/>
      <c r="F698" s="2"/>
      <c r="G698" s="2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23"/>
      <c r="B699" s="2"/>
      <c r="C699" s="2"/>
      <c r="D699" s="2"/>
      <c r="E699" s="2"/>
      <c r="F699" s="2"/>
      <c r="G699" s="2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23"/>
      <c r="B700" s="2"/>
      <c r="C700" s="2"/>
      <c r="D700" s="2"/>
      <c r="E700" s="2"/>
      <c r="F700" s="2"/>
      <c r="G700" s="2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23"/>
      <c r="B701" s="2"/>
      <c r="C701" s="2"/>
      <c r="D701" s="2"/>
      <c r="E701" s="2"/>
      <c r="F701" s="2"/>
      <c r="G701" s="2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23"/>
      <c r="B702" s="2"/>
      <c r="C702" s="2"/>
      <c r="D702" s="2"/>
      <c r="E702" s="2"/>
      <c r="F702" s="2"/>
      <c r="G702" s="2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23"/>
      <c r="B703" s="2"/>
      <c r="C703" s="2"/>
      <c r="D703" s="2"/>
      <c r="E703" s="2"/>
      <c r="F703" s="2"/>
      <c r="G703" s="2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23"/>
      <c r="B704" s="2"/>
      <c r="C704" s="2"/>
      <c r="D704" s="2"/>
      <c r="E704" s="2"/>
      <c r="F704" s="2"/>
      <c r="G704" s="2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23"/>
      <c r="B705" s="2"/>
      <c r="C705" s="2"/>
      <c r="D705" s="2"/>
      <c r="E705" s="2"/>
      <c r="F705" s="2"/>
      <c r="G705" s="2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23"/>
      <c r="B706" s="2"/>
      <c r="C706" s="2"/>
      <c r="D706" s="2"/>
      <c r="E706" s="2"/>
      <c r="F706" s="2"/>
      <c r="G706" s="2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23"/>
      <c r="B707" s="2"/>
      <c r="C707" s="2"/>
      <c r="D707" s="2"/>
      <c r="E707" s="2"/>
      <c r="F707" s="2"/>
      <c r="G707" s="2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23"/>
      <c r="B708" s="2"/>
      <c r="C708" s="2"/>
      <c r="D708" s="2"/>
      <c r="E708" s="2"/>
      <c r="F708" s="2"/>
      <c r="G708" s="2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23"/>
      <c r="B709" s="2"/>
      <c r="C709" s="2"/>
      <c r="D709" s="2"/>
      <c r="E709" s="2"/>
      <c r="F709" s="2"/>
      <c r="G709" s="2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23"/>
      <c r="B710" s="2"/>
      <c r="C710" s="2"/>
      <c r="D710" s="2"/>
      <c r="E710" s="2"/>
      <c r="F710" s="2"/>
      <c r="G710" s="2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23"/>
      <c r="B711" s="2"/>
      <c r="C711" s="2"/>
      <c r="D711" s="2"/>
      <c r="E711" s="2"/>
      <c r="F711" s="2"/>
      <c r="G711" s="2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23"/>
      <c r="B712" s="2"/>
      <c r="C712" s="2"/>
      <c r="D712" s="2"/>
      <c r="E712" s="2"/>
      <c r="F712" s="2"/>
      <c r="G712" s="2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23"/>
      <c r="B713" s="2"/>
      <c r="C713" s="2"/>
      <c r="D713" s="2"/>
      <c r="E713" s="2"/>
      <c r="F713" s="2"/>
      <c r="G713" s="2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23"/>
      <c r="B714" s="2"/>
      <c r="C714" s="2"/>
      <c r="D714" s="2"/>
      <c r="E714" s="2"/>
      <c r="F714" s="2"/>
      <c r="G714" s="2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23"/>
      <c r="B715" s="2"/>
      <c r="C715" s="2"/>
      <c r="D715" s="2"/>
      <c r="E715" s="2"/>
      <c r="F715" s="2"/>
      <c r="G715" s="2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23"/>
      <c r="B716" s="2"/>
      <c r="C716" s="2"/>
      <c r="D716" s="2"/>
      <c r="E716" s="2"/>
      <c r="F716" s="2"/>
      <c r="G716" s="2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23"/>
      <c r="B717" s="2"/>
      <c r="C717" s="2"/>
      <c r="D717" s="2"/>
      <c r="E717" s="2"/>
      <c r="F717" s="2"/>
      <c r="G717" s="2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23"/>
      <c r="B718" s="2"/>
      <c r="C718" s="2"/>
      <c r="D718" s="2"/>
      <c r="E718" s="2"/>
      <c r="F718" s="2"/>
      <c r="G718" s="2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23"/>
      <c r="B719" s="2"/>
      <c r="C719" s="2"/>
      <c r="D719" s="2"/>
      <c r="E719" s="2"/>
      <c r="F719" s="2"/>
      <c r="G719" s="2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23"/>
      <c r="B720" s="2"/>
      <c r="C720" s="2"/>
      <c r="D720" s="2"/>
      <c r="E720" s="2"/>
      <c r="F720" s="2"/>
      <c r="G720" s="2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23"/>
      <c r="B721" s="2"/>
      <c r="C721" s="2"/>
      <c r="D721" s="2"/>
      <c r="E721" s="2"/>
      <c r="F721" s="2"/>
      <c r="G721" s="2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23"/>
      <c r="B722" s="2"/>
      <c r="C722" s="2"/>
      <c r="D722" s="2"/>
      <c r="E722" s="2"/>
      <c r="F722" s="2"/>
      <c r="G722" s="2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23"/>
      <c r="B723" s="2"/>
      <c r="C723" s="2"/>
      <c r="D723" s="2"/>
      <c r="E723" s="2"/>
      <c r="F723" s="2"/>
      <c r="G723" s="2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23"/>
      <c r="B724" s="2"/>
      <c r="C724" s="2"/>
      <c r="D724" s="2"/>
      <c r="E724" s="2"/>
      <c r="F724" s="2"/>
      <c r="G724" s="2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23"/>
      <c r="B725" s="2"/>
      <c r="C725" s="2"/>
      <c r="D725" s="2"/>
      <c r="E725" s="2"/>
      <c r="F725" s="2"/>
      <c r="G725" s="2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23"/>
      <c r="B726" s="2"/>
      <c r="C726" s="2"/>
      <c r="D726" s="2"/>
      <c r="E726" s="2"/>
      <c r="F726" s="2"/>
      <c r="G726" s="2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23"/>
      <c r="B727" s="2"/>
      <c r="C727" s="2"/>
      <c r="D727" s="2"/>
      <c r="E727" s="2"/>
      <c r="F727" s="2"/>
      <c r="G727" s="2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23"/>
      <c r="B728" s="2"/>
      <c r="C728" s="2"/>
      <c r="D728" s="2"/>
      <c r="E728" s="2"/>
      <c r="F728" s="2"/>
      <c r="G728" s="2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23"/>
      <c r="B729" s="2"/>
      <c r="C729" s="2"/>
      <c r="D729" s="2"/>
      <c r="E729" s="2"/>
      <c r="F729" s="2"/>
      <c r="G729" s="2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23"/>
      <c r="B730" s="2"/>
      <c r="C730" s="2"/>
      <c r="D730" s="2"/>
      <c r="E730" s="2"/>
      <c r="F730" s="2"/>
      <c r="G730" s="2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23"/>
      <c r="B731" s="2"/>
      <c r="C731" s="2"/>
      <c r="D731" s="2"/>
      <c r="E731" s="2"/>
      <c r="F731" s="2"/>
      <c r="G731" s="2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23"/>
      <c r="B732" s="2"/>
      <c r="C732" s="2"/>
      <c r="D732" s="2"/>
      <c r="E732" s="2"/>
      <c r="F732" s="2"/>
      <c r="G732" s="2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23"/>
      <c r="B733" s="2"/>
      <c r="C733" s="2"/>
      <c r="D733" s="2"/>
      <c r="E733" s="2"/>
      <c r="F733" s="2"/>
      <c r="G733" s="2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23"/>
      <c r="B734" s="2"/>
      <c r="C734" s="2"/>
      <c r="D734" s="2"/>
      <c r="E734" s="2"/>
      <c r="F734" s="2"/>
      <c r="G734" s="2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23"/>
      <c r="B735" s="2"/>
      <c r="C735" s="2"/>
      <c r="D735" s="2"/>
      <c r="E735" s="2"/>
      <c r="F735" s="2"/>
      <c r="G735" s="2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23"/>
      <c r="B736" s="2"/>
      <c r="C736" s="2"/>
      <c r="D736" s="2"/>
      <c r="E736" s="2"/>
      <c r="F736" s="2"/>
      <c r="G736" s="2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23"/>
      <c r="B737" s="2"/>
      <c r="C737" s="2"/>
      <c r="D737" s="2"/>
      <c r="E737" s="2"/>
      <c r="F737" s="2"/>
      <c r="G737" s="2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23"/>
      <c r="B738" s="2"/>
      <c r="C738" s="2"/>
      <c r="D738" s="2"/>
      <c r="E738" s="2"/>
      <c r="F738" s="2"/>
      <c r="G738" s="2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23"/>
      <c r="B739" s="2"/>
      <c r="C739" s="2"/>
      <c r="D739" s="2"/>
      <c r="E739" s="2"/>
      <c r="F739" s="2"/>
      <c r="G739" s="2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23"/>
      <c r="B740" s="2"/>
      <c r="C740" s="2"/>
      <c r="D740" s="2"/>
      <c r="E740" s="2"/>
      <c r="F740" s="2"/>
      <c r="G740" s="2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23"/>
      <c r="B741" s="2"/>
      <c r="C741" s="2"/>
      <c r="D741" s="2"/>
      <c r="E741" s="2"/>
      <c r="F741" s="2"/>
      <c r="G741" s="2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23"/>
      <c r="B742" s="2"/>
      <c r="C742" s="2"/>
      <c r="D742" s="2"/>
      <c r="E742" s="2"/>
      <c r="F742" s="2"/>
      <c r="G742" s="2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23"/>
      <c r="B743" s="2"/>
      <c r="C743" s="2"/>
      <c r="D743" s="2"/>
      <c r="E743" s="2"/>
      <c r="F743" s="2"/>
      <c r="G743" s="2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23"/>
      <c r="B744" s="2"/>
      <c r="C744" s="2"/>
      <c r="D744" s="2"/>
      <c r="E744" s="2"/>
      <c r="F744" s="2"/>
      <c r="G744" s="2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23"/>
      <c r="B745" s="2"/>
      <c r="C745" s="2"/>
      <c r="D745" s="2"/>
      <c r="E745" s="2"/>
      <c r="F745" s="2"/>
      <c r="G745" s="2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23"/>
      <c r="B746" s="2"/>
      <c r="C746" s="2"/>
      <c r="D746" s="2"/>
      <c r="E746" s="2"/>
      <c r="F746" s="2"/>
      <c r="G746" s="2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23"/>
      <c r="B747" s="2"/>
      <c r="C747" s="2"/>
      <c r="D747" s="2"/>
      <c r="E747" s="2"/>
      <c r="F747" s="2"/>
      <c r="G747" s="2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23"/>
      <c r="B748" s="2"/>
      <c r="C748" s="2"/>
      <c r="D748" s="2"/>
      <c r="E748" s="2"/>
      <c r="F748" s="2"/>
      <c r="G748" s="2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23"/>
      <c r="B749" s="2"/>
      <c r="C749" s="2"/>
      <c r="D749" s="2"/>
      <c r="E749" s="2"/>
      <c r="F749" s="2"/>
      <c r="G749" s="2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23"/>
      <c r="B750" s="2"/>
      <c r="C750" s="2"/>
      <c r="D750" s="2"/>
      <c r="E750" s="2"/>
      <c r="F750" s="2"/>
      <c r="G750" s="2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23"/>
      <c r="B751" s="2"/>
      <c r="C751" s="2"/>
      <c r="D751" s="2"/>
      <c r="E751" s="2"/>
      <c r="F751" s="2"/>
      <c r="G751" s="2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23"/>
      <c r="B752" s="2"/>
      <c r="C752" s="2"/>
      <c r="D752" s="2"/>
      <c r="E752" s="2"/>
      <c r="F752" s="2"/>
      <c r="G752" s="2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23"/>
      <c r="B753" s="2"/>
      <c r="C753" s="2"/>
      <c r="D753" s="2"/>
      <c r="E753" s="2"/>
      <c r="F753" s="2"/>
      <c r="G753" s="2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23"/>
      <c r="B754" s="2"/>
      <c r="C754" s="2"/>
      <c r="D754" s="2"/>
      <c r="E754" s="2"/>
      <c r="F754" s="2"/>
      <c r="G754" s="2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23"/>
      <c r="B755" s="2"/>
      <c r="C755" s="2"/>
      <c r="D755" s="2"/>
      <c r="E755" s="2"/>
      <c r="F755" s="2"/>
      <c r="G755" s="2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23"/>
      <c r="B756" s="2"/>
      <c r="C756" s="2"/>
      <c r="D756" s="2"/>
      <c r="E756" s="2"/>
      <c r="F756" s="2"/>
      <c r="G756" s="2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23"/>
      <c r="B757" s="2"/>
      <c r="C757" s="2"/>
      <c r="D757" s="2"/>
      <c r="E757" s="2"/>
      <c r="F757" s="2"/>
      <c r="G757" s="2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23"/>
      <c r="B758" s="2"/>
      <c r="C758" s="2"/>
      <c r="D758" s="2"/>
      <c r="E758" s="2"/>
      <c r="F758" s="2"/>
      <c r="G758" s="2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23"/>
      <c r="B759" s="2"/>
      <c r="C759" s="2"/>
      <c r="D759" s="2"/>
      <c r="E759" s="2"/>
      <c r="F759" s="2"/>
      <c r="G759" s="2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23"/>
      <c r="B760" s="2"/>
      <c r="C760" s="2"/>
      <c r="D760" s="2"/>
      <c r="E760" s="2"/>
      <c r="F760" s="2"/>
      <c r="G760" s="2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23"/>
      <c r="B761" s="2"/>
      <c r="C761" s="2"/>
      <c r="D761" s="2"/>
      <c r="E761" s="2"/>
      <c r="F761" s="2"/>
      <c r="G761" s="2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23"/>
      <c r="B762" s="2"/>
      <c r="C762" s="2"/>
      <c r="D762" s="2"/>
      <c r="E762" s="2"/>
      <c r="F762" s="2"/>
      <c r="G762" s="2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23"/>
      <c r="B763" s="2"/>
      <c r="C763" s="2"/>
      <c r="D763" s="2"/>
      <c r="E763" s="2"/>
      <c r="F763" s="2"/>
      <c r="G763" s="2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23"/>
      <c r="B764" s="2"/>
      <c r="C764" s="2"/>
      <c r="D764" s="2"/>
      <c r="E764" s="2"/>
      <c r="F764" s="2"/>
      <c r="G764" s="2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23"/>
      <c r="B765" s="2"/>
      <c r="C765" s="2"/>
      <c r="D765" s="2"/>
      <c r="E765" s="2"/>
      <c r="F765" s="2"/>
      <c r="G765" s="2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23"/>
      <c r="B766" s="2"/>
      <c r="C766" s="2"/>
      <c r="D766" s="2"/>
      <c r="E766" s="2"/>
      <c r="F766" s="2"/>
      <c r="G766" s="2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23"/>
      <c r="B767" s="2"/>
      <c r="C767" s="2"/>
      <c r="D767" s="2"/>
      <c r="E767" s="2"/>
      <c r="F767" s="2"/>
      <c r="G767" s="2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23"/>
      <c r="B768" s="2"/>
      <c r="C768" s="2"/>
      <c r="D768" s="2"/>
      <c r="E768" s="2"/>
      <c r="F768" s="2"/>
      <c r="G768" s="2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23"/>
      <c r="B769" s="2"/>
      <c r="C769" s="2"/>
      <c r="D769" s="2"/>
      <c r="E769" s="2"/>
      <c r="F769" s="2"/>
      <c r="G769" s="2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23"/>
      <c r="B770" s="2"/>
      <c r="C770" s="2"/>
      <c r="D770" s="2"/>
      <c r="E770" s="2"/>
      <c r="F770" s="2"/>
      <c r="G770" s="2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23"/>
      <c r="B771" s="2"/>
      <c r="C771" s="2"/>
      <c r="D771" s="2"/>
      <c r="E771" s="2"/>
      <c r="F771" s="2"/>
      <c r="G771" s="2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23"/>
      <c r="B772" s="2"/>
      <c r="C772" s="2"/>
      <c r="D772" s="2"/>
      <c r="E772" s="2"/>
      <c r="F772" s="2"/>
      <c r="G772" s="2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23"/>
      <c r="B773" s="2"/>
      <c r="C773" s="2"/>
      <c r="D773" s="2"/>
      <c r="E773" s="2"/>
      <c r="F773" s="2"/>
      <c r="G773" s="2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23"/>
      <c r="B774" s="2"/>
      <c r="C774" s="2"/>
      <c r="D774" s="2"/>
      <c r="E774" s="2"/>
      <c r="F774" s="2"/>
      <c r="G774" s="2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23"/>
      <c r="B775" s="2"/>
      <c r="C775" s="2"/>
      <c r="D775" s="2"/>
      <c r="E775" s="2"/>
      <c r="F775" s="2"/>
      <c r="G775" s="2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23"/>
      <c r="B776" s="2"/>
      <c r="C776" s="2"/>
      <c r="D776" s="2"/>
      <c r="E776" s="2"/>
      <c r="F776" s="2"/>
      <c r="G776" s="2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23"/>
      <c r="B777" s="2"/>
      <c r="C777" s="2"/>
      <c r="D777" s="2"/>
      <c r="E777" s="2"/>
      <c r="F777" s="2"/>
      <c r="G777" s="2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23"/>
      <c r="B778" s="2"/>
      <c r="C778" s="2"/>
      <c r="D778" s="2"/>
      <c r="E778" s="2"/>
      <c r="F778" s="2"/>
      <c r="G778" s="2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23"/>
      <c r="B779" s="2"/>
      <c r="C779" s="2"/>
      <c r="D779" s="2"/>
      <c r="E779" s="2"/>
      <c r="F779" s="2"/>
      <c r="G779" s="2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23"/>
      <c r="B780" s="2"/>
      <c r="C780" s="2"/>
      <c r="D780" s="2"/>
      <c r="E780" s="2"/>
      <c r="F780" s="2"/>
      <c r="G780" s="2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23"/>
      <c r="B781" s="2"/>
      <c r="C781" s="2"/>
      <c r="D781" s="2"/>
      <c r="E781" s="2"/>
      <c r="F781" s="2"/>
      <c r="G781" s="2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23"/>
      <c r="B782" s="2"/>
      <c r="C782" s="2"/>
      <c r="D782" s="2"/>
      <c r="E782" s="2"/>
      <c r="F782" s="2"/>
      <c r="G782" s="2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23"/>
      <c r="B783" s="2"/>
      <c r="C783" s="2"/>
      <c r="D783" s="2"/>
      <c r="E783" s="2"/>
      <c r="F783" s="2"/>
      <c r="G783" s="2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23"/>
      <c r="B784" s="2"/>
      <c r="C784" s="2"/>
      <c r="D784" s="2"/>
      <c r="E784" s="2"/>
      <c r="F784" s="2"/>
      <c r="G784" s="2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23"/>
      <c r="B785" s="2"/>
      <c r="C785" s="2"/>
      <c r="D785" s="2"/>
      <c r="E785" s="2"/>
      <c r="F785" s="2"/>
      <c r="G785" s="2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23"/>
      <c r="B786" s="2"/>
      <c r="C786" s="2"/>
      <c r="D786" s="2"/>
      <c r="E786" s="2"/>
      <c r="F786" s="2"/>
      <c r="G786" s="2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23"/>
      <c r="B787" s="2"/>
      <c r="C787" s="2"/>
      <c r="D787" s="2"/>
      <c r="E787" s="2"/>
      <c r="F787" s="2"/>
      <c r="G787" s="2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23"/>
      <c r="B788" s="2"/>
      <c r="C788" s="2"/>
      <c r="D788" s="2"/>
      <c r="E788" s="2"/>
      <c r="F788" s="2"/>
      <c r="G788" s="2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23"/>
      <c r="B789" s="2"/>
      <c r="C789" s="2"/>
      <c r="D789" s="2"/>
      <c r="E789" s="2"/>
      <c r="F789" s="2"/>
      <c r="G789" s="2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23"/>
      <c r="B790" s="2"/>
      <c r="C790" s="2"/>
      <c r="D790" s="2"/>
      <c r="E790" s="2"/>
      <c r="F790" s="2"/>
      <c r="G790" s="2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23"/>
      <c r="B791" s="2"/>
      <c r="C791" s="2"/>
      <c r="D791" s="2"/>
      <c r="E791" s="2"/>
      <c r="F791" s="2"/>
      <c r="G791" s="2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23"/>
      <c r="B792" s="2"/>
      <c r="C792" s="2"/>
      <c r="D792" s="2"/>
      <c r="E792" s="2"/>
      <c r="F792" s="2"/>
      <c r="G792" s="2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23"/>
      <c r="B793" s="2"/>
      <c r="C793" s="2"/>
      <c r="D793" s="2"/>
      <c r="E793" s="2"/>
      <c r="F793" s="2"/>
      <c r="G793" s="2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23"/>
      <c r="B794" s="2"/>
      <c r="C794" s="2"/>
      <c r="D794" s="2"/>
      <c r="E794" s="2"/>
      <c r="F794" s="2"/>
      <c r="G794" s="2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23"/>
      <c r="B795" s="2"/>
      <c r="C795" s="2"/>
      <c r="D795" s="2"/>
      <c r="E795" s="2"/>
      <c r="F795" s="2"/>
      <c r="G795" s="2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23"/>
      <c r="B796" s="2"/>
      <c r="C796" s="2"/>
      <c r="D796" s="2"/>
      <c r="E796" s="2"/>
      <c r="F796" s="2"/>
      <c r="G796" s="2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23"/>
      <c r="B797" s="2"/>
      <c r="C797" s="2"/>
      <c r="D797" s="2"/>
      <c r="E797" s="2"/>
      <c r="F797" s="2"/>
      <c r="G797" s="2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23"/>
      <c r="B798" s="2"/>
      <c r="C798" s="2"/>
      <c r="D798" s="2"/>
      <c r="E798" s="2"/>
      <c r="F798" s="2"/>
      <c r="G798" s="2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23"/>
      <c r="B799" s="2"/>
      <c r="C799" s="2"/>
      <c r="D799" s="2"/>
      <c r="E799" s="2"/>
      <c r="F799" s="2"/>
      <c r="G799" s="2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23"/>
      <c r="B800" s="2"/>
      <c r="C800" s="2"/>
      <c r="D800" s="2"/>
      <c r="E800" s="2"/>
      <c r="F800" s="2"/>
      <c r="G800" s="2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23"/>
      <c r="B801" s="2"/>
      <c r="C801" s="2"/>
      <c r="D801" s="2"/>
      <c r="E801" s="2"/>
      <c r="F801" s="2"/>
      <c r="G801" s="2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23"/>
      <c r="B802" s="2"/>
      <c r="C802" s="2"/>
      <c r="D802" s="2"/>
      <c r="E802" s="2"/>
      <c r="F802" s="2"/>
      <c r="G802" s="2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23"/>
      <c r="B803" s="2"/>
      <c r="C803" s="2"/>
      <c r="D803" s="2"/>
      <c r="E803" s="2"/>
      <c r="F803" s="2"/>
      <c r="G803" s="2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23"/>
      <c r="B804" s="2"/>
      <c r="C804" s="2"/>
      <c r="D804" s="2"/>
      <c r="E804" s="2"/>
      <c r="F804" s="2"/>
      <c r="G804" s="2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23"/>
      <c r="B805" s="2"/>
      <c r="C805" s="2"/>
      <c r="D805" s="2"/>
      <c r="E805" s="2"/>
      <c r="F805" s="2"/>
      <c r="G805" s="2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23"/>
      <c r="B806" s="2"/>
      <c r="C806" s="2"/>
      <c r="D806" s="2"/>
      <c r="E806" s="2"/>
      <c r="F806" s="2"/>
      <c r="G806" s="2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23"/>
      <c r="B807" s="2"/>
      <c r="C807" s="2"/>
      <c r="D807" s="2"/>
      <c r="E807" s="2"/>
      <c r="F807" s="2"/>
      <c r="G807" s="2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23"/>
      <c r="B808" s="2"/>
      <c r="C808" s="2"/>
      <c r="D808" s="2"/>
      <c r="E808" s="2"/>
      <c r="F808" s="2"/>
      <c r="G808" s="2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23"/>
      <c r="B809" s="2"/>
      <c r="C809" s="2"/>
      <c r="D809" s="2"/>
      <c r="E809" s="2"/>
      <c r="F809" s="2"/>
      <c r="G809" s="2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23"/>
      <c r="B810" s="2"/>
      <c r="C810" s="2"/>
      <c r="D810" s="2"/>
      <c r="E810" s="2"/>
      <c r="F810" s="2"/>
      <c r="G810" s="2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23"/>
      <c r="B811" s="2"/>
      <c r="C811" s="2"/>
      <c r="D811" s="2"/>
      <c r="E811" s="2"/>
      <c r="F811" s="2"/>
      <c r="G811" s="2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23"/>
      <c r="B812" s="2"/>
      <c r="C812" s="2"/>
      <c r="D812" s="2"/>
      <c r="E812" s="2"/>
      <c r="F812" s="2"/>
      <c r="G812" s="2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23"/>
      <c r="B813" s="2"/>
      <c r="C813" s="2"/>
      <c r="D813" s="2"/>
      <c r="E813" s="2"/>
      <c r="F813" s="2"/>
      <c r="G813" s="2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23"/>
      <c r="B814" s="2"/>
      <c r="C814" s="2"/>
      <c r="D814" s="2"/>
      <c r="E814" s="2"/>
      <c r="F814" s="2"/>
      <c r="G814" s="2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23"/>
      <c r="B815" s="2"/>
      <c r="C815" s="2"/>
      <c r="D815" s="2"/>
      <c r="E815" s="2"/>
      <c r="F815" s="2"/>
      <c r="G815" s="2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23"/>
      <c r="B816" s="2"/>
      <c r="C816" s="2"/>
      <c r="D816" s="2"/>
      <c r="E816" s="2"/>
      <c r="F816" s="2"/>
      <c r="G816" s="2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23"/>
      <c r="B817" s="2"/>
      <c r="C817" s="2"/>
      <c r="D817" s="2"/>
      <c r="E817" s="2"/>
      <c r="F817" s="2"/>
      <c r="G817" s="2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23"/>
      <c r="B818" s="2"/>
      <c r="C818" s="2"/>
      <c r="D818" s="2"/>
      <c r="E818" s="2"/>
      <c r="F818" s="2"/>
      <c r="G818" s="2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23"/>
      <c r="B819" s="2"/>
      <c r="C819" s="2"/>
      <c r="D819" s="2"/>
      <c r="E819" s="2"/>
      <c r="F819" s="2"/>
      <c r="G819" s="2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23"/>
      <c r="B820" s="2"/>
      <c r="C820" s="2"/>
      <c r="D820" s="2"/>
      <c r="E820" s="2"/>
      <c r="F820" s="2"/>
      <c r="G820" s="2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23"/>
      <c r="B821" s="2"/>
      <c r="C821" s="2"/>
      <c r="D821" s="2"/>
      <c r="E821" s="2"/>
      <c r="F821" s="2"/>
      <c r="G821" s="2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23"/>
      <c r="B822" s="2"/>
      <c r="C822" s="2"/>
      <c r="D822" s="2"/>
      <c r="E822" s="2"/>
      <c r="F822" s="2"/>
      <c r="G822" s="2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23"/>
      <c r="B823" s="2"/>
      <c r="C823" s="2"/>
      <c r="D823" s="2"/>
      <c r="E823" s="2"/>
      <c r="F823" s="2"/>
      <c r="G823" s="2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23"/>
      <c r="B824" s="2"/>
      <c r="C824" s="2"/>
      <c r="D824" s="2"/>
      <c r="E824" s="2"/>
      <c r="F824" s="2"/>
      <c r="G824" s="2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23"/>
      <c r="B825" s="2"/>
      <c r="C825" s="2"/>
      <c r="D825" s="2"/>
      <c r="E825" s="2"/>
      <c r="F825" s="2"/>
      <c r="G825" s="2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23"/>
      <c r="B826" s="2"/>
      <c r="C826" s="2"/>
      <c r="D826" s="2"/>
      <c r="E826" s="2"/>
      <c r="F826" s="2"/>
      <c r="G826" s="2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23"/>
      <c r="B827" s="2"/>
      <c r="C827" s="2"/>
      <c r="D827" s="2"/>
      <c r="E827" s="2"/>
      <c r="F827" s="2"/>
      <c r="G827" s="2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23"/>
      <c r="B828" s="2"/>
      <c r="C828" s="2"/>
      <c r="D828" s="2"/>
      <c r="E828" s="2"/>
      <c r="F828" s="2"/>
      <c r="G828" s="2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23"/>
      <c r="B829" s="2"/>
      <c r="C829" s="2"/>
      <c r="D829" s="2"/>
      <c r="E829" s="2"/>
      <c r="F829" s="2"/>
      <c r="G829" s="2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23"/>
      <c r="B830" s="2"/>
      <c r="C830" s="2"/>
      <c r="D830" s="2"/>
      <c r="E830" s="2"/>
      <c r="F830" s="2"/>
      <c r="G830" s="2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23"/>
      <c r="B831" s="2"/>
      <c r="C831" s="2"/>
      <c r="D831" s="2"/>
      <c r="E831" s="2"/>
      <c r="F831" s="2"/>
      <c r="G831" s="2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23"/>
      <c r="B832" s="2"/>
      <c r="C832" s="2"/>
      <c r="D832" s="2"/>
      <c r="E832" s="2"/>
      <c r="F832" s="2"/>
      <c r="G832" s="2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23"/>
      <c r="B833" s="2"/>
      <c r="C833" s="2"/>
      <c r="D833" s="2"/>
      <c r="E833" s="2"/>
      <c r="F833" s="2"/>
      <c r="G833" s="2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23"/>
      <c r="B834" s="2"/>
      <c r="C834" s="2"/>
      <c r="D834" s="2"/>
      <c r="E834" s="2"/>
      <c r="F834" s="2"/>
      <c r="G834" s="2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23"/>
      <c r="B835" s="2"/>
      <c r="C835" s="2"/>
      <c r="D835" s="2"/>
      <c r="E835" s="2"/>
      <c r="F835" s="2"/>
      <c r="G835" s="2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23"/>
      <c r="B836" s="2"/>
      <c r="C836" s="2"/>
      <c r="D836" s="2"/>
      <c r="E836" s="2"/>
      <c r="F836" s="2"/>
      <c r="G836" s="2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23"/>
      <c r="B837" s="2"/>
      <c r="C837" s="2"/>
      <c r="D837" s="2"/>
      <c r="E837" s="2"/>
      <c r="F837" s="2"/>
      <c r="G837" s="2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23"/>
      <c r="B838" s="2"/>
      <c r="C838" s="2"/>
      <c r="D838" s="2"/>
      <c r="E838" s="2"/>
      <c r="F838" s="2"/>
      <c r="G838" s="2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23"/>
      <c r="B839" s="2"/>
      <c r="C839" s="2"/>
      <c r="D839" s="2"/>
      <c r="E839" s="2"/>
      <c r="F839" s="2"/>
      <c r="G839" s="2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23"/>
      <c r="B840" s="2"/>
      <c r="C840" s="2"/>
      <c r="D840" s="2"/>
      <c r="E840" s="2"/>
      <c r="F840" s="2"/>
      <c r="G840" s="2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23"/>
      <c r="B841" s="2"/>
      <c r="C841" s="2"/>
      <c r="D841" s="2"/>
      <c r="E841" s="2"/>
      <c r="F841" s="2"/>
      <c r="G841" s="2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23"/>
      <c r="B842" s="2"/>
      <c r="C842" s="2"/>
      <c r="D842" s="2"/>
      <c r="E842" s="2"/>
      <c r="F842" s="2"/>
      <c r="G842" s="2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23"/>
      <c r="B843" s="2"/>
      <c r="C843" s="2"/>
      <c r="D843" s="2"/>
      <c r="E843" s="2"/>
      <c r="F843" s="2"/>
      <c r="G843" s="2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23"/>
      <c r="B844" s="2"/>
      <c r="C844" s="2"/>
      <c r="D844" s="2"/>
      <c r="E844" s="2"/>
      <c r="F844" s="2"/>
      <c r="G844" s="2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23"/>
      <c r="B845" s="2"/>
      <c r="C845" s="2"/>
      <c r="D845" s="2"/>
      <c r="E845" s="2"/>
      <c r="F845" s="2"/>
      <c r="G845" s="2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23"/>
      <c r="B846" s="2"/>
      <c r="C846" s="2"/>
      <c r="D846" s="2"/>
      <c r="E846" s="2"/>
      <c r="F846" s="2"/>
      <c r="G846" s="2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23"/>
      <c r="B847" s="2"/>
      <c r="C847" s="2"/>
      <c r="D847" s="2"/>
      <c r="E847" s="2"/>
      <c r="F847" s="2"/>
      <c r="G847" s="2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23"/>
      <c r="B848" s="2"/>
      <c r="C848" s="2"/>
      <c r="D848" s="2"/>
      <c r="E848" s="2"/>
      <c r="F848" s="2"/>
      <c r="G848" s="2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23"/>
      <c r="B849" s="2"/>
      <c r="C849" s="2"/>
      <c r="D849" s="2"/>
      <c r="E849" s="2"/>
      <c r="F849" s="2"/>
      <c r="G849" s="2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23"/>
      <c r="B850" s="2"/>
      <c r="C850" s="2"/>
      <c r="D850" s="2"/>
      <c r="E850" s="2"/>
      <c r="F850" s="2"/>
      <c r="G850" s="2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23"/>
      <c r="B851" s="2"/>
      <c r="C851" s="2"/>
      <c r="D851" s="2"/>
      <c r="E851" s="2"/>
      <c r="F851" s="2"/>
      <c r="G851" s="2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23"/>
      <c r="B852" s="2"/>
      <c r="C852" s="2"/>
      <c r="D852" s="2"/>
      <c r="E852" s="2"/>
      <c r="F852" s="2"/>
      <c r="G852" s="2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23"/>
      <c r="B853" s="2"/>
      <c r="C853" s="2"/>
      <c r="D853" s="2"/>
      <c r="E853" s="2"/>
      <c r="F853" s="2"/>
      <c r="G853" s="2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23"/>
      <c r="B854" s="2"/>
      <c r="C854" s="2"/>
      <c r="D854" s="2"/>
      <c r="E854" s="2"/>
      <c r="F854" s="2"/>
      <c r="G854" s="2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23"/>
      <c r="B855" s="2"/>
      <c r="C855" s="2"/>
      <c r="D855" s="2"/>
      <c r="E855" s="2"/>
      <c r="F855" s="2"/>
      <c r="G855" s="2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23"/>
      <c r="B856" s="2"/>
      <c r="C856" s="2"/>
      <c r="D856" s="2"/>
      <c r="E856" s="2"/>
      <c r="F856" s="2"/>
      <c r="G856" s="2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23"/>
      <c r="B857" s="2"/>
      <c r="C857" s="2"/>
      <c r="D857" s="2"/>
      <c r="E857" s="2"/>
      <c r="F857" s="2"/>
      <c r="G857" s="2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23"/>
      <c r="B858" s="2"/>
      <c r="C858" s="2"/>
      <c r="D858" s="2"/>
      <c r="E858" s="2"/>
      <c r="F858" s="2"/>
      <c r="G858" s="2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23"/>
      <c r="B859" s="2"/>
      <c r="C859" s="2"/>
      <c r="D859" s="2"/>
      <c r="E859" s="2"/>
      <c r="F859" s="2"/>
      <c r="G859" s="2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23"/>
      <c r="B860" s="2"/>
      <c r="C860" s="2"/>
      <c r="D860" s="2"/>
      <c r="E860" s="2"/>
      <c r="F860" s="2"/>
      <c r="G860" s="2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23"/>
      <c r="B861" s="2"/>
      <c r="C861" s="2"/>
      <c r="D861" s="2"/>
      <c r="E861" s="2"/>
      <c r="F861" s="2"/>
      <c r="G861" s="2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23"/>
      <c r="B862" s="2"/>
      <c r="C862" s="2"/>
      <c r="D862" s="2"/>
      <c r="E862" s="2"/>
      <c r="F862" s="2"/>
      <c r="G862" s="2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23"/>
      <c r="B863" s="2"/>
      <c r="C863" s="2"/>
      <c r="D863" s="2"/>
      <c r="E863" s="2"/>
      <c r="F863" s="2"/>
      <c r="G863" s="2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23"/>
      <c r="B864" s="2"/>
      <c r="C864" s="2"/>
      <c r="D864" s="2"/>
      <c r="E864" s="2"/>
      <c r="F864" s="2"/>
      <c r="G864" s="2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23"/>
      <c r="B865" s="2"/>
      <c r="C865" s="2"/>
      <c r="D865" s="2"/>
      <c r="E865" s="2"/>
      <c r="F865" s="2"/>
      <c r="G865" s="2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23"/>
      <c r="B866" s="2"/>
      <c r="C866" s="2"/>
      <c r="D866" s="2"/>
      <c r="E866" s="2"/>
      <c r="F866" s="2"/>
      <c r="G866" s="2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23"/>
      <c r="B867" s="2"/>
      <c r="C867" s="2"/>
      <c r="D867" s="2"/>
      <c r="E867" s="2"/>
      <c r="F867" s="2"/>
      <c r="G867" s="2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23"/>
      <c r="B868" s="2"/>
      <c r="C868" s="2"/>
      <c r="D868" s="2"/>
      <c r="E868" s="2"/>
      <c r="F868" s="2"/>
      <c r="G868" s="2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23"/>
      <c r="B869" s="2"/>
      <c r="C869" s="2"/>
      <c r="D869" s="2"/>
      <c r="E869" s="2"/>
      <c r="F869" s="2"/>
      <c r="G869" s="2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23"/>
      <c r="B870" s="2"/>
      <c r="C870" s="2"/>
      <c r="D870" s="2"/>
      <c r="E870" s="2"/>
      <c r="F870" s="2"/>
      <c r="G870" s="2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23"/>
      <c r="B871" s="2"/>
      <c r="C871" s="2"/>
      <c r="D871" s="2"/>
      <c r="E871" s="2"/>
      <c r="F871" s="2"/>
      <c r="G871" s="2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23"/>
      <c r="B872" s="2"/>
      <c r="C872" s="2"/>
      <c r="D872" s="2"/>
      <c r="E872" s="2"/>
      <c r="F872" s="2"/>
      <c r="G872" s="2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23"/>
      <c r="B873" s="2"/>
      <c r="C873" s="2"/>
      <c r="D873" s="2"/>
      <c r="E873" s="2"/>
      <c r="F873" s="2"/>
      <c r="G873" s="2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23"/>
      <c r="B874" s="2"/>
      <c r="C874" s="2"/>
      <c r="D874" s="2"/>
      <c r="E874" s="2"/>
      <c r="F874" s="2"/>
      <c r="G874" s="2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23"/>
      <c r="B875" s="2"/>
      <c r="C875" s="2"/>
      <c r="D875" s="2"/>
      <c r="E875" s="2"/>
      <c r="F875" s="2"/>
      <c r="G875" s="2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23"/>
      <c r="B876" s="2"/>
      <c r="C876" s="2"/>
      <c r="D876" s="2"/>
      <c r="E876" s="2"/>
      <c r="F876" s="2"/>
      <c r="G876" s="2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23"/>
      <c r="B877" s="2"/>
      <c r="C877" s="2"/>
      <c r="D877" s="2"/>
      <c r="E877" s="2"/>
      <c r="F877" s="2"/>
      <c r="G877" s="2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23"/>
      <c r="B878" s="2"/>
      <c r="C878" s="2"/>
      <c r="D878" s="2"/>
      <c r="E878" s="2"/>
      <c r="F878" s="2"/>
      <c r="G878" s="2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23"/>
      <c r="B879" s="2"/>
      <c r="C879" s="2"/>
      <c r="D879" s="2"/>
      <c r="E879" s="2"/>
      <c r="F879" s="2"/>
      <c r="G879" s="2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23"/>
      <c r="B880" s="2"/>
      <c r="C880" s="2"/>
      <c r="D880" s="2"/>
      <c r="E880" s="2"/>
      <c r="F880" s="2"/>
      <c r="G880" s="2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23"/>
      <c r="B881" s="2"/>
      <c r="C881" s="2"/>
      <c r="D881" s="2"/>
      <c r="E881" s="2"/>
      <c r="F881" s="2"/>
      <c r="G881" s="2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23"/>
      <c r="B882" s="2"/>
      <c r="C882" s="2"/>
      <c r="D882" s="2"/>
      <c r="E882" s="2"/>
      <c r="F882" s="2"/>
      <c r="G882" s="2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23"/>
      <c r="B883" s="2"/>
      <c r="C883" s="2"/>
      <c r="D883" s="2"/>
      <c r="E883" s="2"/>
      <c r="F883" s="2"/>
      <c r="G883" s="2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23"/>
      <c r="B884" s="2"/>
      <c r="C884" s="2"/>
      <c r="D884" s="2"/>
      <c r="E884" s="2"/>
      <c r="F884" s="2"/>
      <c r="G884" s="2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23"/>
      <c r="B885" s="2"/>
      <c r="C885" s="2"/>
      <c r="D885" s="2"/>
      <c r="E885" s="2"/>
      <c r="F885" s="2"/>
      <c r="G885" s="2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23"/>
      <c r="B886" s="2"/>
      <c r="C886" s="2"/>
      <c r="D886" s="2"/>
      <c r="E886" s="2"/>
      <c r="F886" s="2"/>
      <c r="G886" s="2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23"/>
      <c r="B887" s="2"/>
      <c r="C887" s="2"/>
      <c r="D887" s="2"/>
      <c r="E887" s="2"/>
      <c r="F887" s="2"/>
      <c r="G887" s="2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23"/>
      <c r="B888" s="2"/>
      <c r="C888" s="2"/>
      <c r="D888" s="2"/>
      <c r="E888" s="2"/>
      <c r="F888" s="2"/>
      <c r="G888" s="2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23"/>
      <c r="B889" s="2"/>
      <c r="C889" s="2"/>
      <c r="D889" s="2"/>
      <c r="E889" s="2"/>
      <c r="F889" s="2"/>
      <c r="G889" s="2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23"/>
      <c r="B890" s="2"/>
      <c r="C890" s="2"/>
      <c r="D890" s="2"/>
      <c r="E890" s="2"/>
      <c r="F890" s="2"/>
      <c r="G890" s="2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23"/>
      <c r="B891" s="2"/>
      <c r="C891" s="2"/>
      <c r="D891" s="2"/>
      <c r="E891" s="2"/>
      <c r="F891" s="2"/>
      <c r="G891" s="2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23"/>
      <c r="B892" s="2"/>
      <c r="C892" s="2"/>
      <c r="D892" s="2"/>
      <c r="E892" s="2"/>
      <c r="F892" s="2"/>
      <c r="G892" s="2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23"/>
      <c r="B893" s="2"/>
      <c r="C893" s="2"/>
      <c r="D893" s="2"/>
      <c r="E893" s="2"/>
      <c r="F893" s="2"/>
      <c r="G893" s="2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23"/>
      <c r="B894" s="2"/>
      <c r="C894" s="2"/>
      <c r="D894" s="2"/>
      <c r="E894" s="2"/>
      <c r="F894" s="2"/>
      <c r="G894" s="2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23"/>
      <c r="B895" s="2"/>
      <c r="C895" s="2"/>
      <c r="D895" s="2"/>
      <c r="E895" s="2"/>
      <c r="F895" s="2"/>
      <c r="G895" s="2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23"/>
      <c r="B896" s="2"/>
      <c r="C896" s="2"/>
      <c r="D896" s="2"/>
      <c r="E896" s="2"/>
      <c r="F896" s="2"/>
      <c r="G896" s="2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23"/>
      <c r="B897" s="2"/>
      <c r="C897" s="2"/>
      <c r="D897" s="2"/>
      <c r="E897" s="2"/>
      <c r="F897" s="2"/>
      <c r="G897" s="2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23"/>
      <c r="B898" s="2"/>
      <c r="C898" s="2"/>
      <c r="D898" s="2"/>
      <c r="E898" s="2"/>
      <c r="F898" s="2"/>
      <c r="G898" s="2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23"/>
      <c r="B899" s="2"/>
      <c r="C899" s="2"/>
      <c r="D899" s="2"/>
      <c r="E899" s="2"/>
      <c r="F899" s="2"/>
      <c r="G899" s="2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23"/>
      <c r="B900" s="2"/>
      <c r="C900" s="2"/>
      <c r="D900" s="2"/>
      <c r="E900" s="2"/>
      <c r="F900" s="2"/>
      <c r="G900" s="2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23"/>
      <c r="B901" s="2"/>
      <c r="C901" s="2"/>
      <c r="D901" s="2"/>
      <c r="E901" s="2"/>
      <c r="F901" s="2"/>
      <c r="G901" s="2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23"/>
      <c r="B902" s="2"/>
      <c r="C902" s="2"/>
      <c r="D902" s="2"/>
      <c r="E902" s="2"/>
      <c r="F902" s="2"/>
      <c r="G902" s="2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23"/>
      <c r="B903" s="2"/>
      <c r="C903" s="2"/>
      <c r="D903" s="2"/>
      <c r="E903" s="2"/>
      <c r="F903" s="2"/>
      <c r="G903" s="2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23"/>
      <c r="B904" s="2"/>
      <c r="C904" s="2"/>
      <c r="D904" s="2"/>
      <c r="E904" s="2"/>
      <c r="F904" s="2"/>
      <c r="G904" s="2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23"/>
      <c r="B905" s="2"/>
      <c r="C905" s="2"/>
      <c r="D905" s="2"/>
      <c r="E905" s="2"/>
      <c r="F905" s="2"/>
      <c r="G905" s="2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23"/>
      <c r="B906" s="2"/>
      <c r="C906" s="2"/>
      <c r="D906" s="2"/>
      <c r="E906" s="2"/>
      <c r="F906" s="2"/>
      <c r="G906" s="2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23"/>
      <c r="B907" s="2"/>
      <c r="C907" s="2"/>
      <c r="D907" s="2"/>
      <c r="E907" s="2"/>
      <c r="F907" s="2"/>
      <c r="G907" s="2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23"/>
      <c r="B908" s="2"/>
      <c r="C908" s="2"/>
      <c r="D908" s="2"/>
      <c r="E908" s="2"/>
      <c r="F908" s="2"/>
      <c r="G908" s="2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23"/>
      <c r="B909" s="2"/>
      <c r="C909" s="2"/>
      <c r="D909" s="2"/>
      <c r="E909" s="2"/>
      <c r="F909" s="2"/>
      <c r="G909" s="2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23"/>
      <c r="B910" s="2"/>
      <c r="C910" s="2"/>
      <c r="D910" s="2"/>
      <c r="E910" s="2"/>
      <c r="F910" s="2"/>
      <c r="G910" s="2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23"/>
      <c r="B911" s="2"/>
      <c r="C911" s="2"/>
      <c r="D911" s="2"/>
      <c r="E911" s="2"/>
      <c r="F911" s="2"/>
      <c r="G911" s="2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23"/>
      <c r="B912" s="2"/>
      <c r="C912" s="2"/>
      <c r="D912" s="2"/>
      <c r="E912" s="2"/>
      <c r="F912" s="2"/>
      <c r="G912" s="2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23"/>
      <c r="B913" s="2"/>
      <c r="C913" s="2"/>
      <c r="D913" s="2"/>
      <c r="E913" s="2"/>
      <c r="F913" s="2"/>
      <c r="G913" s="2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23"/>
      <c r="B914" s="2"/>
      <c r="C914" s="2"/>
      <c r="D914" s="2"/>
      <c r="E914" s="2"/>
      <c r="F914" s="2"/>
      <c r="G914" s="2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23"/>
      <c r="B915" s="2"/>
      <c r="C915" s="2"/>
      <c r="D915" s="2"/>
      <c r="E915" s="2"/>
      <c r="F915" s="2"/>
      <c r="G915" s="2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23"/>
      <c r="B916" s="2"/>
      <c r="C916" s="2"/>
      <c r="D916" s="2"/>
      <c r="E916" s="2"/>
      <c r="F916" s="2"/>
      <c r="G916" s="2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23"/>
      <c r="B917" s="2"/>
      <c r="C917" s="2"/>
      <c r="D917" s="2"/>
      <c r="E917" s="2"/>
      <c r="F917" s="2"/>
      <c r="G917" s="2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23"/>
      <c r="B918" s="2"/>
      <c r="C918" s="2"/>
      <c r="D918" s="2"/>
      <c r="E918" s="2"/>
      <c r="F918" s="2"/>
      <c r="G918" s="2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23"/>
      <c r="B919" s="2"/>
      <c r="C919" s="2"/>
      <c r="D919" s="2"/>
      <c r="E919" s="2"/>
      <c r="F919" s="2"/>
      <c r="G919" s="2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23"/>
      <c r="B920" s="2"/>
      <c r="C920" s="2"/>
      <c r="D920" s="2"/>
      <c r="E920" s="2"/>
      <c r="F920" s="2"/>
      <c r="G920" s="2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23"/>
      <c r="B921" s="2"/>
      <c r="C921" s="2"/>
      <c r="D921" s="2"/>
      <c r="E921" s="2"/>
      <c r="F921" s="2"/>
      <c r="G921" s="2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23"/>
      <c r="B922" s="2"/>
      <c r="C922" s="2"/>
      <c r="D922" s="2"/>
      <c r="E922" s="2"/>
      <c r="F922" s="2"/>
      <c r="G922" s="2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23"/>
      <c r="B923" s="2"/>
      <c r="C923" s="2"/>
      <c r="D923" s="2"/>
      <c r="E923" s="2"/>
      <c r="F923" s="2"/>
      <c r="G923" s="2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23"/>
      <c r="B924" s="2"/>
      <c r="C924" s="2"/>
      <c r="D924" s="2"/>
      <c r="E924" s="2"/>
      <c r="F924" s="2"/>
      <c r="G924" s="2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23"/>
      <c r="B925" s="2"/>
      <c r="C925" s="2"/>
      <c r="D925" s="2"/>
      <c r="E925" s="2"/>
      <c r="F925" s="2"/>
      <c r="G925" s="2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23"/>
      <c r="B926" s="2"/>
      <c r="C926" s="2"/>
      <c r="D926" s="2"/>
      <c r="E926" s="2"/>
      <c r="F926" s="2"/>
      <c r="G926" s="2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23"/>
      <c r="B927" s="2"/>
      <c r="C927" s="2"/>
      <c r="D927" s="2"/>
      <c r="E927" s="2"/>
      <c r="F927" s="2"/>
      <c r="G927" s="2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23"/>
      <c r="B928" s="2"/>
      <c r="C928" s="2"/>
      <c r="D928" s="2"/>
      <c r="E928" s="2"/>
      <c r="F928" s="2"/>
      <c r="G928" s="2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</sheetData>
  <autoFilter xmlns:etc="http://www.wps.cn/officeDocument/2017/etCustomData" ref="A2:AE838" etc:filterBottomFollowUsedRange="0">
    <extLst/>
  </autoFilter>
  <customSheetViews>
    <customSheetView guid="{3FEE1AD5-5085-46C1-B949-20E580490EEE}" filter="1" showAutoFilter="1">
      <pageMargins left="0.7" right="0.7" top="0.75" bottom="0.75" header="0.3" footer="0.3"/>
      <headerFooter/>
      <autoFilter ref="A2:AE838"/>
    </customSheetView>
    <customSheetView guid="{7251771E-0DA3-4902-8E85-7962B86F6B3E}" filter="1" showAutoFilter="1">
      <pageMargins left="0.7" right="0.7" top="0.75" bottom="0.75" header="0.3" footer="0.3"/>
      <headerFooter/>
      <autoFilter ref="A2:N450"/>
    </customSheetView>
    <customSheetView guid="{9F5CA6FA-3603-46C5-B92A-AA18DF993A7B}" filter="1" showAutoFilter="1">
      <pageMargins left="0.7" right="0.7" top="0.75" bottom="0.75" header="0.3" footer="0.3"/>
      <headerFooter/>
      <autoFilter ref="A2:AE838"/>
    </customSheetView>
    <customSheetView guid="{EFD1D5E9-D7BD-427F-92E0-88FD678CA247}" filter="1" showAutoFilter="1">
      <pageMargins left="0.7" right="0.7" top="0.75" bottom="0.75" header="0.3" footer="0.3"/>
      <headerFooter/>
      <autoFilter ref="A2:AE300"/>
    </customSheetView>
    <customSheetView guid="{C1E3DABB-D22D-4E53-95C6-3D3F7F921711}" filter="1" showAutoFilter="1">
      <pageMargins left="0.7" right="0.7" top="0.75" bottom="0.75" header="0.3" footer="0.3"/>
      <headerFooter/>
      <autoFilter ref="A2:AE838"/>
    </customSheetView>
    <customSheetView guid="{1EE957F7-2E57-4C1C-9156-1D558715E01E}" filter="1" showAutoFilter="1">
      <pageMargins left="0.7" right="0.7" top="0.75" bottom="0.75" header="0.3" footer="0.3"/>
      <headerFooter/>
      <autoFilter ref="A2:N2"/>
    </customSheetView>
    <customSheetView guid="{591E5CEE-2A8C-43D4-A9DA-707585E4C451}" filter="1" showAutoFilter="1">
      <pageMargins left="0.7" right="0.7" top="0.75" bottom="0.75" header="0.3" footer="0.3"/>
      <headerFooter/>
      <autoFilter ref="A2:N454"/>
    </customSheetView>
  </customSheetViews>
  <dataValidations count="2">
    <dataValidation type="custom" allowBlank="1" sqref="F161 E177 F179">
      <formula1>AND(ISNUMBER(E161),(NOT(OR(NOT(ISERROR(DATEVALUE(E161))),AND(ISNUMBER(E161),LEFT(CELL("format",E161))="D")))))</formula1>
    </dataValidation>
    <dataValidation type="list" allowBlank="1" showErrorMessage="1" sqref="L3:L928">
      <formula1>"√"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6.1428571428571" customWidth="1"/>
    <col min="2" max="2" width="9.57142857142857" customWidth="1"/>
    <col min="3" max="3" width="27.2857142857143" customWidth="1"/>
    <col min="4" max="4" width="22.1428571428571" customWidth="1"/>
    <col min="5" max="5" width="25.7142857142857" customWidth="1"/>
    <col min="6" max="6" width="24" customWidth="1"/>
    <col min="7" max="7" width="16" customWidth="1"/>
    <col min="9" max="9" width="22.4285714285714" customWidth="1"/>
    <col min="10" max="10" width="19.2857142857143" customWidth="1"/>
    <col min="11" max="11" width="16.8571428571429" customWidth="1"/>
    <col min="13" max="13" width="17.4285714285714" customWidth="1"/>
    <col min="14" max="14" width="54.7142857142857" customWidth="1"/>
  </cols>
  <sheetData>
    <row r="1" ht="19.5" spans="1:31">
      <c r="A1" s="1" t="s">
        <v>0</v>
      </c>
      <c r="B1" s="2"/>
      <c r="C1" s="2"/>
      <c r="D1" s="2"/>
      <c r="E1" s="2"/>
      <c r="F1" s="3" t="e">
        <f>SUBTOTAL(9,#REF!)</f>
        <v>#REF!</v>
      </c>
      <c r="G1" s="4">
        <f>SUBTOTAL(9,G4:G4530)</f>
        <v>0</v>
      </c>
      <c r="H1" s="5" t="e">
        <f>F1+G1</f>
        <v>#REF!</v>
      </c>
      <c r="I1" s="2"/>
      <c r="J1" s="6"/>
      <c r="K1" s="6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8" customHeight="1" spans="1:31">
      <c r="A2" s="7" t="s">
        <v>1569</v>
      </c>
      <c r="B2" s="8" t="s">
        <v>2</v>
      </c>
      <c r="C2" s="7" t="s">
        <v>3</v>
      </c>
      <c r="D2" s="9" t="s">
        <v>4</v>
      </c>
      <c r="E2" s="9" t="s">
        <v>5</v>
      </c>
      <c r="F2" s="7" t="s">
        <v>6</v>
      </c>
      <c r="G2" s="10" t="s">
        <v>7</v>
      </c>
      <c r="H2" s="7" t="s">
        <v>8</v>
      </c>
      <c r="I2" s="11" t="s">
        <v>9</v>
      </c>
      <c r="J2" s="12" t="s">
        <v>10</v>
      </c>
      <c r="K2" s="13" t="s">
        <v>11</v>
      </c>
      <c r="L2" s="14" t="s">
        <v>12</v>
      </c>
      <c r="M2" s="13" t="s">
        <v>13</v>
      </c>
      <c r="N2" s="1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15"/>
      <c r="B3" s="2"/>
      <c r="C3" s="2"/>
      <c r="D3" s="16"/>
      <c r="E3" s="2"/>
      <c r="F3" s="2"/>
      <c r="G3" s="4"/>
      <c r="H3" s="17"/>
      <c r="I3" s="18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9"/>
      <c r="B4" s="2"/>
      <c r="C4" s="2"/>
      <c r="D4" s="16"/>
      <c r="E4" s="2"/>
      <c r="F4" s="2"/>
      <c r="G4" s="4"/>
      <c r="H4" s="17"/>
      <c r="I4" s="18"/>
      <c r="J4" s="17"/>
      <c r="K4" s="1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20"/>
      <c r="B5" s="2"/>
      <c r="C5" s="2"/>
      <c r="D5" s="2"/>
      <c r="E5" s="2"/>
      <c r="F5" s="21"/>
      <c r="G5" s="22"/>
      <c r="H5" s="2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20"/>
      <c r="B6" s="2"/>
      <c r="C6" s="2"/>
      <c r="D6" s="2"/>
      <c r="E6" s="2"/>
      <c r="F6" s="2"/>
      <c r="G6" s="22"/>
      <c r="H6" s="2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20"/>
      <c r="B7" s="2"/>
      <c r="C7" s="2"/>
      <c r="D7" s="2"/>
      <c r="E7" s="2"/>
      <c r="F7" s="2"/>
      <c r="G7" s="22"/>
      <c r="H7" s="2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20"/>
      <c r="B8" s="2"/>
      <c r="C8" s="2"/>
      <c r="D8" s="2"/>
      <c r="E8" s="2"/>
      <c r="F8" s="2"/>
      <c r="G8" s="22"/>
      <c r="H8" s="2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23"/>
      <c r="B9" s="2"/>
      <c r="C9" s="2"/>
      <c r="D9" s="2"/>
      <c r="E9" s="2"/>
      <c r="F9" s="2"/>
      <c r="G9" s="2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23"/>
      <c r="B10" s="2"/>
      <c r="C10" s="2"/>
      <c r="D10" s="2"/>
      <c r="E10" s="2"/>
      <c r="F10" s="2"/>
      <c r="G10" s="2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23"/>
      <c r="B11" s="2"/>
      <c r="C11" s="2"/>
      <c r="D11" s="2"/>
      <c r="E11" s="2"/>
      <c r="F11" s="2"/>
      <c r="G11" s="2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23"/>
      <c r="B12" s="2"/>
      <c r="C12" s="2"/>
      <c r="D12" s="2"/>
      <c r="E12" s="2"/>
      <c r="F12" s="2"/>
      <c r="G12" s="2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23"/>
      <c r="B13" s="2"/>
      <c r="C13" s="2"/>
      <c r="D13" s="2"/>
      <c r="E13" s="2"/>
      <c r="F13" s="2"/>
      <c r="G13" s="2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23"/>
      <c r="B14" s="2"/>
      <c r="C14" s="2"/>
      <c r="D14" s="2"/>
      <c r="E14" s="2"/>
      <c r="F14" s="2"/>
      <c r="G14" s="2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23"/>
      <c r="B15" s="2"/>
      <c r="C15" s="2"/>
      <c r="D15" s="2"/>
      <c r="E15" s="2"/>
      <c r="F15" s="2"/>
      <c r="G15" s="2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23"/>
      <c r="B16" s="2"/>
      <c r="C16" s="2"/>
      <c r="D16" s="2"/>
      <c r="E16" s="2"/>
      <c r="F16" s="2"/>
      <c r="G16" s="2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23"/>
      <c r="B17" s="2"/>
      <c r="C17" s="2"/>
      <c r="D17" s="2"/>
      <c r="E17" s="2"/>
      <c r="F17" s="2"/>
      <c r="G17" s="2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23"/>
      <c r="B18" s="2"/>
      <c r="C18" s="2"/>
      <c r="D18" s="2"/>
      <c r="E18" s="2"/>
      <c r="F18" s="2"/>
      <c r="G18" s="2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23"/>
      <c r="B19" s="2"/>
      <c r="C19" s="2"/>
      <c r="D19" s="2"/>
      <c r="E19" s="2"/>
      <c r="F19" s="2"/>
      <c r="G19" s="2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23"/>
      <c r="B20" s="2"/>
      <c r="C20" s="2"/>
      <c r="D20" s="2"/>
      <c r="E20" s="2"/>
      <c r="F20" s="2"/>
      <c r="G20" s="2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23"/>
      <c r="B21" s="2"/>
      <c r="C21" s="2"/>
      <c r="D21" s="2"/>
      <c r="E21" s="2"/>
      <c r="F21" s="2"/>
      <c r="G21" s="2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23"/>
      <c r="B22" s="2"/>
      <c r="C22" s="2"/>
      <c r="D22" s="2"/>
      <c r="E22" s="2"/>
      <c r="F22" s="2"/>
      <c r="G22" s="2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23"/>
      <c r="B23" s="2"/>
      <c r="C23" s="2"/>
      <c r="D23" s="2"/>
      <c r="E23" s="2"/>
      <c r="F23" s="2"/>
      <c r="G23" s="2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23"/>
      <c r="B24" s="2"/>
      <c r="C24" s="2"/>
      <c r="D24" s="2"/>
      <c r="E24" s="2"/>
      <c r="F24" s="2"/>
      <c r="G24" s="2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23"/>
      <c r="B25" s="2"/>
      <c r="C25" s="2"/>
      <c r="D25" s="2"/>
      <c r="E25" s="2"/>
      <c r="F25" s="2"/>
      <c r="G25" s="22"/>
      <c r="H25" s="2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23"/>
      <c r="B26" s="2"/>
      <c r="C26" s="2"/>
      <c r="D26" s="2"/>
      <c r="E26" s="2"/>
      <c r="F26" s="2"/>
      <c r="G26" s="2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23"/>
      <c r="B27" s="2"/>
      <c r="C27" s="2"/>
      <c r="D27" s="2"/>
      <c r="E27" s="2"/>
      <c r="F27" s="2"/>
      <c r="G27" s="2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23"/>
      <c r="B28" s="2"/>
      <c r="C28" s="2"/>
      <c r="D28" s="2"/>
      <c r="E28" s="2"/>
      <c r="F28" s="2"/>
      <c r="G28" s="2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23"/>
      <c r="B29" s="2"/>
      <c r="C29" s="2"/>
      <c r="D29" s="2"/>
      <c r="E29" s="2"/>
      <c r="F29" s="2"/>
      <c r="G29" s="2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23"/>
      <c r="B30" s="2"/>
      <c r="C30" s="2"/>
      <c r="D30" s="2"/>
      <c r="E30" s="2"/>
      <c r="F30" s="2"/>
      <c r="G30" s="2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23"/>
      <c r="B31" s="2"/>
      <c r="C31" s="2"/>
      <c r="D31" s="2"/>
      <c r="E31" s="2"/>
      <c r="F31" s="2"/>
      <c r="G31" s="22"/>
      <c r="H31" s="2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23"/>
      <c r="B32" s="2"/>
      <c r="C32" s="2"/>
      <c r="D32" s="2"/>
      <c r="E32" s="2"/>
      <c r="F32" s="2"/>
      <c r="G32" s="22"/>
      <c r="H32" s="2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23"/>
      <c r="B33" s="2"/>
      <c r="C33" s="2"/>
      <c r="D33" s="2"/>
      <c r="E33" s="2"/>
      <c r="F33" s="2"/>
      <c r="G33" s="2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23"/>
      <c r="B34" s="2"/>
      <c r="C34" s="2"/>
      <c r="D34" s="2"/>
      <c r="E34" s="2"/>
      <c r="F34" s="2"/>
      <c r="G34" s="2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23"/>
      <c r="B35" s="2"/>
      <c r="C35" s="2"/>
      <c r="D35" s="2"/>
      <c r="E35" s="2"/>
      <c r="F35" s="2"/>
      <c r="G35" s="2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23"/>
      <c r="B36" s="2"/>
      <c r="C36" s="2"/>
      <c r="D36" s="2"/>
      <c r="E36" s="2"/>
      <c r="F36" s="2"/>
      <c r="G36" s="2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23"/>
      <c r="B37" s="2"/>
      <c r="C37" s="2"/>
      <c r="D37" s="2"/>
      <c r="E37" s="2"/>
      <c r="F37" s="2"/>
      <c r="G37" s="2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23"/>
      <c r="B38" s="2"/>
      <c r="C38" s="2"/>
      <c r="D38" s="2"/>
      <c r="E38" s="2"/>
      <c r="F38" s="2"/>
      <c r="G38" s="2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23"/>
      <c r="B39" s="2"/>
      <c r="C39" s="24"/>
      <c r="D39" s="2"/>
      <c r="E39" s="2"/>
      <c r="F39" s="6"/>
      <c r="G39" s="22"/>
      <c r="H39" s="2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23"/>
      <c r="B40" s="2"/>
      <c r="C40" s="2"/>
      <c r="D40" s="2"/>
      <c r="E40" s="2"/>
      <c r="F40" s="2"/>
      <c r="G40" s="2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23"/>
      <c r="B41" s="2"/>
      <c r="C41" s="2"/>
      <c r="D41" s="2"/>
      <c r="E41" s="2"/>
      <c r="F41" s="2"/>
      <c r="G41" s="2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23"/>
      <c r="B42" s="2"/>
      <c r="C42" s="2"/>
      <c r="D42" s="2"/>
      <c r="E42" s="2"/>
      <c r="F42" s="2"/>
      <c r="G42" s="2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23"/>
      <c r="B43" s="2"/>
      <c r="C43" s="2"/>
      <c r="D43" s="2"/>
      <c r="E43" s="2"/>
      <c r="F43" s="2"/>
      <c r="G43" s="2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23"/>
      <c r="B44" s="2"/>
      <c r="C44" s="2"/>
      <c r="D44" s="2"/>
      <c r="E44" s="2"/>
      <c r="F44" s="2"/>
      <c r="G44" s="2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23"/>
      <c r="B45" s="2"/>
      <c r="C45" s="2"/>
      <c r="D45" s="2"/>
      <c r="E45" s="2"/>
      <c r="F45" s="2"/>
      <c r="G45" s="22"/>
      <c r="H45" s="2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23"/>
      <c r="B46" s="2"/>
      <c r="C46" s="2"/>
      <c r="D46" s="2"/>
      <c r="E46" s="2"/>
      <c r="F46" s="2"/>
      <c r="G46" s="2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23"/>
      <c r="B47" s="2"/>
      <c r="C47" s="2"/>
      <c r="D47" s="2"/>
      <c r="E47" s="2"/>
      <c r="F47" s="2"/>
      <c r="G47" s="2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23"/>
      <c r="B48" s="2"/>
      <c r="C48" s="2"/>
      <c r="D48" s="2"/>
      <c r="E48" s="2"/>
      <c r="F48" s="2"/>
      <c r="G48" s="2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23"/>
      <c r="B49" s="2"/>
      <c r="C49" s="2"/>
      <c r="D49" s="2"/>
      <c r="E49" s="2"/>
      <c r="F49" s="2"/>
      <c r="G49" s="22"/>
      <c r="H49" s="2"/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23"/>
      <c r="B50" s="2"/>
      <c r="C50" s="2"/>
      <c r="D50" s="2"/>
      <c r="E50" s="2"/>
      <c r="F50" s="2"/>
      <c r="G50" s="2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23"/>
      <c r="B51" s="2"/>
      <c r="C51" s="2"/>
      <c r="D51" s="2"/>
      <c r="E51" s="2"/>
      <c r="F51" s="2"/>
      <c r="G51" s="2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23"/>
      <c r="B52" s="2"/>
      <c r="C52" s="2"/>
      <c r="D52" s="2"/>
      <c r="E52" s="2"/>
      <c r="F52" s="2"/>
      <c r="G52" s="2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23"/>
      <c r="B53" s="2"/>
      <c r="C53" s="2"/>
      <c r="D53" s="2"/>
      <c r="E53" s="2"/>
      <c r="F53" s="2"/>
      <c r="G53" s="22"/>
      <c r="H53" s="2"/>
      <c r="I53" s="6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23"/>
      <c r="B54" s="2"/>
      <c r="C54" s="2"/>
      <c r="D54" s="2"/>
      <c r="E54" s="2"/>
      <c r="F54" s="2"/>
      <c r="G54" s="2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23"/>
      <c r="B55" s="2"/>
      <c r="C55" s="2"/>
      <c r="D55" s="2"/>
      <c r="E55" s="2"/>
      <c r="F55" s="2"/>
      <c r="G55" s="2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23"/>
      <c r="B56" s="2"/>
      <c r="C56" s="2"/>
      <c r="D56" s="2"/>
      <c r="E56" s="2"/>
      <c r="F56" s="6"/>
      <c r="G56" s="2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23"/>
      <c r="B57" s="2"/>
      <c r="C57" s="2"/>
      <c r="D57" s="2"/>
      <c r="E57" s="2"/>
      <c r="F57" s="2"/>
      <c r="G57" s="2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23"/>
      <c r="B58" s="2"/>
      <c r="C58" s="2"/>
      <c r="D58" s="2"/>
      <c r="E58" s="2"/>
      <c r="F58" s="2"/>
      <c r="G58" s="22"/>
      <c r="H58" s="2"/>
      <c r="I58" s="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23"/>
      <c r="B59" s="2"/>
      <c r="C59" s="2"/>
      <c r="D59" s="2"/>
      <c r="E59" s="2"/>
      <c r="F59" s="2"/>
      <c r="G59" s="2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23"/>
      <c r="B60" s="2"/>
      <c r="C60" s="2"/>
      <c r="D60" s="2"/>
      <c r="E60" s="2"/>
      <c r="F60" s="2"/>
      <c r="G60" s="2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23"/>
      <c r="B61" s="2"/>
      <c r="C61" s="2"/>
      <c r="D61" s="2"/>
      <c r="E61" s="2"/>
      <c r="F61" s="2"/>
      <c r="G61" s="2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23"/>
      <c r="B62" s="2"/>
      <c r="C62" s="2"/>
      <c r="D62" s="2"/>
      <c r="E62" s="2"/>
      <c r="F62" s="2"/>
      <c r="G62" s="2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23"/>
      <c r="B63" s="2"/>
      <c r="C63" s="2"/>
      <c r="D63" s="2"/>
      <c r="E63" s="2"/>
      <c r="F63" s="2"/>
      <c r="G63" s="2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23"/>
      <c r="B64" s="2"/>
      <c r="C64" s="2"/>
      <c r="D64" s="2"/>
      <c r="E64" s="2"/>
      <c r="F64" s="2"/>
      <c r="G64" s="2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23"/>
      <c r="B65" s="2"/>
      <c r="C65" s="2"/>
      <c r="D65" s="2"/>
      <c r="E65" s="2"/>
      <c r="F65" s="2"/>
      <c r="G65" s="22"/>
      <c r="H65" s="2"/>
      <c r="I65" s="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23"/>
      <c r="B66" s="2"/>
      <c r="C66" s="2"/>
      <c r="D66" s="2"/>
      <c r="E66" s="2"/>
      <c r="F66" s="2"/>
      <c r="G66" s="22"/>
      <c r="H66" s="2"/>
      <c r="I66" s="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23"/>
      <c r="B67" s="2"/>
      <c r="C67" s="2"/>
      <c r="D67" s="2"/>
      <c r="E67" s="2"/>
      <c r="F67" s="2"/>
      <c r="G67" s="22"/>
      <c r="H67" s="2"/>
      <c r="I67" s="6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23"/>
      <c r="B68" s="2"/>
      <c r="C68" s="2"/>
      <c r="D68" s="2"/>
      <c r="E68" s="2"/>
      <c r="F68" s="2"/>
      <c r="G68" s="2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23"/>
      <c r="B69" s="2"/>
      <c r="C69" s="2"/>
      <c r="D69" s="2"/>
      <c r="E69" s="2"/>
      <c r="F69" s="2"/>
      <c r="G69" s="2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23"/>
      <c r="B70" s="2"/>
      <c r="C70" s="2"/>
      <c r="D70" s="2"/>
      <c r="E70" s="2"/>
      <c r="F70" s="2"/>
      <c r="G70" s="2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23"/>
      <c r="B71" s="2"/>
      <c r="C71" s="2"/>
      <c r="D71" s="2"/>
      <c r="E71" s="2"/>
      <c r="F71" s="2"/>
      <c r="G71" s="2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23"/>
      <c r="B72" s="2"/>
      <c r="C72" s="2"/>
      <c r="D72" s="2"/>
      <c r="E72" s="2"/>
      <c r="F72" s="2"/>
      <c r="G72" s="2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23"/>
      <c r="B73" s="2"/>
      <c r="C73" s="2"/>
      <c r="D73" s="2"/>
      <c r="E73" s="2"/>
      <c r="F73" s="2"/>
      <c r="G73" s="2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23"/>
      <c r="B74" s="2"/>
      <c r="C74" s="2"/>
      <c r="D74" s="2"/>
      <c r="E74" s="2"/>
      <c r="F74" s="2"/>
      <c r="G74" s="22"/>
      <c r="H74" s="2"/>
      <c r="I74" s="6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23"/>
      <c r="B75" s="2"/>
      <c r="C75" s="2"/>
      <c r="D75" s="2"/>
      <c r="E75" s="2"/>
      <c r="F75" s="2"/>
      <c r="G75" s="22"/>
      <c r="H75" s="2"/>
      <c r="I75" s="6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23"/>
      <c r="B76" s="2"/>
      <c r="C76" s="2"/>
      <c r="D76" s="2"/>
      <c r="E76" s="2"/>
      <c r="F76" s="2"/>
      <c r="G76" s="2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23"/>
      <c r="B77" s="2"/>
      <c r="C77" s="2"/>
      <c r="D77" s="2"/>
      <c r="E77" s="2"/>
      <c r="F77" s="2"/>
      <c r="G77" s="22"/>
      <c r="H77" s="2"/>
      <c r="I77" s="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23"/>
      <c r="B78" s="2"/>
      <c r="C78" s="2"/>
      <c r="D78" s="2"/>
      <c r="E78" s="2"/>
      <c r="F78" s="2"/>
      <c r="G78" s="2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23"/>
      <c r="B79" s="2"/>
      <c r="C79" s="2"/>
      <c r="D79" s="2"/>
      <c r="E79" s="2"/>
      <c r="F79" s="2"/>
      <c r="G79" s="2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23"/>
      <c r="B80" s="2"/>
      <c r="C80" s="2"/>
      <c r="D80" s="2"/>
      <c r="E80" s="2"/>
      <c r="F80" s="2"/>
      <c r="G80" s="2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23"/>
      <c r="B81" s="2"/>
      <c r="C81" s="2"/>
      <c r="D81" s="2"/>
      <c r="E81" s="2"/>
      <c r="F81" s="2"/>
      <c r="G81" s="2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23"/>
      <c r="B82" s="2"/>
      <c r="C82" s="2"/>
      <c r="D82" s="2"/>
      <c r="E82" s="2"/>
      <c r="F82" s="2"/>
      <c r="G82" s="22"/>
      <c r="H82" s="2"/>
      <c r="I82" s="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23"/>
      <c r="B83" s="2"/>
      <c r="C83" s="2"/>
      <c r="D83" s="2"/>
      <c r="E83" s="2"/>
      <c r="F83" s="2"/>
      <c r="G83" s="22"/>
      <c r="H83" s="2"/>
      <c r="I83" s="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23"/>
      <c r="B84" s="2"/>
      <c r="C84" s="2"/>
      <c r="D84" s="2"/>
      <c r="E84" s="2"/>
      <c r="F84" s="2"/>
      <c r="G84" s="2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23"/>
      <c r="B85" s="2"/>
      <c r="C85" s="2"/>
      <c r="D85" s="2"/>
      <c r="E85" s="2"/>
      <c r="F85" s="2"/>
      <c r="G85" s="2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23"/>
      <c r="B86" s="2"/>
      <c r="C86" s="2"/>
      <c r="D86" s="2"/>
      <c r="E86" s="2"/>
      <c r="F86" s="2"/>
      <c r="G86" s="2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23"/>
      <c r="B87" s="2"/>
      <c r="C87" s="2"/>
      <c r="D87" s="2"/>
      <c r="E87" s="2"/>
      <c r="F87" s="2"/>
      <c r="G87" s="2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23"/>
      <c r="B88" s="2"/>
      <c r="C88" s="2"/>
      <c r="D88" s="2"/>
      <c r="E88" s="2"/>
      <c r="F88" s="2"/>
      <c r="G88" s="2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23"/>
      <c r="B89" s="2"/>
      <c r="C89" s="2"/>
      <c r="D89" s="2"/>
      <c r="E89" s="2"/>
      <c r="F89" s="2"/>
      <c r="G89" s="2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23"/>
      <c r="B90" s="2"/>
      <c r="C90" s="2"/>
      <c r="D90" s="2"/>
      <c r="E90" s="2"/>
      <c r="F90" s="2"/>
      <c r="G90" s="22"/>
      <c r="H90" s="2"/>
      <c r="I90" s="6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23"/>
      <c r="B91" s="2"/>
      <c r="C91" s="2"/>
      <c r="D91" s="2"/>
      <c r="E91" s="2"/>
      <c r="F91" s="2"/>
      <c r="G91" s="22"/>
      <c r="H91" s="2"/>
      <c r="I91" s="6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23"/>
      <c r="B92" s="2"/>
      <c r="C92" s="2"/>
      <c r="D92" s="2"/>
      <c r="E92" s="2"/>
      <c r="F92" s="2"/>
      <c r="G92" s="22"/>
      <c r="H92" s="2"/>
      <c r="I92" s="6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23"/>
      <c r="B93" s="2"/>
      <c r="C93" s="2"/>
      <c r="D93" s="2"/>
      <c r="E93" s="2"/>
      <c r="F93" s="2"/>
      <c r="G93" s="22"/>
      <c r="H93" s="2"/>
      <c r="I93" s="6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23"/>
      <c r="B94" s="2"/>
      <c r="C94" s="2"/>
      <c r="D94" s="2"/>
      <c r="E94" s="2"/>
      <c r="F94" s="2"/>
      <c r="G94" s="22"/>
      <c r="H94" s="2"/>
      <c r="I94" s="6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23"/>
      <c r="B95" s="2"/>
      <c r="C95" s="2"/>
      <c r="D95" s="2"/>
      <c r="E95" s="2"/>
      <c r="F95" s="2"/>
      <c r="G95" s="2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23"/>
      <c r="B96" s="2"/>
      <c r="C96" s="2"/>
      <c r="D96" s="2"/>
      <c r="E96" s="2"/>
      <c r="F96" s="2"/>
      <c r="G96" s="2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23"/>
      <c r="B97" s="2"/>
      <c r="C97" s="2"/>
      <c r="D97" s="2"/>
      <c r="E97" s="2"/>
      <c r="F97" s="2"/>
      <c r="G97" s="2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23"/>
      <c r="B98" s="2"/>
      <c r="C98" s="2"/>
      <c r="D98" s="2"/>
      <c r="E98" s="2"/>
      <c r="F98" s="2"/>
      <c r="G98" s="2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23"/>
      <c r="B99" s="2"/>
      <c r="C99" s="2"/>
      <c r="D99" s="2"/>
      <c r="E99" s="2"/>
      <c r="F99" s="2"/>
      <c r="G99" s="2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23"/>
      <c r="B100" s="2"/>
      <c r="C100" s="2"/>
      <c r="D100" s="2"/>
      <c r="E100" s="2"/>
      <c r="F100" s="2"/>
      <c r="G100" s="2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23"/>
      <c r="B101" s="2"/>
      <c r="C101" s="2"/>
      <c r="D101" s="2"/>
      <c r="E101" s="2"/>
      <c r="F101" s="2"/>
      <c r="G101" s="2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23"/>
      <c r="B102" s="2"/>
      <c r="C102" s="2"/>
      <c r="D102" s="2"/>
      <c r="E102" s="2"/>
      <c r="F102" s="2"/>
      <c r="G102" s="2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23"/>
      <c r="B103" s="2"/>
      <c r="C103" s="2"/>
      <c r="D103" s="2"/>
      <c r="E103" s="2"/>
      <c r="F103" s="2"/>
      <c r="G103" s="2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23"/>
      <c r="B104" s="2"/>
      <c r="C104" s="2"/>
      <c r="D104" s="2"/>
      <c r="E104" s="2"/>
      <c r="F104" s="2"/>
      <c r="G104" s="2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23"/>
      <c r="B105" s="2"/>
      <c r="C105" s="2"/>
      <c r="D105" s="2"/>
      <c r="E105" s="2"/>
      <c r="F105" s="2"/>
      <c r="G105" s="2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23"/>
      <c r="B106" s="2"/>
      <c r="C106" s="2"/>
      <c r="D106" s="2"/>
      <c r="E106" s="2"/>
      <c r="F106" s="2"/>
      <c r="G106" s="2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23"/>
      <c r="B107" s="2"/>
      <c r="C107" s="2"/>
      <c r="D107" s="2"/>
      <c r="E107" s="2"/>
      <c r="F107" s="2"/>
      <c r="G107" s="2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23"/>
      <c r="B108" s="2"/>
      <c r="C108" s="2"/>
      <c r="D108" s="2"/>
      <c r="E108" s="2"/>
      <c r="F108" s="2"/>
      <c r="G108" s="2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23"/>
      <c r="B109" s="2"/>
      <c r="C109" s="2"/>
      <c r="D109" s="25"/>
      <c r="E109" s="2"/>
      <c r="F109" s="2"/>
      <c r="G109" s="2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23"/>
      <c r="B110" s="2"/>
      <c r="C110" s="2"/>
      <c r="D110" s="23"/>
      <c r="E110" s="2"/>
      <c r="F110" s="2"/>
      <c r="G110" s="22"/>
      <c r="H110" s="2"/>
      <c r="I110" s="6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23"/>
      <c r="B111" s="2"/>
      <c r="C111" s="2"/>
      <c r="D111" s="23"/>
      <c r="E111" s="2"/>
      <c r="F111" s="2"/>
      <c r="G111" s="2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23"/>
      <c r="B112" s="2"/>
      <c r="C112" s="2"/>
      <c r="D112" s="23"/>
      <c r="E112" s="2"/>
      <c r="F112" s="2"/>
      <c r="G112" s="22"/>
      <c r="H112" s="2"/>
      <c r="I112" s="6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23"/>
      <c r="B113" s="2"/>
      <c r="C113" s="2"/>
      <c r="D113" s="23"/>
      <c r="E113" s="2"/>
      <c r="F113" s="2"/>
      <c r="G113" s="2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23"/>
      <c r="B114" s="2"/>
      <c r="C114" s="2"/>
      <c r="D114" s="25"/>
      <c r="E114" s="2"/>
      <c r="F114" s="2"/>
      <c r="G114" s="2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23"/>
      <c r="B115" s="2"/>
      <c r="C115" s="2"/>
      <c r="D115" s="25"/>
      <c r="E115" s="2"/>
      <c r="F115" s="2"/>
      <c r="G115" s="2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23"/>
      <c r="B116" s="2"/>
      <c r="C116" s="2"/>
      <c r="D116" s="25"/>
      <c r="E116" s="2"/>
      <c r="F116" s="2"/>
      <c r="G116" s="2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23"/>
      <c r="B117" s="2"/>
      <c r="C117" s="2"/>
      <c r="D117" s="23"/>
      <c r="E117" s="2"/>
      <c r="F117" s="2"/>
      <c r="G117" s="2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23"/>
      <c r="B118" s="2"/>
      <c r="C118" s="2"/>
      <c r="D118" s="25"/>
      <c r="E118" s="2"/>
      <c r="F118" s="2"/>
      <c r="G118" s="22"/>
      <c r="H118" s="2"/>
      <c r="I118" s="6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23"/>
      <c r="B119" s="2"/>
      <c r="C119" s="2"/>
      <c r="D119" s="23"/>
      <c r="E119" s="2"/>
      <c r="F119" s="2"/>
      <c r="G119" s="22"/>
      <c r="H119" s="2"/>
      <c r="I119" s="6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23"/>
      <c r="B120" s="2"/>
      <c r="C120" s="2"/>
      <c r="D120" s="23"/>
      <c r="E120" s="2"/>
      <c r="F120" s="2"/>
      <c r="G120" s="2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23"/>
      <c r="B121" s="2"/>
      <c r="C121" s="2"/>
      <c r="D121" s="25"/>
      <c r="E121" s="2"/>
      <c r="F121" s="2"/>
      <c r="G121" s="2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23"/>
      <c r="B122" s="2"/>
      <c r="C122" s="2"/>
      <c r="D122" s="23"/>
      <c r="E122" s="2"/>
      <c r="F122" s="2"/>
      <c r="G122" s="2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23"/>
      <c r="B123" s="2"/>
      <c r="C123" s="2"/>
      <c r="D123" s="23"/>
      <c r="E123" s="2"/>
      <c r="F123" s="2"/>
      <c r="G123" s="2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23"/>
      <c r="B124" s="2"/>
      <c r="C124" s="2"/>
      <c r="D124" s="23"/>
      <c r="E124" s="2"/>
      <c r="F124" s="2"/>
      <c r="G124" s="2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23"/>
      <c r="B125" s="2"/>
      <c r="C125" s="2"/>
      <c r="D125" s="23"/>
      <c r="E125" s="2"/>
      <c r="F125" s="2"/>
      <c r="G125" s="22"/>
      <c r="H125" s="2"/>
      <c r="I125" s="6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23"/>
      <c r="B126" s="2"/>
      <c r="C126" s="2"/>
      <c r="D126" s="23"/>
      <c r="E126" s="2"/>
      <c r="F126" s="2"/>
      <c r="G126" s="22"/>
      <c r="H126" s="2"/>
      <c r="I126" s="6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23"/>
      <c r="B127" s="2"/>
      <c r="C127" s="2"/>
      <c r="D127" s="23"/>
      <c r="E127" s="2"/>
      <c r="F127" s="2"/>
      <c r="G127" s="22"/>
      <c r="H127" s="2"/>
      <c r="I127" s="6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23"/>
      <c r="B128" s="2"/>
      <c r="C128" s="2"/>
      <c r="D128" s="23"/>
      <c r="E128" s="2"/>
      <c r="F128" s="2"/>
      <c r="G128" s="2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23"/>
      <c r="B129" s="2"/>
      <c r="C129" s="2"/>
      <c r="D129" s="23"/>
      <c r="E129" s="2"/>
      <c r="F129" s="2"/>
      <c r="G129" s="22"/>
      <c r="H129" s="2"/>
      <c r="I129" s="6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23"/>
      <c r="B130" s="2"/>
      <c r="C130" s="2"/>
      <c r="D130" s="23"/>
      <c r="E130" s="2"/>
      <c r="F130" s="2"/>
      <c r="G130" s="2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23"/>
      <c r="B131" s="2"/>
      <c r="C131" s="2"/>
      <c r="D131" s="23"/>
      <c r="E131" s="2"/>
      <c r="F131" s="2"/>
      <c r="G131" s="2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23"/>
      <c r="B132" s="22"/>
      <c r="C132" s="2"/>
      <c r="D132" s="23"/>
      <c r="E132" s="2"/>
      <c r="F132" s="2"/>
      <c r="G132" s="2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23"/>
      <c r="B133" s="2"/>
      <c r="C133" s="2"/>
      <c r="D133" s="23"/>
      <c r="E133" s="2"/>
      <c r="F133" s="2"/>
      <c r="G133" s="2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23"/>
      <c r="B134" s="2"/>
      <c r="C134" s="2"/>
      <c r="D134" s="23"/>
      <c r="E134" s="2"/>
      <c r="F134" s="2"/>
      <c r="G134" s="2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23"/>
      <c r="B135" s="2"/>
      <c r="C135" s="2"/>
      <c r="D135" s="23"/>
      <c r="E135" s="2"/>
      <c r="F135" s="2"/>
      <c r="G135" s="22"/>
      <c r="H135" s="2"/>
      <c r="I135" s="6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23"/>
      <c r="B136" s="2"/>
      <c r="C136" s="2"/>
      <c r="D136" s="2"/>
      <c r="E136" s="2"/>
      <c r="F136" s="2"/>
      <c r="G136" s="2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23"/>
      <c r="B137" s="2"/>
      <c r="C137" s="2"/>
      <c r="D137" s="23"/>
      <c r="E137" s="2"/>
      <c r="F137" s="6"/>
      <c r="G137" s="22"/>
      <c r="H137" s="2"/>
      <c r="I137" s="6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23"/>
      <c r="B138" s="2"/>
      <c r="C138" s="2"/>
      <c r="D138" s="23"/>
      <c r="E138" s="2"/>
      <c r="F138" s="2"/>
      <c r="G138" s="22"/>
      <c r="H138" s="2"/>
      <c r="I138" s="6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23"/>
      <c r="B139" s="2"/>
      <c r="C139" s="2"/>
      <c r="D139" s="23"/>
      <c r="E139" s="2"/>
      <c r="F139" s="6"/>
      <c r="G139" s="22"/>
      <c r="H139" s="2"/>
      <c r="I139" s="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23"/>
      <c r="B140" s="2"/>
      <c r="C140" s="2"/>
      <c r="D140" s="23"/>
      <c r="E140" s="2"/>
      <c r="F140" s="2"/>
      <c r="G140" s="22"/>
      <c r="H140" s="2"/>
      <c r="I140" s="6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23"/>
      <c r="B141" s="2"/>
      <c r="C141" s="2"/>
      <c r="D141" s="23"/>
      <c r="E141" s="2"/>
      <c r="F141" s="2"/>
      <c r="G141" s="2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23"/>
      <c r="B142" s="2"/>
      <c r="C142" s="2"/>
      <c r="D142" s="25"/>
      <c r="E142" s="2"/>
      <c r="F142" s="2"/>
      <c r="G142" s="2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23"/>
      <c r="B143" s="2"/>
      <c r="C143" s="2"/>
      <c r="D143" s="25"/>
      <c r="E143" s="2"/>
      <c r="F143" s="2"/>
      <c r="G143" s="2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23"/>
      <c r="B144" s="2"/>
      <c r="C144" s="2"/>
      <c r="D144" s="2"/>
      <c r="E144" s="2"/>
      <c r="F144" s="2"/>
      <c r="G144" s="2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23"/>
      <c r="B145" s="2"/>
      <c r="C145" s="2"/>
      <c r="D145" s="23"/>
      <c r="E145" s="2"/>
      <c r="F145" s="2"/>
      <c r="G145" s="22"/>
      <c r="H145" s="2"/>
      <c r="I145" s="6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23"/>
      <c r="B146" s="2"/>
      <c r="C146" s="2"/>
      <c r="D146" s="25"/>
      <c r="E146" s="2"/>
      <c r="F146" s="2"/>
      <c r="G146" s="2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23"/>
      <c r="B147" s="2"/>
      <c r="C147" s="2"/>
      <c r="D147" s="23"/>
      <c r="E147" s="2"/>
      <c r="F147" s="6"/>
      <c r="G147" s="22"/>
      <c r="H147" s="2"/>
      <c r="I147" s="6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23"/>
      <c r="B148" s="2"/>
      <c r="C148" s="2"/>
      <c r="D148" s="2"/>
      <c r="E148" s="2"/>
      <c r="F148" s="6"/>
      <c r="G148" s="22"/>
      <c r="H148" s="2"/>
      <c r="I148" s="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23"/>
      <c r="B149" s="2"/>
      <c r="C149" s="2"/>
      <c r="D149" s="2"/>
      <c r="E149" s="2"/>
      <c r="F149" s="6"/>
      <c r="G149" s="22"/>
      <c r="H149" s="2"/>
      <c r="I149" s="6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23"/>
      <c r="B150" s="2"/>
      <c r="C150" s="2"/>
      <c r="D150" s="2"/>
      <c r="E150" s="2"/>
      <c r="F150" s="2"/>
      <c r="G150" s="2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23"/>
      <c r="B151" s="2"/>
      <c r="C151" s="2"/>
      <c r="D151" s="23"/>
      <c r="E151" s="2"/>
      <c r="F151" s="2"/>
      <c r="G151" s="22"/>
      <c r="H151" s="2"/>
      <c r="I151" s="6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23"/>
      <c r="B152" s="2"/>
      <c r="C152" s="2"/>
      <c r="D152" s="23"/>
      <c r="E152" s="2"/>
      <c r="F152" s="6"/>
      <c r="G152" s="22"/>
      <c r="H152" s="2"/>
      <c r="I152" s="6"/>
      <c r="J152" s="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23"/>
      <c r="B153" s="2"/>
      <c r="C153" s="2"/>
      <c r="D153" s="25"/>
      <c r="E153" s="2"/>
      <c r="F153" s="2"/>
      <c r="G153" s="2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23"/>
      <c r="B154" s="2"/>
      <c r="C154" s="2"/>
      <c r="D154" s="25"/>
      <c r="E154" s="2"/>
      <c r="F154" s="2"/>
      <c r="G154" s="2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23"/>
      <c r="B155" s="2"/>
      <c r="C155" s="2"/>
      <c r="D155" s="25"/>
      <c r="E155" s="2"/>
      <c r="F155" s="2"/>
      <c r="G155" s="2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23"/>
      <c r="B156" s="2"/>
      <c r="C156" s="2"/>
      <c r="D156" s="25"/>
      <c r="E156" s="2"/>
      <c r="F156" s="2"/>
      <c r="G156" s="2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23"/>
      <c r="B157" s="2"/>
      <c r="C157" s="2"/>
      <c r="D157" s="25"/>
      <c r="E157" s="2"/>
      <c r="F157" s="2"/>
      <c r="G157" s="22"/>
      <c r="H157" s="2"/>
      <c r="I157" s="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23"/>
      <c r="B158" s="2"/>
      <c r="C158" s="2"/>
      <c r="D158" s="23"/>
      <c r="E158" s="2"/>
      <c r="F158" s="2"/>
      <c r="G158" s="22"/>
      <c r="H158" s="2"/>
      <c r="I158" s="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23"/>
      <c r="B159" s="2"/>
      <c r="C159" s="2"/>
      <c r="D159" s="23"/>
      <c r="E159" s="2"/>
      <c r="F159" s="2"/>
      <c r="G159" s="2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23"/>
      <c r="B160" s="2"/>
      <c r="C160" s="2"/>
      <c r="D160" s="23"/>
      <c r="E160" s="2"/>
      <c r="F160" s="2"/>
      <c r="G160" s="2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23"/>
      <c r="B161" s="2"/>
      <c r="C161" s="2"/>
      <c r="D161" s="23"/>
      <c r="E161" s="2"/>
      <c r="F161" s="22"/>
      <c r="G161" s="22"/>
      <c r="H161" s="2"/>
      <c r="I161" s="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23"/>
      <c r="B162" s="2"/>
      <c r="C162" s="2"/>
      <c r="D162" s="23"/>
      <c r="E162" s="2"/>
      <c r="F162" s="2"/>
      <c r="G162" s="22"/>
      <c r="H162" s="2"/>
      <c r="I162" s="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23"/>
      <c r="B163" s="2"/>
      <c r="C163" s="2"/>
      <c r="D163" s="25"/>
      <c r="E163" s="2"/>
      <c r="F163" s="2"/>
      <c r="G163" s="2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23"/>
      <c r="B164" s="2"/>
      <c r="C164" s="2"/>
      <c r="D164" s="25"/>
      <c r="E164" s="2"/>
      <c r="F164" s="2"/>
      <c r="G164" s="2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23"/>
      <c r="B165" s="2"/>
      <c r="C165" s="2"/>
      <c r="D165" s="23"/>
      <c r="E165" s="2"/>
      <c r="F165" s="2"/>
      <c r="G165" s="22"/>
      <c r="H165" s="2"/>
      <c r="I165" s="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23"/>
      <c r="B166" s="2"/>
      <c r="C166" s="2"/>
      <c r="D166" s="25"/>
      <c r="E166" s="2"/>
      <c r="F166" s="2"/>
      <c r="G166" s="2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23"/>
      <c r="B167" s="2"/>
      <c r="C167" s="2"/>
      <c r="D167" s="23"/>
      <c r="E167" s="2"/>
      <c r="F167" s="2"/>
      <c r="G167" s="2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23"/>
      <c r="B168" s="2"/>
      <c r="C168" s="2"/>
      <c r="D168" s="23"/>
      <c r="E168" s="2"/>
      <c r="F168" s="6"/>
      <c r="G168" s="22"/>
      <c r="H168" s="2"/>
      <c r="I168" s="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23"/>
      <c r="B169" s="2"/>
      <c r="C169" s="2"/>
      <c r="D169" s="23"/>
      <c r="E169" s="2"/>
      <c r="F169" s="6"/>
      <c r="G169" s="2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23"/>
      <c r="B170" s="2"/>
      <c r="C170" s="2"/>
      <c r="D170" s="25"/>
      <c r="E170" s="2"/>
      <c r="F170" s="2"/>
      <c r="G170" s="2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23"/>
      <c r="B171" s="2"/>
      <c r="C171" s="2"/>
      <c r="D171" s="25"/>
      <c r="E171" s="2"/>
      <c r="F171" s="2"/>
      <c r="G171" s="2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23"/>
      <c r="B172" s="2"/>
      <c r="C172" s="2"/>
      <c r="D172" s="25"/>
      <c r="E172" s="2"/>
      <c r="F172" s="2"/>
      <c r="G172" s="2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23"/>
      <c r="B173" s="2"/>
      <c r="C173" s="2"/>
      <c r="D173" s="25"/>
      <c r="E173" s="2"/>
      <c r="F173" s="2"/>
      <c r="G173" s="2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23"/>
      <c r="B174" s="2"/>
      <c r="C174" s="2"/>
      <c r="D174" s="23"/>
      <c r="E174" s="2"/>
      <c r="F174" s="2"/>
      <c r="G174" s="22"/>
      <c r="H174" s="2"/>
      <c r="I174" s="6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23"/>
      <c r="B175" s="2"/>
      <c r="C175" s="2"/>
      <c r="D175" s="23"/>
      <c r="E175" s="2"/>
      <c r="F175" s="2"/>
      <c r="G175" s="2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23"/>
      <c r="B176" s="2"/>
      <c r="C176" s="2"/>
      <c r="D176" s="23"/>
      <c r="E176" s="2"/>
      <c r="F176" s="2"/>
      <c r="G176" s="22"/>
      <c r="H176" s="2"/>
      <c r="I176" s="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23"/>
      <c r="B177" s="2"/>
      <c r="C177" s="2"/>
      <c r="D177" s="25"/>
      <c r="E177" s="22"/>
      <c r="F177" s="2"/>
      <c r="G177" s="2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23"/>
      <c r="B178" s="2"/>
      <c r="C178" s="2"/>
      <c r="D178" s="25"/>
      <c r="E178" s="2"/>
      <c r="F178" s="2"/>
      <c r="G178" s="2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23"/>
      <c r="B179" s="2"/>
      <c r="C179" s="2"/>
      <c r="D179" s="23"/>
      <c r="E179" s="2"/>
      <c r="F179" s="22"/>
      <c r="G179" s="22"/>
      <c r="H179" s="2"/>
      <c r="I179" s="6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23"/>
      <c r="B180" s="2"/>
      <c r="C180" s="2"/>
      <c r="D180" s="25"/>
      <c r="E180" s="2"/>
      <c r="F180" s="2"/>
      <c r="G180" s="2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23"/>
      <c r="B181" s="2"/>
      <c r="C181" s="2"/>
      <c r="D181" s="23"/>
      <c r="E181" s="2"/>
      <c r="F181" s="2"/>
      <c r="G181" s="2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23"/>
      <c r="B182" s="2"/>
      <c r="C182" s="2"/>
      <c r="D182" s="23"/>
      <c r="E182" s="2"/>
      <c r="F182" s="2"/>
      <c r="G182" s="2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23"/>
      <c r="B183" s="2"/>
      <c r="C183" s="2"/>
      <c r="D183" s="25"/>
      <c r="E183" s="2"/>
      <c r="F183" s="2"/>
      <c r="G183" s="2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23"/>
      <c r="B184" s="2"/>
      <c r="C184" s="2"/>
      <c r="D184" s="25"/>
      <c r="E184" s="2"/>
      <c r="F184" s="2"/>
      <c r="G184" s="22"/>
      <c r="H184" s="2"/>
      <c r="I184" s="6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23"/>
      <c r="B185" s="2"/>
      <c r="C185" s="2"/>
      <c r="D185" s="23"/>
      <c r="E185" s="2"/>
      <c r="F185" s="2"/>
      <c r="G185" s="2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23"/>
      <c r="B186" s="2"/>
      <c r="C186" s="2"/>
      <c r="D186" s="23"/>
      <c r="E186" s="2"/>
      <c r="F186" s="2"/>
      <c r="G186" s="2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23"/>
      <c r="B187" s="2"/>
      <c r="C187" s="2"/>
      <c r="D187" s="23"/>
      <c r="E187" s="2"/>
      <c r="F187" s="2"/>
      <c r="G187" s="2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23"/>
      <c r="B188" s="2"/>
      <c r="C188" s="2"/>
      <c r="D188" s="2"/>
      <c r="E188" s="2"/>
      <c r="F188" s="2"/>
      <c r="G188" s="2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23"/>
      <c r="B189" s="2"/>
      <c r="C189" s="2"/>
      <c r="D189" s="2"/>
      <c r="E189" s="2"/>
      <c r="F189" s="2"/>
      <c r="G189" s="2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23"/>
      <c r="B190" s="2"/>
      <c r="C190" s="2"/>
      <c r="D190" s="2"/>
      <c r="E190" s="2"/>
      <c r="F190" s="2"/>
      <c r="G190" s="2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23"/>
      <c r="B191" s="2"/>
      <c r="C191" s="2"/>
      <c r="D191" s="2"/>
      <c r="E191" s="2"/>
      <c r="F191" s="2"/>
      <c r="G191" s="2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23"/>
      <c r="B192" s="2"/>
      <c r="C192" s="2"/>
      <c r="D192" s="2"/>
      <c r="E192" s="2"/>
      <c r="F192" s="2"/>
      <c r="G192" s="2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23"/>
      <c r="B193" s="2"/>
      <c r="C193" s="2"/>
      <c r="D193" s="2"/>
      <c r="E193" s="2"/>
      <c r="F193" s="2"/>
      <c r="G193" s="2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23"/>
      <c r="B194" s="2"/>
      <c r="C194" s="2"/>
      <c r="D194" s="2"/>
      <c r="E194" s="2"/>
      <c r="F194" s="2"/>
      <c r="G194" s="2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23"/>
      <c r="B195" s="2"/>
      <c r="C195" s="2"/>
      <c r="D195" s="2"/>
      <c r="E195" s="2"/>
      <c r="F195" s="2"/>
      <c r="G195" s="2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23"/>
      <c r="B196" s="2"/>
      <c r="C196" s="2"/>
      <c r="D196" s="2"/>
      <c r="E196" s="2"/>
      <c r="F196" s="2"/>
      <c r="G196" s="2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23"/>
      <c r="B197" s="2"/>
      <c r="C197" s="2"/>
      <c r="D197" s="2"/>
      <c r="E197" s="2"/>
      <c r="F197" s="2"/>
      <c r="G197" s="2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23"/>
      <c r="B198" s="2"/>
      <c r="C198" s="2"/>
      <c r="D198" s="2"/>
      <c r="E198" s="2"/>
      <c r="F198" s="2"/>
      <c r="G198" s="2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23"/>
      <c r="B199" s="2"/>
      <c r="C199" s="2"/>
      <c r="D199" s="2"/>
      <c r="E199" s="2"/>
      <c r="F199" s="2"/>
      <c r="G199" s="2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23"/>
      <c r="B200" s="2"/>
      <c r="C200" s="2"/>
      <c r="D200" s="2"/>
      <c r="E200" s="2"/>
      <c r="F200" s="2"/>
      <c r="G200" s="2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23"/>
      <c r="B201" s="2"/>
      <c r="C201" s="2"/>
      <c r="D201" s="2"/>
      <c r="E201" s="2"/>
      <c r="F201" s="2"/>
      <c r="G201" s="2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23"/>
      <c r="B202" s="2"/>
      <c r="C202" s="2"/>
      <c r="D202" s="2"/>
      <c r="E202" s="2"/>
      <c r="F202" s="2"/>
      <c r="G202" s="2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23"/>
      <c r="B203" s="2"/>
      <c r="C203" s="2"/>
      <c r="D203" s="2"/>
      <c r="E203" s="2"/>
      <c r="F203" s="2"/>
      <c r="G203" s="2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23"/>
      <c r="B204" s="2"/>
      <c r="C204" s="2"/>
      <c r="D204" s="2"/>
      <c r="E204" s="2"/>
      <c r="F204" s="2"/>
      <c r="G204" s="2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23"/>
      <c r="B205" s="2"/>
      <c r="C205" s="2"/>
      <c r="D205" s="2"/>
      <c r="E205" s="2"/>
      <c r="F205" s="2"/>
      <c r="G205" s="2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23"/>
      <c r="B206" s="2"/>
      <c r="C206" s="2"/>
      <c r="D206" s="2"/>
      <c r="E206" s="2"/>
      <c r="F206" s="2"/>
      <c r="G206" s="2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23"/>
      <c r="B207" s="2"/>
      <c r="C207" s="2"/>
      <c r="D207" s="2"/>
      <c r="E207" s="2"/>
      <c r="F207" s="2"/>
      <c r="G207" s="2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23"/>
      <c r="B208" s="2"/>
      <c r="C208" s="2"/>
      <c r="D208" s="2"/>
      <c r="E208" s="2"/>
      <c r="F208" s="2"/>
      <c r="G208" s="2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23"/>
      <c r="B209" s="2"/>
      <c r="C209" s="2"/>
      <c r="D209" s="2"/>
      <c r="E209" s="2"/>
      <c r="F209" s="2"/>
      <c r="G209" s="2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23"/>
      <c r="B210" s="2"/>
      <c r="C210" s="2"/>
      <c r="D210" s="2"/>
      <c r="E210" s="2"/>
      <c r="F210" s="2"/>
      <c r="G210" s="2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23"/>
      <c r="B211" s="2"/>
      <c r="C211" s="2"/>
      <c r="D211" s="2"/>
      <c r="E211" s="2"/>
      <c r="F211" s="2"/>
      <c r="G211" s="2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23"/>
      <c r="B212" s="2"/>
      <c r="C212" s="2"/>
      <c r="D212" s="2"/>
      <c r="E212" s="2"/>
      <c r="F212" s="2"/>
      <c r="G212" s="2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23"/>
      <c r="B213" s="2"/>
      <c r="C213" s="2"/>
      <c r="D213" s="2"/>
      <c r="E213" s="2"/>
      <c r="F213" s="2"/>
      <c r="G213" s="2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23"/>
      <c r="B214" s="2"/>
      <c r="C214" s="2"/>
      <c r="D214" s="2"/>
      <c r="E214" s="2"/>
      <c r="F214" s="2"/>
      <c r="G214" s="2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23"/>
      <c r="B215" s="2"/>
      <c r="C215" s="2"/>
      <c r="D215" s="2"/>
      <c r="E215" s="2"/>
      <c r="F215" s="2"/>
      <c r="G215" s="2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23"/>
      <c r="B216" s="2"/>
      <c r="C216" s="2"/>
      <c r="D216" s="2"/>
      <c r="E216" s="2"/>
      <c r="F216" s="2"/>
      <c r="G216" s="2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23"/>
      <c r="B217" s="2"/>
      <c r="C217" s="2"/>
      <c r="D217" s="2"/>
      <c r="E217" s="2"/>
      <c r="F217" s="2"/>
      <c r="G217" s="2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23"/>
      <c r="B218" s="2"/>
      <c r="C218" s="2"/>
      <c r="D218" s="2"/>
      <c r="E218" s="2"/>
      <c r="F218" s="2"/>
      <c r="G218" s="2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23"/>
      <c r="B219" s="2"/>
      <c r="C219" s="2"/>
      <c r="D219" s="2"/>
      <c r="E219" s="2"/>
      <c r="F219" s="2"/>
      <c r="G219" s="2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23"/>
      <c r="B220" s="2"/>
      <c r="C220" s="2"/>
      <c r="D220" s="2"/>
      <c r="E220" s="2"/>
      <c r="F220" s="2"/>
      <c r="G220" s="2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23"/>
      <c r="B221" s="2"/>
      <c r="C221" s="2"/>
      <c r="D221" s="2"/>
      <c r="E221" s="2"/>
      <c r="F221" s="2"/>
      <c r="G221" s="2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23"/>
      <c r="B222" s="2"/>
      <c r="C222" s="2"/>
      <c r="D222" s="2"/>
      <c r="E222" s="2"/>
      <c r="F222" s="2"/>
      <c r="G222" s="2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23"/>
      <c r="B223" s="2"/>
      <c r="C223" s="2"/>
      <c r="D223" s="2"/>
      <c r="E223" s="2"/>
      <c r="F223" s="2"/>
      <c r="G223" s="2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23"/>
      <c r="B224" s="2"/>
      <c r="C224" s="2"/>
      <c r="D224" s="2"/>
      <c r="E224" s="2"/>
      <c r="F224" s="2"/>
      <c r="G224" s="2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23"/>
      <c r="B225" s="2"/>
      <c r="C225" s="2"/>
      <c r="D225" s="2"/>
      <c r="E225" s="2"/>
      <c r="F225" s="2"/>
      <c r="G225" s="2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23"/>
      <c r="B226" s="2"/>
      <c r="C226" s="2"/>
      <c r="D226" s="2"/>
      <c r="E226" s="2"/>
      <c r="F226" s="2"/>
      <c r="G226" s="2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23"/>
      <c r="B227" s="2"/>
      <c r="C227" s="2"/>
      <c r="D227" s="2"/>
      <c r="E227" s="2"/>
      <c r="F227" s="2"/>
      <c r="G227" s="2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23"/>
      <c r="B228" s="2"/>
      <c r="C228" s="2"/>
      <c r="D228" s="2"/>
      <c r="E228" s="2"/>
      <c r="F228" s="2"/>
      <c r="G228" s="2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23"/>
      <c r="B229" s="2"/>
      <c r="C229" s="2"/>
      <c r="D229" s="2"/>
      <c r="E229" s="2"/>
      <c r="F229" s="2"/>
      <c r="G229" s="2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23"/>
      <c r="B230" s="2"/>
      <c r="C230" s="2"/>
      <c r="D230" s="2"/>
      <c r="E230" s="2"/>
      <c r="F230" s="2"/>
      <c r="G230" s="2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23"/>
      <c r="B231" s="2"/>
      <c r="C231" s="2"/>
      <c r="D231" s="2"/>
      <c r="E231" s="2"/>
      <c r="F231" s="2"/>
      <c r="G231" s="2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23"/>
      <c r="B232" s="2"/>
      <c r="C232" s="2"/>
      <c r="D232" s="2"/>
      <c r="E232" s="2"/>
      <c r="F232" s="2"/>
      <c r="G232" s="2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23"/>
      <c r="B233" s="2"/>
      <c r="C233" s="2"/>
      <c r="D233" s="2"/>
      <c r="E233" s="2"/>
      <c r="F233" s="2"/>
      <c r="G233" s="2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23"/>
      <c r="B234" s="2"/>
      <c r="C234" s="2"/>
      <c r="D234" s="2"/>
      <c r="E234" s="2"/>
      <c r="F234" s="2"/>
      <c r="G234" s="2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23"/>
      <c r="B235" s="2"/>
      <c r="C235" s="2"/>
      <c r="D235" s="2"/>
      <c r="E235" s="2"/>
      <c r="F235" s="2"/>
      <c r="G235" s="2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23"/>
      <c r="B236" s="2"/>
      <c r="C236" s="2"/>
      <c r="D236" s="2"/>
      <c r="E236" s="2"/>
      <c r="F236" s="2"/>
      <c r="G236" s="2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23"/>
      <c r="B237" s="2"/>
      <c r="C237" s="2"/>
      <c r="D237" s="2"/>
      <c r="E237" s="2"/>
      <c r="F237" s="2"/>
      <c r="G237" s="2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23"/>
      <c r="B238" s="2"/>
      <c r="C238" s="2"/>
      <c r="D238" s="2"/>
      <c r="E238" s="2"/>
      <c r="F238" s="2"/>
      <c r="G238" s="2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23"/>
      <c r="B239" s="2"/>
      <c r="C239" s="2"/>
      <c r="D239" s="2"/>
      <c r="E239" s="2"/>
      <c r="F239" s="2"/>
      <c r="G239" s="2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23"/>
      <c r="B240" s="2"/>
      <c r="C240" s="2"/>
      <c r="D240" s="2"/>
      <c r="E240" s="2"/>
      <c r="F240" s="2"/>
      <c r="G240" s="2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23"/>
      <c r="B241" s="2"/>
      <c r="C241" s="2"/>
      <c r="D241" s="2"/>
      <c r="E241" s="2"/>
      <c r="F241" s="2"/>
      <c r="G241" s="2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23"/>
      <c r="B242" s="2"/>
      <c r="C242" s="2"/>
      <c r="D242" s="2"/>
      <c r="E242" s="2"/>
      <c r="F242" s="2"/>
      <c r="G242" s="2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23"/>
      <c r="B243" s="2"/>
      <c r="C243" s="2"/>
      <c r="D243" s="2"/>
      <c r="E243" s="2"/>
      <c r="F243" s="2"/>
      <c r="G243" s="2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23"/>
      <c r="B244" s="2"/>
      <c r="C244" s="2"/>
      <c r="D244" s="2"/>
      <c r="E244" s="2"/>
      <c r="F244" s="2"/>
      <c r="G244" s="2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23"/>
      <c r="B245" s="2"/>
      <c r="C245" s="2"/>
      <c r="D245" s="2"/>
      <c r="E245" s="2"/>
      <c r="F245" s="2"/>
      <c r="G245" s="2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23"/>
      <c r="B246" s="2"/>
      <c r="C246" s="2"/>
      <c r="D246" s="2"/>
      <c r="E246" s="2"/>
      <c r="F246" s="2"/>
      <c r="G246" s="2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23"/>
      <c r="B247" s="2"/>
      <c r="C247" s="2"/>
      <c r="D247" s="2"/>
      <c r="E247" s="2"/>
      <c r="F247" s="2"/>
      <c r="G247" s="2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23"/>
      <c r="B248" s="2"/>
      <c r="C248" s="2"/>
      <c r="D248" s="2"/>
      <c r="E248" s="2"/>
      <c r="F248" s="2"/>
      <c r="G248" s="2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23"/>
      <c r="B249" s="2"/>
      <c r="C249" s="2"/>
      <c r="D249" s="2"/>
      <c r="E249" s="2"/>
      <c r="F249" s="2"/>
      <c r="G249" s="2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23"/>
      <c r="B250" s="2"/>
      <c r="C250" s="2"/>
      <c r="D250" s="2"/>
      <c r="E250" s="2"/>
      <c r="F250" s="2"/>
      <c r="G250" s="2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23"/>
      <c r="B251" s="2"/>
      <c r="C251" s="2"/>
      <c r="D251" s="2"/>
      <c r="E251" s="2"/>
      <c r="F251" s="2"/>
      <c r="G251" s="2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23"/>
      <c r="B252" s="2"/>
      <c r="C252" s="2"/>
      <c r="D252" s="2"/>
      <c r="E252" s="2"/>
      <c r="F252" s="2"/>
      <c r="G252" s="2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23"/>
      <c r="B253" s="2"/>
      <c r="C253" s="2"/>
      <c r="D253" s="2"/>
      <c r="E253" s="2"/>
      <c r="F253" s="2"/>
      <c r="G253" s="2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23"/>
      <c r="B254" s="2"/>
      <c r="C254" s="2"/>
      <c r="D254" s="2"/>
      <c r="E254" s="2"/>
      <c r="F254" s="2"/>
      <c r="G254" s="2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23"/>
      <c r="B255" s="2"/>
      <c r="C255" s="2"/>
      <c r="D255" s="2"/>
      <c r="E255" s="2"/>
      <c r="F255" s="2"/>
      <c r="G255" s="2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23"/>
      <c r="B256" s="2"/>
      <c r="C256" s="2"/>
      <c r="D256" s="2"/>
      <c r="E256" s="2"/>
      <c r="F256" s="2"/>
      <c r="G256" s="2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23"/>
      <c r="B257" s="2"/>
      <c r="C257" s="2"/>
      <c r="D257" s="2"/>
      <c r="E257" s="2"/>
      <c r="F257" s="2"/>
      <c r="G257" s="2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23"/>
      <c r="B258" s="2"/>
      <c r="C258" s="2"/>
      <c r="D258" s="2"/>
      <c r="E258" s="2"/>
      <c r="F258" s="2"/>
      <c r="G258" s="2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23"/>
      <c r="B259" s="2"/>
      <c r="C259" s="2"/>
      <c r="D259" s="2"/>
      <c r="E259" s="2"/>
      <c r="F259" s="2"/>
      <c r="G259" s="2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23"/>
      <c r="B260" s="2"/>
      <c r="C260" s="2"/>
      <c r="D260" s="2"/>
      <c r="E260" s="2"/>
      <c r="F260" s="2"/>
      <c r="G260" s="2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23"/>
      <c r="B261" s="2"/>
      <c r="C261" s="2"/>
      <c r="D261" s="2"/>
      <c r="E261" s="2"/>
      <c r="F261" s="2"/>
      <c r="G261" s="2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23"/>
      <c r="B262" s="2"/>
      <c r="C262" s="2"/>
      <c r="D262" s="2"/>
      <c r="E262" s="2"/>
      <c r="F262" s="2"/>
      <c r="G262" s="2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23"/>
      <c r="B263" s="2"/>
      <c r="C263" s="2"/>
      <c r="D263" s="2"/>
      <c r="E263" s="2"/>
      <c r="F263" s="2"/>
      <c r="G263" s="2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23"/>
      <c r="B264" s="2"/>
      <c r="C264" s="2"/>
      <c r="D264" s="2"/>
      <c r="E264" s="2"/>
      <c r="F264" s="2"/>
      <c r="G264" s="2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23"/>
      <c r="B265" s="2"/>
      <c r="C265" s="2"/>
      <c r="D265" s="2"/>
      <c r="E265" s="2"/>
      <c r="F265" s="2"/>
      <c r="G265" s="2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23"/>
      <c r="B266" s="2"/>
      <c r="C266" s="2"/>
      <c r="D266" s="2"/>
      <c r="E266" s="2"/>
      <c r="F266" s="2"/>
      <c r="G266" s="2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23"/>
      <c r="B267" s="2"/>
      <c r="C267" s="2"/>
      <c r="D267" s="2"/>
      <c r="E267" s="2"/>
      <c r="F267" s="2"/>
      <c r="G267" s="2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23"/>
      <c r="B268" s="2"/>
      <c r="C268" s="2"/>
      <c r="D268" s="2"/>
      <c r="E268" s="2"/>
      <c r="F268" s="2"/>
      <c r="G268" s="2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23"/>
      <c r="B269" s="2"/>
      <c r="C269" s="2"/>
      <c r="D269" s="2"/>
      <c r="E269" s="2"/>
      <c r="F269" s="2"/>
      <c r="G269" s="2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23"/>
      <c r="B270" s="2"/>
      <c r="C270" s="2"/>
      <c r="D270" s="2"/>
      <c r="E270" s="2"/>
      <c r="F270" s="2"/>
      <c r="G270" s="2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23"/>
      <c r="B271" s="2"/>
      <c r="C271" s="2"/>
      <c r="D271" s="2"/>
      <c r="E271" s="2"/>
      <c r="F271" s="2"/>
      <c r="G271" s="2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23"/>
      <c r="B272" s="2"/>
      <c r="C272" s="2"/>
      <c r="D272" s="2"/>
      <c r="E272" s="2"/>
      <c r="F272" s="2"/>
      <c r="G272" s="2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23"/>
      <c r="B273" s="2"/>
      <c r="C273" s="2"/>
      <c r="D273" s="2"/>
      <c r="E273" s="2"/>
      <c r="F273" s="2"/>
      <c r="G273" s="2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23"/>
      <c r="B274" s="2"/>
      <c r="C274" s="2"/>
      <c r="D274" s="2"/>
      <c r="E274" s="2"/>
      <c r="F274" s="2"/>
      <c r="G274" s="2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23"/>
      <c r="B275" s="2"/>
      <c r="C275" s="2"/>
      <c r="D275" s="2"/>
      <c r="E275" s="2"/>
      <c r="F275" s="2"/>
      <c r="G275" s="2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23"/>
      <c r="B276" s="2"/>
      <c r="C276" s="2"/>
      <c r="D276" s="2"/>
      <c r="E276" s="2"/>
      <c r="F276" s="2"/>
      <c r="G276" s="2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23"/>
      <c r="B277" s="2"/>
      <c r="C277" s="2"/>
      <c r="D277" s="2"/>
      <c r="E277" s="2"/>
      <c r="F277" s="2"/>
      <c r="G277" s="2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23"/>
      <c r="B278" s="2"/>
      <c r="C278" s="2"/>
      <c r="D278" s="2"/>
      <c r="E278" s="2"/>
      <c r="F278" s="2"/>
      <c r="G278" s="2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23"/>
      <c r="B279" s="2"/>
      <c r="C279" s="2"/>
      <c r="D279" s="2"/>
      <c r="E279" s="2"/>
      <c r="F279" s="2"/>
      <c r="G279" s="2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23"/>
      <c r="B280" s="2"/>
      <c r="C280" s="2"/>
      <c r="D280" s="2"/>
      <c r="E280" s="2"/>
      <c r="F280" s="2"/>
      <c r="G280" s="2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23"/>
      <c r="B281" s="2"/>
      <c r="C281" s="2"/>
      <c r="D281" s="2"/>
      <c r="E281" s="2"/>
      <c r="F281" s="2"/>
      <c r="G281" s="2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23"/>
      <c r="B282" s="2"/>
      <c r="C282" s="2"/>
      <c r="D282" s="2"/>
      <c r="E282" s="2"/>
      <c r="F282" s="2"/>
      <c r="G282" s="2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23"/>
      <c r="B283" s="2"/>
      <c r="C283" s="2"/>
      <c r="D283" s="2"/>
      <c r="E283" s="2"/>
      <c r="F283" s="2"/>
      <c r="G283" s="2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23"/>
      <c r="B284" s="2"/>
      <c r="C284" s="2"/>
      <c r="D284" s="2"/>
      <c r="E284" s="2"/>
      <c r="F284" s="2"/>
      <c r="G284" s="2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23"/>
      <c r="B285" s="2"/>
      <c r="C285" s="2"/>
      <c r="D285" s="2"/>
      <c r="E285" s="2"/>
      <c r="F285" s="2"/>
      <c r="G285" s="2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23"/>
      <c r="B286" s="2"/>
      <c r="C286" s="2"/>
      <c r="D286" s="2"/>
      <c r="E286" s="2"/>
      <c r="F286" s="2"/>
      <c r="G286" s="2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23"/>
      <c r="B287" s="2"/>
      <c r="C287" s="2"/>
      <c r="D287" s="2"/>
      <c r="E287" s="2"/>
      <c r="F287" s="2"/>
      <c r="G287" s="2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23"/>
      <c r="B288" s="2"/>
      <c r="C288" s="2"/>
      <c r="D288" s="2"/>
      <c r="E288" s="2"/>
      <c r="F288" s="2"/>
      <c r="G288" s="2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23"/>
      <c r="B289" s="2"/>
      <c r="C289" s="2"/>
      <c r="D289" s="2"/>
      <c r="E289" s="2"/>
      <c r="F289" s="2"/>
      <c r="G289" s="2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23"/>
      <c r="B290" s="2"/>
      <c r="C290" s="2"/>
      <c r="D290" s="2"/>
      <c r="E290" s="2"/>
      <c r="F290" s="2"/>
      <c r="G290" s="2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23"/>
      <c r="B291" s="2"/>
      <c r="C291" s="2"/>
      <c r="D291" s="2"/>
      <c r="E291" s="2"/>
      <c r="F291" s="2"/>
      <c r="G291" s="2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23"/>
      <c r="B292" s="2"/>
      <c r="C292" s="2"/>
      <c r="D292" s="2"/>
      <c r="E292" s="2"/>
      <c r="F292" s="2"/>
      <c r="G292" s="2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23"/>
      <c r="B293" s="2"/>
      <c r="C293" s="2"/>
      <c r="D293" s="2"/>
      <c r="E293" s="2"/>
      <c r="F293" s="2"/>
      <c r="G293" s="2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23"/>
      <c r="B294" s="2"/>
      <c r="C294" s="2"/>
      <c r="D294" s="2"/>
      <c r="E294" s="2"/>
      <c r="F294" s="2"/>
      <c r="G294" s="2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23"/>
      <c r="B295" s="2"/>
      <c r="C295" s="2"/>
      <c r="D295" s="2"/>
      <c r="E295" s="2"/>
      <c r="F295" s="2"/>
      <c r="G295" s="2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23"/>
      <c r="B296" s="2"/>
      <c r="C296" s="2"/>
      <c r="D296" s="2"/>
      <c r="E296" s="2"/>
      <c r="F296" s="2"/>
      <c r="G296" s="2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23"/>
      <c r="B297" s="2"/>
      <c r="C297" s="2"/>
      <c r="D297" s="2"/>
      <c r="E297" s="2"/>
      <c r="F297" s="2"/>
      <c r="G297" s="2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23"/>
      <c r="B298" s="2"/>
      <c r="C298" s="2"/>
      <c r="D298" s="2"/>
      <c r="E298" s="2"/>
      <c r="F298" s="2"/>
      <c r="G298" s="2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23"/>
      <c r="B299" s="2"/>
      <c r="C299" s="2"/>
      <c r="D299" s="2"/>
      <c r="E299" s="2"/>
      <c r="F299" s="2"/>
      <c r="G299" s="2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23"/>
      <c r="B300" s="2"/>
      <c r="C300" s="2"/>
      <c r="D300" s="2"/>
      <c r="E300" s="2"/>
      <c r="F300" s="2"/>
      <c r="G300" s="2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23"/>
      <c r="B301" s="2"/>
      <c r="C301" s="2"/>
      <c r="D301" s="2"/>
      <c r="E301" s="2"/>
      <c r="F301" s="2"/>
      <c r="G301" s="2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23"/>
      <c r="B302" s="2"/>
      <c r="C302" s="2"/>
      <c r="D302" s="2"/>
      <c r="E302" s="2"/>
      <c r="F302" s="2"/>
      <c r="G302" s="2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23"/>
      <c r="B303" s="2"/>
      <c r="C303" s="2"/>
      <c r="D303" s="2"/>
      <c r="E303" s="2"/>
      <c r="F303" s="2"/>
      <c r="G303" s="2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23"/>
      <c r="B304" s="2"/>
      <c r="C304" s="2"/>
      <c r="D304" s="2"/>
      <c r="E304" s="2"/>
      <c r="F304" s="2"/>
      <c r="G304" s="2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23"/>
      <c r="B305" s="2"/>
      <c r="C305" s="2"/>
      <c r="D305" s="2"/>
      <c r="E305" s="2"/>
      <c r="F305" s="2"/>
      <c r="G305" s="2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23"/>
      <c r="B306" s="2"/>
      <c r="C306" s="2"/>
      <c r="D306" s="2"/>
      <c r="E306" s="2"/>
      <c r="F306" s="2"/>
      <c r="G306" s="2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23"/>
      <c r="B307" s="2"/>
      <c r="C307" s="2"/>
      <c r="D307" s="2"/>
      <c r="E307" s="2"/>
      <c r="F307" s="2"/>
      <c r="G307" s="2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23"/>
      <c r="B308" s="2"/>
      <c r="C308" s="2"/>
      <c r="D308" s="2"/>
      <c r="E308" s="2"/>
      <c r="F308" s="2"/>
      <c r="G308" s="2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23"/>
      <c r="B309" s="2"/>
      <c r="C309" s="2"/>
      <c r="D309" s="2"/>
      <c r="E309" s="2"/>
      <c r="F309" s="2"/>
      <c r="G309" s="2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23"/>
      <c r="B310" s="2"/>
      <c r="C310" s="2"/>
      <c r="D310" s="2"/>
      <c r="E310" s="2"/>
      <c r="F310" s="2"/>
      <c r="G310" s="2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23"/>
      <c r="B311" s="2"/>
      <c r="C311" s="2"/>
      <c r="D311" s="2"/>
      <c r="E311" s="2"/>
      <c r="F311" s="2"/>
      <c r="G311" s="2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23"/>
      <c r="B312" s="2"/>
      <c r="C312" s="2"/>
      <c r="D312" s="2"/>
      <c r="E312" s="2"/>
      <c r="F312" s="2"/>
      <c r="G312" s="2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23"/>
      <c r="B313" s="2"/>
      <c r="C313" s="2"/>
      <c r="D313" s="2"/>
      <c r="E313" s="2"/>
      <c r="F313" s="2"/>
      <c r="G313" s="2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23"/>
      <c r="B314" s="2"/>
      <c r="C314" s="2"/>
      <c r="D314" s="2"/>
      <c r="E314" s="2"/>
      <c r="F314" s="2"/>
      <c r="G314" s="2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23"/>
      <c r="B315" s="2"/>
      <c r="C315" s="2"/>
      <c r="D315" s="2"/>
      <c r="E315" s="2"/>
      <c r="F315" s="2"/>
      <c r="G315" s="2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23"/>
      <c r="B316" s="2"/>
      <c r="C316" s="2"/>
      <c r="D316" s="2"/>
      <c r="E316" s="2"/>
      <c r="F316" s="2"/>
      <c r="G316" s="2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23"/>
      <c r="B317" s="2"/>
      <c r="C317" s="2"/>
      <c r="D317" s="2"/>
      <c r="E317" s="2"/>
      <c r="F317" s="2"/>
      <c r="G317" s="2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23"/>
      <c r="B318" s="2"/>
      <c r="C318" s="2"/>
      <c r="D318" s="2"/>
      <c r="E318" s="2"/>
      <c r="F318" s="2"/>
      <c r="G318" s="2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23"/>
      <c r="B319" s="2"/>
      <c r="C319" s="2"/>
      <c r="D319" s="2"/>
      <c r="E319" s="2"/>
      <c r="F319" s="2"/>
      <c r="G319" s="2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23"/>
      <c r="B320" s="2"/>
      <c r="C320" s="2"/>
      <c r="D320" s="2"/>
      <c r="E320" s="2"/>
      <c r="F320" s="2"/>
      <c r="G320" s="2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23"/>
      <c r="B321" s="2"/>
      <c r="C321" s="2"/>
      <c r="D321" s="2"/>
      <c r="E321" s="2"/>
      <c r="F321" s="2"/>
      <c r="G321" s="2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23"/>
      <c r="B322" s="2"/>
      <c r="C322" s="2"/>
      <c r="D322" s="2"/>
      <c r="E322" s="2"/>
      <c r="F322" s="2"/>
      <c r="G322" s="2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23"/>
      <c r="B323" s="2"/>
      <c r="C323" s="2"/>
      <c r="D323" s="2"/>
      <c r="E323" s="2"/>
      <c r="F323" s="2"/>
      <c r="G323" s="2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23"/>
      <c r="B324" s="2"/>
      <c r="C324" s="2"/>
      <c r="D324" s="2"/>
      <c r="E324" s="2"/>
      <c r="F324" s="2"/>
      <c r="G324" s="2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23"/>
      <c r="B325" s="2"/>
      <c r="C325" s="2"/>
      <c r="D325" s="2"/>
      <c r="E325" s="2"/>
      <c r="F325" s="2"/>
      <c r="G325" s="2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23"/>
      <c r="B326" s="2"/>
      <c r="C326" s="2"/>
      <c r="D326" s="2"/>
      <c r="E326" s="2"/>
      <c r="F326" s="2"/>
      <c r="G326" s="2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23"/>
      <c r="B327" s="2"/>
      <c r="C327" s="2"/>
      <c r="D327" s="2"/>
      <c r="E327" s="2"/>
      <c r="F327" s="2"/>
      <c r="G327" s="2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23"/>
      <c r="B328" s="2"/>
      <c r="C328" s="2"/>
      <c r="D328" s="2"/>
      <c r="E328" s="2"/>
      <c r="F328" s="2"/>
      <c r="G328" s="2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23"/>
      <c r="B329" s="2"/>
      <c r="C329" s="2"/>
      <c r="D329" s="2"/>
      <c r="E329" s="2"/>
      <c r="F329" s="2"/>
      <c r="G329" s="2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23"/>
      <c r="B330" s="2"/>
      <c r="C330" s="2"/>
      <c r="D330" s="2"/>
      <c r="E330" s="2"/>
      <c r="F330" s="2"/>
      <c r="G330" s="2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23"/>
      <c r="B331" s="2"/>
      <c r="C331" s="2"/>
      <c r="D331" s="2"/>
      <c r="E331" s="2"/>
      <c r="F331" s="2"/>
      <c r="G331" s="2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23"/>
      <c r="B332" s="2"/>
      <c r="C332" s="2"/>
      <c r="D332" s="2"/>
      <c r="E332" s="2"/>
      <c r="F332" s="2"/>
      <c r="G332" s="2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23"/>
      <c r="B333" s="2"/>
      <c r="C333" s="2"/>
      <c r="D333" s="2"/>
      <c r="E333" s="2"/>
      <c r="F333" s="2"/>
      <c r="G333" s="2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23"/>
      <c r="B334" s="2"/>
      <c r="C334" s="2"/>
      <c r="D334" s="2"/>
      <c r="E334" s="2"/>
      <c r="F334" s="2"/>
      <c r="G334" s="2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23"/>
      <c r="B335" s="2"/>
      <c r="C335" s="2"/>
      <c r="D335" s="2"/>
      <c r="E335" s="2"/>
      <c r="F335" s="2"/>
      <c r="G335" s="2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23"/>
      <c r="B336" s="2"/>
      <c r="C336" s="2"/>
      <c r="D336" s="2"/>
      <c r="E336" s="2"/>
      <c r="F336" s="2"/>
      <c r="G336" s="2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23"/>
      <c r="B337" s="2"/>
      <c r="C337" s="2"/>
      <c r="D337" s="2"/>
      <c r="E337" s="2"/>
      <c r="F337" s="2"/>
      <c r="G337" s="2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23"/>
      <c r="B338" s="2"/>
      <c r="C338" s="2"/>
      <c r="D338" s="2"/>
      <c r="E338" s="2"/>
      <c r="F338" s="2"/>
      <c r="G338" s="2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23"/>
      <c r="B339" s="2"/>
      <c r="C339" s="2"/>
      <c r="D339" s="2"/>
      <c r="E339" s="2"/>
      <c r="F339" s="2"/>
      <c r="G339" s="2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23"/>
      <c r="B340" s="2"/>
      <c r="C340" s="2"/>
      <c r="D340" s="2"/>
      <c r="E340" s="2"/>
      <c r="F340" s="2"/>
      <c r="G340" s="2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23"/>
      <c r="B341" s="2"/>
      <c r="C341" s="2"/>
      <c r="D341" s="2"/>
      <c r="E341" s="2"/>
      <c r="F341" s="2"/>
      <c r="G341" s="2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23"/>
      <c r="B342" s="2"/>
      <c r="C342" s="2"/>
      <c r="D342" s="2"/>
      <c r="E342" s="2"/>
      <c r="F342" s="2"/>
      <c r="G342" s="2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23"/>
      <c r="B343" s="2"/>
      <c r="C343" s="2"/>
      <c r="D343" s="2"/>
      <c r="E343" s="2"/>
      <c r="F343" s="2"/>
      <c r="G343" s="2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23"/>
      <c r="B344" s="2"/>
      <c r="C344" s="2"/>
      <c r="D344" s="2"/>
      <c r="E344" s="2"/>
      <c r="F344" s="2"/>
      <c r="G344" s="2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23"/>
      <c r="B345" s="2"/>
      <c r="C345" s="2"/>
      <c r="D345" s="2"/>
      <c r="E345" s="2"/>
      <c r="F345" s="2"/>
      <c r="G345" s="2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23"/>
      <c r="B346" s="2"/>
      <c r="C346" s="2"/>
      <c r="D346" s="2"/>
      <c r="E346" s="2"/>
      <c r="F346" s="2"/>
      <c r="G346" s="2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23"/>
      <c r="B347" s="2"/>
      <c r="C347" s="2"/>
      <c r="D347" s="2"/>
      <c r="E347" s="2"/>
      <c r="F347" s="2"/>
      <c r="G347" s="2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23"/>
      <c r="B348" s="2"/>
      <c r="C348" s="2"/>
      <c r="D348" s="2"/>
      <c r="E348" s="2"/>
      <c r="F348" s="2"/>
      <c r="G348" s="2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23"/>
      <c r="B349" s="2"/>
      <c r="C349" s="2"/>
      <c r="D349" s="2"/>
      <c r="E349" s="2"/>
      <c r="F349" s="2"/>
      <c r="G349" s="2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23"/>
      <c r="B350" s="2"/>
      <c r="C350" s="2"/>
      <c r="D350" s="2"/>
      <c r="E350" s="2"/>
      <c r="F350" s="2"/>
      <c r="G350" s="2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23"/>
      <c r="B351" s="2"/>
      <c r="C351" s="2"/>
      <c r="D351" s="2"/>
      <c r="E351" s="2"/>
      <c r="F351" s="2"/>
      <c r="G351" s="2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23"/>
      <c r="B352" s="2"/>
      <c r="C352" s="2"/>
      <c r="D352" s="2"/>
      <c r="E352" s="2"/>
      <c r="F352" s="2"/>
      <c r="G352" s="2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23"/>
      <c r="B353" s="2"/>
      <c r="C353" s="2"/>
      <c r="D353" s="2"/>
      <c r="E353" s="2"/>
      <c r="F353" s="2"/>
      <c r="G353" s="2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23"/>
      <c r="B354" s="2"/>
      <c r="C354" s="2"/>
      <c r="D354" s="2"/>
      <c r="E354" s="2"/>
      <c r="F354" s="2"/>
      <c r="G354" s="2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23"/>
      <c r="B355" s="2"/>
      <c r="C355" s="2"/>
      <c r="D355" s="2"/>
      <c r="E355" s="2"/>
      <c r="F355" s="2"/>
      <c r="G355" s="2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23"/>
      <c r="B356" s="2"/>
      <c r="C356" s="2"/>
      <c r="D356" s="2"/>
      <c r="E356" s="2"/>
      <c r="F356" s="2"/>
      <c r="G356" s="2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23"/>
      <c r="B357" s="2"/>
      <c r="C357" s="2"/>
      <c r="D357" s="2"/>
      <c r="E357" s="2"/>
      <c r="F357" s="2"/>
      <c r="G357" s="2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23"/>
      <c r="B358" s="2"/>
      <c r="C358" s="2"/>
      <c r="D358" s="2"/>
      <c r="E358" s="2"/>
      <c r="F358" s="2"/>
      <c r="G358" s="2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23"/>
      <c r="B359" s="2"/>
      <c r="C359" s="2"/>
      <c r="D359" s="2"/>
      <c r="E359" s="2"/>
      <c r="F359" s="2"/>
      <c r="G359" s="2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23"/>
      <c r="B360" s="2"/>
      <c r="C360" s="2"/>
      <c r="D360" s="2"/>
      <c r="E360" s="2"/>
      <c r="F360" s="2"/>
      <c r="G360" s="2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23"/>
      <c r="B361" s="2"/>
      <c r="C361" s="2"/>
      <c r="D361" s="2"/>
      <c r="E361" s="2"/>
      <c r="F361" s="2"/>
      <c r="G361" s="2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23"/>
      <c r="B362" s="2"/>
      <c r="C362" s="2"/>
      <c r="D362" s="2"/>
      <c r="E362" s="2"/>
      <c r="F362" s="2"/>
      <c r="G362" s="2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23"/>
      <c r="B363" s="2"/>
      <c r="C363" s="2"/>
      <c r="D363" s="2"/>
      <c r="E363" s="2"/>
      <c r="F363" s="2"/>
      <c r="G363" s="2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23"/>
      <c r="B364" s="2"/>
      <c r="C364" s="2"/>
      <c r="D364" s="2"/>
      <c r="E364" s="2"/>
      <c r="F364" s="2"/>
      <c r="G364" s="2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23"/>
      <c r="B365" s="2"/>
      <c r="C365" s="2"/>
      <c r="D365" s="2"/>
      <c r="E365" s="2"/>
      <c r="F365" s="2"/>
      <c r="G365" s="2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23"/>
      <c r="B366" s="2"/>
      <c r="C366" s="2"/>
      <c r="D366" s="2"/>
      <c r="E366" s="2"/>
      <c r="F366" s="2"/>
      <c r="G366" s="2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23"/>
      <c r="B367" s="2"/>
      <c r="C367" s="2"/>
      <c r="D367" s="2"/>
      <c r="E367" s="2"/>
      <c r="F367" s="2"/>
      <c r="G367" s="2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23"/>
      <c r="B368" s="2"/>
      <c r="C368" s="2"/>
      <c r="D368" s="2"/>
      <c r="E368" s="2"/>
      <c r="F368" s="2"/>
      <c r="G368" s="2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23"/>
      <c r="B369" s="2"/>
      <c r="C369" s="2"/>
      <c r="D369" s="2"/>
      <c r="E369" s="2"/>
      <c r="F369" s="2"/>
      <c r="G369" s="2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23"/>
      <c r="B370" s="2"/>
      <c r="C370" s="2"/>
      <c r="D370" s="2"/>
      <c r="E370" s="2"/>
      <c r="F370" s="2"/>
      <c r="G370" s="2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23"/>
      <c r="B371" s="2"/>
      <c r="C371" s="2"/>
      <c r="D371" s="2"/>
      <c r="E371" s="2"/>
      <c r="F371" s="2"/>
      <c r="G371" s="2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23"/>
      <c r="B372" s="2"/>
      <c r="C372" s="2"/>
      <c r="D372" s="2"/>
      <c r="E372" s="2"/>
      <c r="F372" s="2"/>
      <c r="G372" s="2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23"/>
      <c r="B373" s="2"/>
      <c r="C373" s="2"/>
      <c r="D373" s="2"/>
      <c r="E373" s="2"/>
      <c r="F373" s="2"/>
      <c r="G373" s="2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23"/>
      <c r="B374" s="2"/>
      <c r="C374" s="2"/>
      <c r="D374" s="2"/>
      <c r="E374" s="2"/>
      <c r="F374" s="2"/>
      <c r="G374" s="2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23"/>
      <c r="B375" s="2"/>
      <c r="C375" s="2"/>
      <c r="D375" s="2"/>
      <c r="E375" s="2"/>
      <c r="F375" s="2"/>
      <c r="G375" s="2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23"/>
      <c r="B376" s="2"/>
      <c r="C376" s="2"/>
      <c r="D376" s="2"/>
      <c r="E376" s="2"/>
      <c r="F376" s="2"/>
      <c r="G376" s="2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23"/>
      <c r="B377" s="2"/>
      <c r="C377" s="2"/>
      <c r="D377" s="2"/>
      <c r="E377" s="2"/>
      <c r="F377" s="2"/>
      <c r="G377" s="2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23"/>
      <c r="B378" s="2"/>
      <c r="C378" s="2"/>
      <c r="D378" s="2"/>
      <c r="E378" s="2"/>
      <c r="F378" s="2"/>
      <c r="G378" s="2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23"/>
      <c r="B379" s="2"/>
      <c r="C379" s="2"/>
      <c r="D379" s="2"/>
      <c r="E379" s="2"/>
      <c r="F379" s="2"/>
      <c r="G379" s="2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23"/>
      <c r="B380" s="2"/>
      <c r="C380" s="2"/>
      <c r="D380" s="2"/>
      <c r="E380" s="2"/>
      <c r="F380" s="2"/>
      <c r="G380" s="2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23"/>
      <c r="B381" s="2"/>
      <c r="C381" s="2"/>
      <c r="D381" s="2"/>
      <c r="E381" s="2"/>
      <c r="F381" s="2"/>
      <c r="G381" s="2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23"/>
      <c r="B382" s="2"/>
      <c r="C382" s="2"/>
      <c r="D382" s="2"/>
      <c r="E382" s="2"/>
      <c r="F382" s="2"/>
      <c r="G382" s="2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23"/>
      <c r="B383" s="2"/>
      <c r="C383" s="2"/>
      <c r="D383" s="2"/>
      <c r="E383" s="2"/>
      <c r="F383" s="2"/>
      <c r="G383" s="2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23"/>
      <c r="B384" s="2"/>
      <c r="C384" s="2"/>
      <c r="D384" s="2"/>
      <c r="E384" s="2"/>
      <c r="F384" s="2"/>
      <c r="G384" s="2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23"/>
      <c r="B385" s="2"/>
      <c r="C385" s="2"/>
      <c r="D385" s="2"/>
      <c r="E385" s="2"/>
      <c r="F385" s="2"/>
      <c r="G385" s="2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23"/>
      <c r="B386" s="2"/>
      <c r="C386" s="2"/>
      <c r="D386" s="2"/>
      <c r="E386" s="2"/>
      <c r="F386" s="2"/>
      <c r="G386" s="2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23"/>
      <c r="B387" s="2"/>
      <c r="C387" s="2"/>
      <c r="D387" s="2"/>
      <c r="E387" s="2"/>
      <c r="F387" s="2"/>
      <c r="G387" s="2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23"/>
      <c r="B388" s="2"/>
      <c r="C388" s="2"/>
      <c r="D388" s="2"/>
      <c r="E388" s="2"/>
      <c r="F388" s="2"/>
      <c r="G388" s="2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23"/>
      <c r="B389" s="2"/>
      <c r="C389" s="2"/>
      <c r="D389" s="2"/>
      <c r="E389" s="2"/>
      <c r="F389" s="2"/>
      <c r="G389" s="2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23"/>
      <c r="B390" s="2"/>
      <c r="C390" s="2"/>
      <c r="D390" s="2"/>
      <c r="E390" s="2"/>
      <c r="F390" s="2"/>
      <c r="G390" s="2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23"/>
      <c r="B391" s="2"/>
      <c r="C391" s="2"/>
      <c r="D391" s="2"/>
      <c r="E391" s="2"/>
      <c r="F391" s="2"/>
      <c r="G391" s="2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23"/>
      <c r="B392" s="2"/>
      <c r="C392" s="2"/>
      <c r="D392" s="2"/>
      <c r="E392" s="2"/>
      <c r="F392" s="2"/>
      <c r="G392" s="2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23"/>
      <c r="B393" s="2"/>
      <c r="C393" s="2"/>
      <c r="D393" s="2"/>
      <c r="E393" s="2"/>
      <c r="F393" s="2"/>
      <c r="G393" s="2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23"/>
      <c r="B394" s="2"/>
      <c r="C394" s="2"/>
      <c r="D394" s="2"/>
      <c r="E394" s="2"/>
      <c r="F394" s="2"/>
      <c r="G394" s="2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23"/>
      <c r="B395" s="2"/>
      <c r="C395" s="2"/>
      <c r="D395" s="2"/>
      <c r="E395" s="2"/>
      <c r="F395" s="2"/>
      <c r="G395" s="2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23"/>
      <c r="B396" s="2"/>
      <c r="C396" s="2"/>
      <c r="D396" s="2"/>
      <c r="E396" s="2"/>
      <c r="F396" s="2"/>
      <c r="G396" s="2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23"/>
      <c r="B397" s="2"/>
      <c r="C397" s="2"/>
      <c r="D397" s="2"/>
      <c r="E397" s="2"/>
      <c r="F397" s="2"/>
      <c r="G397" s="2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23"/>
      <c r="B398" s="2"/>
      <c r="C398" s="2"/>
      <c r="D398" s="2"/>
      <c r="E398" s="2"/>
      <c r="F398" s="2"/>
      <c r="G398" s="2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23"/>
      <c r="B399" s="2"/>
      <c r="C399" s="2"/>
      <c r="D399" s="2"/>
      <c r="E399" s="2"/>
      <c r="F399" s="2"/>
      <c r="G399" s="2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23"/>
      <c r="B400" s="2"/>
      <c r="C400" s="2"/>
      <c r="D400" s="2"/>
      <c r="E400" s="2"/>
      <c r="F400" s="2"/>
      <c r="G400" s="2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23"/>
      <c r="B401" s="2"/>
      <c r="C401" s="2"/>
      <c r="D401" s="2"/>
      <c r="E401" s="2"/>
      <c r="F401" s="2"/>
      <c r="G401" s="2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23"/>
      <c r="B402" s="2"/>
      <c r="C402" s="2"/>
      <c r="D402" s="2"/>
      <c r="E402" s="2"/>
      <c r="F402" s="2"/>
      <c r="G402" s="2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23"/>
      <c r="B403" s="2"/>
      <c r="C403" s="2"/>
      <c r="D403" s="2"/>
      <c r="E403" s="2"/>
      <c r="F403" s="2"/>
      <c r="G403" s="2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23"/>
      <c r="B404" s="2"/>
      <c r="C404" s="2"/>
      <c r="D404" s="2"/>
      <c r="E404" s="2"/>
      <c r="F404" s="2"/>
      <c r="G404" s="2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23"/>
      <c r="B405" s="2"/>
      <c r="C405" s="2"/>
      <c r="D405" s="2"/>
      <c r="E405" s="2"/>
      <c r="F405" s="2"/>
      <c r="G405" s="2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23"/>
      <c r="B406" s="2"/>
      <c r="C406" s="2"/>
      <c r="D406" s="2"/>
      <c r="E406" s="2"/>
      <c r="F406" s="2"/>
      <c r="G406" s="2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23"/>
      <c r="B407" s="2"/>
      <c r="C407" s="2"/>
      <c r="D407" s="2"/>
      <c r="E407" s="2"/>
      <c r="F407" s="2"/>
      <c r="G407" s="2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23"/>
      <c r="B408" s="2"/>
      <c r="C408" s="2"/>
      <c r="D408" s="2"/>
      <c r="E408" s="2"/>
      <c r="F408" s="2"/>
      <c r="G408" s="2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23"/>
      <c r="B409" s="2"/>
      <c r="C409" s="2"/>
      <c r="D409" s="2"/>
      <c r="E409" s="2"/>
      <c r="F409" s="2"/>
      <c r="G409" s="2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23"/>
      <c r="B410" s="2"/>
      <c r="C410" s="2"/>
      <c r="D410" s="2"/>
      <c r="E410" s="2"/>
      <c r="F410" s="2"/>
      <c r="G410" s="2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23"/>
      <c r="B411" s="2"/>
      <c r="C411" s="2"/>
      <c r="D411" s="2"/>
      <c r="E411" s="2"/>
      <c r="F411" s="2"/>
      <c r="G411" s="2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23"/>
      <c r="B412" s="2"/>
      <c r="C412" s="2"/>
      <c r="D412" s="2"/>
      <c r="E412" s="2"/>
      <c r="F412" s="2"/>
      <c r="G412" s="2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23"/>
      <c r="B413" s="2"/>
      <c r="C413" s="2"/>
      <c r="D413" s="2"/>
      <c r="E413" s="2"/>
      <c r="F413" s="2"/>
      <c r="G413" s="2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23"/>
      <c r="B414" s="2"/>
      <c r="C414" s="2"/>
      <c r="D414" s="2"/>
      <c r="E414" s="2"/>
      <c r="F414" s="2"/>
      <c r="G414" s="2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23"/>
      <c r="B415" s="2"/>
      <c r="C415" s="2"/>
      <c r="D415" s="2"/>
      <c r="E415" s="2"/>
      <c r="F415" s="2"/>
      <c r="G415" s="2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23"/>
      <c r="B416" s="2"/>
      <c r="C416" s="2"/>
      <c r="D416" s="2"/>
      <c r="E416" s="2"/>
      <c r="F416" s="2"/>
      <c r="G416" s="2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23"/>
      <c r="B417" s="2"/>
      <c r="C417" s="2"/>
      <c r="D417" s="2"/>
      <c r="E417" s="2"/>
      <c r="F417" s="2"/>
      <c r="G417" s="2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23"/>
      <c r="B418" s="2"/>
      <c r="C418" s="2"/>
      <c r="D418" s="2"/>
      <c r="E418" s="2"/>
      <c r="F418" s="2"/>
      <c r="G418" s="2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23"/>
      <c r="B419" s="2"/>
      <c r="C419" s="2"/>
      <c r="D419" s="2"/>
      <c r="E419" s="2"/>
      <c r="F419" s="2"/>
      <c r="G419" s="2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23"/>
      <c r="B420" s="2"/>
      <c r="C420" s="2"/>
      <c r="D420" s="2"/>
      <c r="E420" s="2"/>
      <c r="F420" s="2"/>
      <c r="G420" s="2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23"/>
      <c r="B421" s="2"/>
      <c r="C421" s="2"/>
      <c r="D421" s="2"/>
      <c r="E421" s="2"/>
      <c r="F421" s="2"/>
      <c r="G421" s="2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23"/>
      <c r="B422" s="2"/>
      <c r="C422" s="2"/>
      <c r="D422" s="2"/>
      <c r="E422" s="2"/>
      <c r="F422" s="2"/>
      <c r="G422" s="2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23"/>
      <c r="B423" s="2"/>
      <c r="C423" s="2"/>
      <c r="D423" s="2"/>
      <c r="E423" s="2"/>
      <c r="F423" s="2"/>
      <c r="G423" s="2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23"/>
      <c r="B424" s="2"/>
      <c r="C424" s="2"/>
      <c r="D424" s="2"/>
      <c r="E424" s="2"/>
      <c r="F424" s="2"/>
      <c r="G424" s="2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23"/>
      <c r="B425" s="2"/>
      <c r="C425" s="2"/>
      <c r="D425" s="2"/>
      <c r="E425" s="2"/>
      <c r="F425" s="2"/>
      <c r="G425" s="2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23"/>
      <c r="B426" s="2"/>
      <c r="C426" s="2"/>
      <c r="D426" s="2"/>
      <c r="E426" s="2"/>
      <c r="F426" s="2"/>
      <c r="G426" s="2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23"/>
      <c r="B427" s="2"/>
      <c r="C427" s="2"/>
      <c r="D427" s="2"/>
      <c r="E427" s="2"/>
      <c r="F427" s="2"/>
      <c r="G427" s="2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23"/>
      <c r="B428" s="2"/>
      <c r="C428" s="2"/>
      <c r="D428" s="2"/>
      <c r="E428" s="2"/>
      <c r="F428" s="2"/>
      <c r="G428" s="2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23"/>
      <c r="B429" s="2"/>
      <c r="C429" s="2"/>
      <c r="D429" s="2"/>
      <c r="E429" s="2"/>
      <c r="F429" s="2"/>
      <c r="G429" s="2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23"/>
      <c r="B430" s="2"/>
      <c r="C430" s="2"/>
      <c r="D430" s="2"/>
      <c r="E430" s="2"/>
      <c r="F430" s="2"/>
      <c r="G430" s="2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23"/>
      <c r="B431" s="2"/>
      <c r="C431" s="2"/>
      <c r="D431" s="2"/>
      <c r="E431" s="2"/>
      <c r="F431" s="2"/>
      <c r="G431" s="2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23"/>
      <c r="B432" s="2"/>
      <c r="C432" s="2"/>
      <c r="D432" s="2"/>
      <c r="E432" s="2"/>
      <c r="F432" s="2"/>
      <c r="G432" s="2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23"/>
      <c r="B433" s="2"/>
      <c r="C433" s="2"/>
      <c r="D433" s="2"/>
      <c r="E433" s="2"/>
      <c r="F433" s="2"/>
      <c r="G433" s="2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23"/>
      <c r="B434" s="2"/>
      <c r="C434" s="2"/>
      <c r="D434" s="2"/>
      <c r="E434" s="2"/>
      <c r="F434" s="2"/>
      <c r="G434" s="2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23"/>
      <c r="B435" s="2"/>
      <c r="C435" s="2"/>
      <c r="D435" s="2"/>
      <c r="E435" s="2"/>
      <c r="F435" s="2"/>
      <c r="G435" s="2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23"/>
      <c r="B436" s="2"/>
      <c r="C436" s="2"/>
      <c r="D436" s="2"/>
      <c r="E436" s="2"/>
      <c r="F436" s="2"/>
      <c r="G436" s="2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23"/>
      <c r="B437" s="2"/>
      <c r="C437" s="2"/>
      <c r="D437" s="2"/>
      <c r="E437" s="2"/>
      <c r="F437" s="2"/>
      <c r="G437" s="2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23"/>
      <c r="B438" s="2"/>
      <c r="C438" s="2"/>
      <c r="D438" s="2"/>
      <c r="E438" s="2"/>
      <c r="F438" s="2"/>
      <c r="G438" s="2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23"/>
      <c r="B439" s="2"/>
      <c r="C439" s="2"/>
      <c r="D439" s="2"/>
      <c r="E439" s="2"/>
      <c r="F439" s="2"/>
      <c r="G439" s="2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23"/>
      <c r="B440" s="2"/>
      <c r="C440" s="2"/>
      <c r="D440" s="2"/>
      <c r="E440" s="2"/>
      <c r="F440" s="2"/>
      <c r="G440" s="2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23"/>
      <c r="B441" s="2"/>
      <c r="C441" s="2"/>
      <c r="D441" s="2"/>
      <c r="E441" s="2"/>
      <c r="F441" s="2"/>
      <c r="G441" s="2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23"/>
      <c r="B442" s="2"/>
      <c r="C442" s="2"/>
      <c r="D442" s="2"/>
      <c r="E442" s="2"/>
      <c r="F442" s="2"/>
      <c r="G442" s="2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23"/>
      <c r="B443" s="2"/>
      <c r="C443" s="2"/>
      <c r="D443" s="2"/>
      <c r="E443" s="2"/>
      <c r="F443" s="2"/>
      <c r="G443" s="2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23"/>
      <c r="B444" s="2"/>
      <c r="C444" s="2"/>
      <c r="D444" s="2"/>
      <c r="E444" s="2"/>
      <c r="F444" s="2"/>
      <c r="G444" s="2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23"/>
      <c r="B445" s="2"/>
      <c r="C445" s="2"/>
      <c r="D445" s="2"/>
      <c r="E445" s="2"/>
      <c r="F445" s="2"/>
      <c r="G445" s="2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23"/>
      <c r="B446" s="2"/>
      <c r="C446" s="2"/>
      <c r="D446" s="2"/>
      <c r="E446" s="2"/>
      <c r="F446" s="2"/>
      <c r="G446" s="2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23"/>
      <c r="B447" s="2"/>
      <c r="C447" s="2"/>
      <c r="D447" s="2"/>
      <c r="E447" s="2"/>
      <c r="F447" s="2"/>
      <c r="G447" s="2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23"/>
      <c r="B448" s="2"/>
      <c r="C448" s="2"/>
      <c r="D448" s="2"/>
      <c r="E448" s="2"/>
      <c r="F448" s="2"/>
      <c r="G448" s="2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23"/>
      <c r="B449" s="2"/>
      <c r="C449" s="2"/>
      <c r="D449" s="2"/>
      <c r="E449" s="2"/>
      <c r="F449" s="2"/>
      <c r="G449" s="2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23"/>
      <c r="B450" s="23"/>
      <c r="C450" s="2"/>
      <c r="D450" s="2"/>
      <c r="E450" s="2"/>
      <c r="F450" s="2"/>
      <c r="G450" s="2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23"/>
      <c r="B451" s="2"/>
      <c r="C451" s="2"/>
      <c r="D451" s="2"/>
      <c r="E451" s="2"/>
      <c r="F451" s="2"/>
      <c r="G451" s="2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23"/>
      <c r="B452" s="2"/>
      <c r="C452" s="2"/>
      <c r="D452" s="2"/>
      <c r="E452" s="2"/>
      <c r="F452" s="2"/>
      <c r="G452" s="2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23"/>
      <c r="B453" s="2"/>
      <c r="C453" s="2"/>
      <c r="D453" s="2"/>
      <c r="E453" s="2"/>
      <c r="F453" s="2"/>
      <c r="G453" s="2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23"/>
      <c r="B454" s="2"/>
      <c r="C454" s="2"/>
      <c r="D454" s="2"/>
      <c r="E454" s="2"/>
      <c r="F454" s="2"/>
      <c r="G454" s="2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23"/>
      <c r="B455" s="2"/>
      <c r="C455" s="2"/>
      <c r="D455" s="2"/>
      <c r="E455" s="2"/>
      <c r="F455" s="2"/>
      <c r="G455" s="2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23"/>
      <c r="B456" s="2"/>
      <c r="C456" s="2"/>
      <c r="D456" s="2"/>
      <c r="E456" s="2"/>
      <c r="F456" s="2"/>
      <c r="G456" s="2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23"/>
      <c r="B457" s="2"/>
      <c r="C457" s="2"/>
      <c r="D457" s="2"/>
      <c r="E457" s="2"/>
      <c r="F457" s="2"/>
      <c r="G457" s="2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23"/>
      <c r="B458" s="2"/>
      <c r="C458" s="2"/>
      <c r="D458" s="2"/>
      <c r="E458" s="2"/>
      <c r="F458" s="2"/>
      <c r="G458" s="2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23"/>
      <c r="B459" s="2"/>
      <c r="C459" s="2"/>
      <c r="D459" s="2"/>
      <c r="E459" s="2"/>
      <c r="F459" s="2"/>
      <c r="G459" s="2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23"/>
      <c r="B460" s="2"/>
      <c r="C460" s="2"/>
      <c r="D460" s="2"/>
      <c r="E460" s="2"/>
      <c r="F460" s="2"/>
      <c r="G460" s="2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23"/>
      <c r="B461" s="2"/>
      <c r="C461" s="2"/>
      <c r="D461" s="2"/>
      <c r="E461" s="2"/>
      <c r="F461" s="2"/>
      <c r="G461" s="2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23"/>
      <c r="B462" s="2"/>
      <c r="C462" s="2"/>
      <c r="D462" s="2"/>
      <c r="E462" s="2"/>
      <c r="F462" s="2"/>
      <c r="G462" s="2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23"/>
      <c r="B463" s="2"/>
      <c r="C463" s="2"/>
      <c r="D463" s="2"/>
      <c r="E463" s="2"/>
      <c r="F463" s="2"/>
      <c r="G463" s="2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23"/>
      <c r="B464" s="2"/>
      <c r="C464" s="2"/>
      <c r="D464" s="2"/>
      <c r="E464" s="2"/>
      <c r="F464" s="2"/>
      <c r="G464" s="2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23"/>
      <c r="B465" s="2"/>
      <c r="C465" s="2"/>
      <c r="D465" s="2"/>
      <c r="E465" s="2"/>
      <c r="F465" s="2"/>
      <c r="G465" s="2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23"/>
      <c r="B466" s="2"/>
      <c r="C466" s="2"/>
      <c r="D466" s="2"/>
      <c r="E466" s="2"/>
      <c r="F466" s="2"/>
      <c r="G466" s="2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23"/>
      <c r="B467" s="2"/>
      <c r="C467" s="2"/>
      <c r="D467" s="2"/>
      <c r="E467" s="2"/>
      <c r="F467" s="2"/>
      <c r="G467" s="2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23"/>
      <c r="B468" s="2"/>
      <c r="C468" s="2"/>
      <c r="D468" s="2"/>
      <c r="E468" s="2"/>
      <c r="F468" s="2"/>
      <c r="G468" s="2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23"/>
      <c r="B469" s="2"/>
      <c r="C469" s="2"/>
      <c r="D469" s="2"/>
      <c r="E469" s="2"/>
      <c r="F469" s="2"/>
      <c r="G469" s="2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23"/>
      <c r="B470" s="2"/>
      <c r="C470" s="2"/>
      <c r="D470" s="2"/>
      <c r="E470" s="2"/>
      <c r="F470" s="2"/>
      <c r="G470" s="2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23"/>
      <c r="B471" s="2"/>
      <c r="C471" s="2"/>
      <c r="D471" s="2"/>
      <c r="E471" s="2"/>
      <c r="F471" s="2"/>
      <c r="G471" s="2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23"/>
      <c r="B472" s="2"/>
      <c r="C472" s="2"/>
      <c r="D472" s="2"/>
      <c r="E472" s="2"/>
      <c r="F472" s="2"/>
      <c r="G472" s="2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23"/>
      <c r="B473" s="2"/>
      <c r="C473" s="2"/>
      <c r="D473" s="2"/>
      <c r="E473" s="2"/>
      <c r="F473" s="2"/>
      <c r="G473" s="2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23"/>
      <c r="B474" s="2"/>
      <c r="C474" s="2"/>
      <c r="D474" s="2"/>
      <c r="E474" s="2"/>
      <c r="F474" s="2"/>
      <c r="G474" s="2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23"/>
      <c r="B475" s="2"/>
      <c r="C475" s="2"/>
      <c r="D475" s="2"/>
      <c r="E475" s="2"/>
      <c r="F475" s="2"/>
      <c r="G475" s="2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23"/>
      <c r="B476" s="2"/>
      <c r="C476" s="2"/>
      <c r="D476" s="2"/>
      <c r="E476" s="2"/>
      <c r="F476" s="2"/>
      <c r="G476" s="2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23"/>
      <c r="B477" s="2"/>
      <c r="C477" s="2"/>
      <c r="D477" s="2"/>
      <c r="E477" s="2"/>
      <c r="F477" s="2"/>
      <c r="G477" s="2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23"/>
      <c r="B478" s="2"/>
      <c r="C478" s="2"/>
      <c r="D478" s="2"/>
      <c r="E478" s="2"/>
      <c r="F478" s="2"/>
      <c r="G478" s="2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23"/>
      <c r="B479" s="2"/>
      <c r="C479" s="2"/>
      <c r="D479" s="2"/>
      <c r="E479" s="2"/>
      <c r="F479" s="2"/>
      <c r="G479" s="2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23"/>
      <c r="B480" s="2"/>
      <c r="C480" s="2"/>
      <c r="D480" s="2"/>
      <c r="E480" s="2"/>
      <c r="F480" s="2"/>
      <c r="G480" s="2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23"/>
      <c r="B481" s="2"/>
      <c r="C481" s="2"/>
      <c r="D481" s="2"/>
      <c r="E481" s="2"/>
      <c r="F481" s="2"/>
      <c r="G481" s="2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23"/>
      <c r="B482" s="2"/>
      <c r="C482" s="2"/>
      <c r="D482" s="2"/>
      <c r="E482" s="2"/>
      <c r="F482" s="2"/>
      <c r="G482" s="2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23"/>
      <c r="B483" s="2"/>
      <c r="C483" s="2"/>
      <c r="D483" s="2"/>
      <c r="E483" s="2"/>
      <c r="F483" s="2"/>
      <c r="G483" s="2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23"/>
      <c r="B484" s="2"/>
      <c r="C484" s="2"/>
      <c r="D484" s="2"/>
      <c r="E484" s="2"/>
      <c r="F484" s="2"/>
      <c r="G484" s="2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23"/>
      <c r="B485" s="2"/>
      <c r="C485" s="2"/>
      <c r="D485" s="2"/>
      <c r="E485" s="2"/>
      <c r="F485" s="2"/>
      <c r="G485" s="2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23"/>
      <c r="B486" s="2"/>
      <c r="C486" s="2"/>
      <c r="D486" s="2"/>
      <c r="E486" s="2"/>
      <c r="F486" s="2"/>
      <c r="G486" s="2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23"/>
      <c r="B487" s="2"/>
      <c r="C487" s="2"/>
      <c r="D487" s="2"/>
      <c r="E487" s="2"/>
      <c r="F487" s="2"/>
      <c r="G487" s="2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23"/>
      <c r="B488" s="2"/>
      <c r="C488" s="2"/>
      <c r="D488" s="2"/>
      <c r="E488" s="2"/>
      <c r="F488" s="2"/>
      <c r="G488" s="2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23"/>
      <c r="B489" s="2"/>
      <c r="C489" s="2"/>
      <c r="D489" s="2"/>
      <c r="E489" s="2"/>
      <c r="F489" s="2"/>
      <c r="G489" s="2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23"/>
      <c r="B490" s="2"/>
      <c r="C490" s="2"/>
      <c r="D490" s="2"/>
      <c r="E490" s="2"/>
      <c r="F490" s="2"/>
      <c r="G490" s="2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23"/>
      <c r="B491" s="2"/>
      <c r="C491" s="2"/>
      <c r="D491" s="2"/>
      <c r="E491" s="2"/>
      <c r="F491" s="2"/>
      <c r="G491" s="2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23"/>
      <c r="B492" s="2"/>
      <c r="C492" s="2"/>
      <c r="D492" s="2"/>
      <c r="E492" s="2"/>
      <c r="F492" s="2"/>
      <c r="G492" s="2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23"/>
      <c r="B493" s="2"/>
      <c r="C493" s="2"/>
      <c r="D493" s="2"/>
      <c r="E493" s="2"/>
      <c r="F493" s="2"/>
      <c r="G493" s="2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23"/>
      <c r="B494" s="2"/>
      <c r="C494" s="2"/>
      <c r="D494" s="2"/>
      <c r="E494" s="2"/>
      <c r="F494" s="2"/>
      <c r="G494" s="2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23"/>
      <c r="B495" s="2"/>
      <c r="C495" s="2"/>
      <c r="D495" s="2"/>
      <c r="E495" s="2"/>
      <c r="F495" s="2"/>
      <c r="G495" s="2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23"/>
      <c r="B496" s="2"/>
      <c r="C496" s="2"/>
      <c r="D496" s="2"/>
      <c r="E496" s="2"/>
      <c r="F496" s="2"/>
      <c r="G496" s="2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23"/>
      <c r="B497" s="2"/>
      <c r="C497" s="2"/>
      <c r="D497" s="2"/>
      <c r="E497" s="2"/>
      <c r="F497" s="2"/>
      <c r="G497" s="2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23"/>
      <c r="B498" s="2"/>
      <c r="C498" s="2"/>
      <c r="D498" s="2"/>
      <c r="E498" s="2"/>
      <c r="F498" s="2"/>
      <c r="G498" s="2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23"/>
      <c r="B499" s="2"/>
      <c r="C499" s="2"/>
      <c r="D499" s="2"/>
      <c r="E499" s="2"/>
      <c r="F499" s="2"/>
      <c r="G499" s="2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23"/>
      <c r="B500" s="2"/>
      <c r="C500" s="2"/>
      <c r="D500" s="2"/>
      <c r="E500" s="2"/>
      <c r="F500" s="2"/>
      <c r="G500" s="2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23"/>
      <c r="B501" s="2"/>
      <c r="C501" s="2"/>
      <c r="D501" s="2"/>
      <c r="E501" s="2"/>
      <c r="F501" s="2"/>
      <c r="G501" s="2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23"/>
      <c r="B502" s="2"/>
      <c r="C502" s="2"/>
      <c r="D502" s="2"/>
      <c r="E502" s="2"/>
      <c r="F502" s="2"/>
      <c r="G502" s="2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23"/>
      <c r="B503" s="2"/>
      <c r="C503" s="2"/>
      <c r="D503" s="2"/>
      <c r="E503" s="2"/>
      <c r="F503" s="2"/>
      <c r="G503" s="2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23"/>
      <c r="B504" s="2"/>
      <c r="C504" s="2"/>
      <c r="D504" s="2"/>
      <c r="E504" s="2"/>
      <c r="F504" s="2"/>
      <c r="G504" s="2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23"/>
      <c r="B505" s="2"/>
      <c r="C505" s="2"/>
      <c r="D505" s="2"/>
      <c r="E505" s="2"/>
      <c r="F505" s="2"/>
      <c r="G505" s="2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23"/>
      <c r="B506" s="2"/>
      <c r="C506" s="2"/>
      <c r="D506" s="2"/>
      <c r="E506" s="2"/>
      <c r="F506" s="2"/>
      <c r="G506" s="2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23"/>
      <c r="B507" s="2"/>
      <c r="C507" s="2"/>
      <c r="D507" s="2"/>
      <c r="E507" s="2"/>
      <c r="F507" s="2"/>
      <c r="G507" s="2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23"/>
      <c r="B508" s="2"/>
      <c r="C508" s="2"/>
      <c r="D508" s="2"/>
      <c r="E508" s="2"/>
      <c r="F508" s="2"/>
      <c r="G508" s="2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23"/>
      <c r="B509" s="2"/>
      <c r="C509" s="2"/>
      <c r="D509" s="2"/>
      <c r="E509" s="2"/>
      <c r="F509" s="2"/>
      <c r="G509" s="2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23"/>
      <c r="B510" s="2"/>
      <c r="C510" s="2"/>
      <c r="D510" s="2"/>
      <c r="E510" s="2"/>
      <c r="F510" s="2"/>
      <c r="G510" s="2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23"/>
      <c r="B511" s="2"/>
      <c r="C511" s="2"/>
      <c r="D511" s="2"/>
      <c r="E511" s="2"/>
      <c r="F511" s="2"/>
      <c r="G511" s="2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23"/>
      <c r="B512" s="2"/>
      <c r="C512" s="2"/>
      <c r="D512" s="2"/>
      <c r="E512" s="2"/>
      <c r="F512" s="2"/>
      <c r="G512" s="2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23"/>
      <c r="B513" s="2"/>
      <c r="C513" s="2"/>
      <c r="D513" s="2"/>
      <c r="E513" s="2"/>
      <c r="F513" s="2"/>
      <c r="G513" s="2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23"/>
      <c r="B514" s="2"/>
      <c r="C514" s="2"/>
      <c r="D514" s="2"/>
      <c r="E514" s="2"/>
      <c r="F514" s="2"/>
      <c r="G514" s="2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23"/>
      <c r="B515" s="2"/>
      <c r="C515" s="2"/>
      <c r="D515" s="2"/>
      <c r="E515" s="2"/>
      <c r="F515" s="2"/>
      <c r="G515" s="2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23"/>
      <c r="B516" s="2"/>
      <c r="C516" s="2"/>
      <c r="D516" s="2"/>
      <c r="E516" s="2"/>
      <c r="F516" s="2"/>
      <c r="G516" s="2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23"/>
      <c r="B517" s="2"/>
      <c r="C517" s="2"/>
      <c r="D517" s="2"/>
      <c r="E517" s="2"/>
      <c r="F517" s="2"/>
      <c r="G517" s="2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23"/>
      <c r="B518" s="2"/>
      <c r="C518" s="2"/>
      <c r="D518" s="2"/>
      <c r="E518" s="2"/>
      <c r="F518" s="2"/>
      <c r="G518" s="2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23"/>
      <c r="B519" s="2"/>
      <c r="C519" s="2"/>
      <c r="D519" s="2"/>
      <c r="E519" s="2"/>
      <c r="F519" s="2"/>
      <c r="G519" s="2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23"/>
      <c r="B520" s="2"/>
      <c r="C520" s="2"/>
      <c r="D520" s="2"/>
      <c r="E520" s="2"/>
      <c r="F520" s="2"/>
      <c r="G520" s="2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23"/>
      <c r="B521" s="2"/>
      <c r="C521" s="2"/>
      <c r="D521" s="2"/>
      <c r="E521" s="2"/>
      <c r="F521" s="2"/>
      <c r="G521" s="2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23"/>
      <c r="B522" s="2"/>
      <c r="C522" s="2"/>
      <c r="D522" s="2"/>
      <c r="E522" s="2"/>
      <c r="F522" s="2"/>
      <c r="G522" s="2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23"/>
      <c r="B523" s="2"/>
      <c r="C523" s="2"/>
      <c r="D523" s="2"/>
      <c r="E523" s="2"/>
      <c r="F523" s="2"/>
      <c r="G523" s="2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23"/>
      <c r="B524" s="2"/>
      <c r="C524" s="2"/>
      <c r="D524" s="2"/>
      <c r="E524" s="2"/>
      <c r="F524" s="2"/>
      <c r="G524" s="2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23"/>
      <c r="B525" s="2"/>
      <c r="C525" s="2"/>
      <c r="D525" s="2"/>
      <c r="E525" s="2"/>
      <c r="F525" s="2"/>
      <c r="G525" s="2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23"/>
      <c r="B526" s="2"/>
      <c r="C526" s="2"/>
      <c r="D526" s="2"/>
      <c r="E526" s="2"/>
      <c r="F526" s="2"/>
      <c r="G526" s="2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23"/>
      <c r="B527" s="2"/>
      <c r="C527" s="2"/>
      <c r="D527" s="2"/>
      <c r="E527" s="2"/>
      <c r="F527" s="2"/>
      <c r="G527" s="2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23"/>
      <c r="B528" s="2"/>
      <c r="C528" s="2"/>
      <c r="D528" s="2"/>
      <c r="E528" s="2"/>
      <c r="F528" s="2"/>
      <c r="G528" s="2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23"/>
      <c r="B529" s="2"/>
      <c r="C529" s="2"/>
      <c r="D529" s="2"/>
      <c r="E529" s="2"/>
      <c r="F529" s="2"/>
      <c r="G529" s="2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23"/>
      <c r="B530" s="2"/>
      <c r="C530" s="2"/>
      <c r="D530" s="2"/>
      <c r="E530" s="2"/>
      <c r="F530" s="2"/>
      <c r="G530" s="2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23"/>
      <c r="B531" s="2"/>
      <c r="C531" s="2"/>
      <c r="D531" s="2"/>
      <c r="E531" s="2"/>
      <c r="F531" s="2"/>
      <c r="G531" s="2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23"/>
      <c r="B532" s="2"/>
      <c r="C532" s="2"/>
      <c r="D532" s="2"/>
      <c r="E532" s="2"/>
      <c r="F532" s="2"/>
      <c r="G532" s="2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23"/>
      <c r="B533" s="2"/>
      <c r="C533" s="2"/>
      <c r="D533" s="2"/>
      <c r="E533" s="2"/>
      <c r="F533" s="2"/>
      <c r="G533" s="2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23"/>
      <c r="B534" s="2"/>
      <c r="C534" s="2"/>
      <c r="D534" s="2"/>
      <c r="E534" s="2"/>
      <c r="F534" s="2"/>
      <c r="G534" s="2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23"/>
      <c r="B535" s="2"/>
      <c r="C535" s="2"/>
      <c r="D535" s="2"/>
      <c r="E535" s="2"/>
      <c r="F535" s="2"/>
      <c r="G535" s="2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23"/>
      <c r="B536" s="2"/>
      <c r="C536" s="2"/>
      <c r="D536" s="2"/>
      <c r="E536" s="2"/>
      <c r="F536" s="2"/>
      <c r="G536" s="2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23"/>
      <c r="B537" s="2"/>
      <c r="C537" s="2"/>
      <c r="D537" s="2"/>
      <c r="E537" s="2"/>
      <c r="F537" s="2"/>
      <c r="G537" s="2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23"/>
      <c r="B538" s="2"/>
      <c r="C538" s="2"/>
      <c r="D538" s="2"/>
      <c r="E538" s="2"/>
      <c r="F538" s="2"/>
      <c r="G538" s="2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23"/>
      <c r="B539" s="2"/>
      <c r="C539" s="2"/>
      <c r="D539" s="2"/>
      <c r="E539" s="2"/>
      <c r="F539" s="2"/>
      <c r="G539" s="2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23"/>
      <c r="B540" s="2"/>
      <c r="C540" s="2"/>
      <c r="D540" s="2"/>
      <c r="E540" s="2"/>
      <c r="F540" s="2"/>
      <c r="G540" s="2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23"/>
      <c r="B541" s="2"/>
      <c r="C541" s="2"/>
      <c r="D541" s="2"/>
      <c r="E541" s="2"/>
      <c r="F541" s="2"/>
      <c r="G541" s="2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23"/>
      <c r="B542" s="2"/>
      <c r="C542" s="2"/>
      <c r="D542" s="2"/>
      <c r="E542" s="2"/>
      <c r="F542" s="2"/>
      <c r="G542" s="2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23"/>
      <c r="B543" s="2"/>
      <c r="C543" s="2"/>
      <c r="D543" s="2"/>
      <c r="E543" s="2"/>
      <c r="F543" s="2"/>
      <c r="G543" s="2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23"/>
      <c r="B544" s="2"/>
      <c r="C544" s="2"/>
      <c r="D544" s="2"/>
      <c r="E544" s="2"/>
      <c r="F544" s="2"/>
      <c r="G544" s="2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23"/>
      <c r="B545" s="2"/>
      <c r="C545" s="2"/>
      <c r="D545" s="2"/>
      <c r="E545" s="2"/>
      <c r="F545" s="2"/>
      <c r="G545" s="2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23"/>
      <c r="B546" s="2"/>
      <c r="C546" s="2"/>
      <c r="D546" s="2"/>
      <c r="E546" s="2"/>
      <c r="F546" s="2"/>
      <c r="G546" s="2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23"/>
      <c r="B547" s="2"/>
      <c r="C547" s="2"/>
      <c r="D547" s="2"/>
      <c r="E547" s="2"/>
      <c r="F547" s="2"/>
      <c r="G547" s="2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23"/>
      <c r="B548" s="2"/>
      <c r="C548" s="2"/>
      <c r="D548" s="2"/>
      <c r="E548" s="2"/>
      <c r="F548" s="2"/>
      <c r="G548" s="2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23"/>
      <c r="B549" s="2"/>
      <c r="C549" s="2"/>
      <c r="D549" s="2"/>
      <c r="E549" s="2"/>
      <c r="F549" s="2"/>
      <c r="G549" s="2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23"/>
      <c r="B550" s="2"/>
      <c r="C550" s="2"/>
      <c r="D550" s="2"/>
      <c r="E550" s="2"/>
      <c r="F550" s="2"/>
      <c r="G550" s="2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23"/>
      <c r="B551" s="2"/>
      <c r="C551" s="2"/>
      <c r="D551" s="2"/>
      <c r="E551" s="2"/>
      <c r="F551" s="2"/>
      <c r="G551" s="2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23"/>
      <c r="B552" s="2"/>
      <c r="C552" s="2"/>
      <c r="D552" s="2"/>
      <c r="E552" s="2"/>
      <c r="F552" s="2"/>
      <c r="G552" s="2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23"/>
      <c r="B553" s="2"/>
      <c r="C553" s="2"/>
      <c r="D553" s="2"/>
      <c r="E553" s="2"/>
      <c r="F553" s="2"/>
      <c r="G553" s="2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23"/>
      <c r="B554" s="2"/>
      <c r="C554" s="2"/>
      <c r="D554" s="2"/>
      <c r="E554" s="2"/>
      <c r="F554" s="2"/>
      <c r="G554" s="2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23"/>
      <c r="B555" s="2"/>
      <c r="C555" s="2"/>
      <c r="D555" s="2"/>
      <c r="E555" s="2"/>
      <c r="F555" s="2"/>
      <c r="G555" s="2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23"/>
      <c r="B556" s="2"/>
      <c r="C556" s="2"/>
      <c r="D556" s="2"/>
      <c r="E556" s="2"/>
      <c r="F556" s="2"/>
      <c r="G556" s="2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23"/>
      <c r="B557" s="2"/>
      <c r="C557" s="2"/>
      <c r="D557" s="2"/>
      <c r="E557" s="2"/>
      <c r="F557" s="2"/>
      <c r="G557" s="2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23"/>
      <c r="B558" s="2"/>
      <c r="C558" s="2"/>
      <c r="D558" s="2"/>
      <c r="E558" s="2"/>
      <c r="F558" s="2"/>
      <c r="G558" s="2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23"/>
      <c r="B559" s="2"/>
      <c r="C559" s="2"/>
      <c r="D559" s="2"/>
      <c r="E559" s="2"/>
      <c r="F559" s="2"/>
      <c r="G559" s="2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23"/>
      <c r="B560" s="2"/>
      <c r="C560" s="2"/>
      <c r="D560" s="2"/>
      <c r="E560" s="2"/>
      <c r="F560" s="2"/>
      <c r="G560" s="2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23"/>
      <c r="B561" s="2"/>
      <c r="C561" s="2"/>
      <c r="D561" s="2"/>
      <c r="E561" s="2"/>
      <c r="F561" s="2"/>
      <c r="G561" s="2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23"/>
      <c r="B562" s="2"/>
      <c r="C562" s="2"/>
      <c r="D562" s="2"/>
      <c r="E562" s="2"/>
      <c r="F562" s="2"/>
      <c r="G562" s="2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23"/>
      <c r="B563" s="2"/>
      <c r="C563" s="2"/>
      <c r="D563" s="2"/>
      <c r="E563" s="2"/>
      <c r="F563" s="2"/>
      <c r="G563" s="2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23"/>
      <c r="B564" s="2"/>
      <c r="C564" s="2"/>
      <c r="D564" s="2"/>
      <c r="E564" s="2"/>
      <c r="F564" s="2"/>
      <c r="G564" s="2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23"/>
      <c r="B565" s="2"/>
      <c r="C565" s="2"/>
      <c r="D565" s="2"/>
      <c r="E565" s="2"/>
      <c r="F565" s="2"/>
      <c r="G565" s="2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23"/>
      <c r="B566" s="2"/>
      <c r="C566" s="2"/>
      <c r="D566" s="2"/>
      <c r="E566" s="2"/>
      <c r="F566" s="2"/>
      <c r="G566" s="2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23"/>
      <c r="B567" s="2"/>
      <c r="C567" s="2"/>
      <c r="D567" s="2"/>
      <c r="E567" s="2"/>
      <c r="F567" s="2"/>
      <c r="G567" s="2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23"/>
      <c r="B568" s="2"/>
      <c r="C568" s="2"/>
      <c r="D568" s="2"/>
      <c r="E568" s="2"/>
      <c r="F568" s="2"/>
      <c r="G568" s="2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23"/>
      <c r="B569" s="2"/>
      <c r="C569" s="2"/>
      <c r="D569" s="2"/>
      <c r="E569" s="2"/>
      <c r="F569" s="2"/>
      <c r="G569" s="2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23"/>
      <c r="B570" s="2"/>
      <c r="C570" s="2"/>
      <c r="D570" s="2"/>
      <c r="E570" s="2"/>
      <c r="F570" s="2"/>
      <c r="G570" s="2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23"/>
      <c r="B571" s="2"/>
      <c r="C571" s="2"/>
      <c r="D571" s="2"/>
      <c r="E571" s="2"/>
      <c r="F571" s="2"/>
      <c r="G571" s="2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23"/>
      <c r="B572" s="2"/>
      <c r="C572" s="2"/>
      <c r="D572" s="2"/>
      <c r="E572" s="2"/>
      <c r="F572" s="2"/>
      <c r="G572" s="2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23"/>
      <c r="B573" s="2"/>
      <c r="C573" s="2"/>
      <c r="D573" s="2"/>
      <c r="E573" s="2"/>
      <c r="F573" s="2"/>
      <c r="G573" s="2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23"/>
      <c r="B574" s="2"/>
      <c r="C574" s="2"/>
      <c r="D574" s="2"/>
      <c r="E574" s="2"/>
      <c r="F574" s="2"/>
      <c r="G574" s="2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23"/>
      <c r="B575" s="2"/>
      <c r="C575" s="2"/>
      <c r="D575" s="2"/>
      <c r="E575" s="2"/>
      <c r="F575" s="2"/>
      <c r="G575" s="2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23"/>
      <c r="B576" s="2"/>
      <c r="C576" s="2"/>
      <c r="D576" s="2"/>
      <c r="E576" s="2"/>
      <c r="F576" s="2"/>
      <c r="G576" s="2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23"/>
      <c r="B577" s="2"/>
      <c r="C577" s="2"/>
      <c r="D577" s="2"/>
      <c r="E577" s="2"/>
      <c r="F577" s="2"/>
      <c r="G577" s="2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23"/>
      <c r="B578" s="2"/>
      <c r="C578" s="2"/>
      <c r="D578" s="2"/>
      <c r="E578" s="2"/>
      <c r="F578" s="2"/>
      <c r="G578" s="2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23"/>
      <c r="B579" s="2"/>
      <c r="C579" s="2"/>
      <c r="D579" s="2"/>
      <c r="E579" s="2"/>
      <c r="F579" s="2"/>
      <c r="G579" s="2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23"/>
      <c r="B580" s="2"/>
      <c r="C580" s="2"/>
      <c r="D580" s="2"/>
      <c r="E580" s="2"/>
      <c r="F580" s="2"/>
      <c r="G580" s="2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23"/>
      <c r="B581" s="2"/>
      <c r="C581" s="2"/>
      <c r="D581" s="2"/>
      <c r="E581" s="2"/>
      <c r="F581" s="2"/>
      <c r="G581" s="2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23"/>
      <c r="B582" s="2"/>
      <c r="C582" s="2"/>
      <c r="D582" s="2"/>
      <c r="E582" s="2"/>
      <c r="F582" s="2"/>
      <c r="G582" s="2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23"/>
      <c r="B583" s="2"/>
      <c r="C583" s="2"/>
      <c r="D583" s="2"/>
      <c r="E583" s="2"/>
      <c r="F583" s="2"/>
      <c r="G583" s="2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23"/>
      <c r="B584" s="2"/>
      <c r="C584" s="2"/>
      <c r="D584" s="2"/>
      <c r="E584" s="2"/>
      <c r="F584" s="2"/>
      <c r="G584" s="2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23"/>
      <c r="B585" s="2"/>
      <c r="C585" s="2"/>
      <c r="D585" s="2"/>
      <c r="E585" s="2"/>
      <c r="F585" s="2"/>
      <c r="G585" s="2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23"/>
      <c r="B586" s="2"/>
      <c r="C586" s="2"/>
      <c r="D586" s="2"/>
      <c r="E586" s="2"/>
      <c r="F586" s="2"/>
      <c r="G586" s="2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23"/>
      <c r="B587" s="2"/>
      <c r="C587" s="2"/>
      <c r="D587" s="2"/>
      <c r="E587" s="2"/>
      <c r="F587" s="2"/>
      <c r="G587" s="2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23"/>
      <c r="B588" s="2"/>
      <c r="C588" s="2"/>
      <c r="D588" s="2"/>
      <c r="E588" s="2"/>
      <c r="F588" s="2"/>
      <c r="G588" s="2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23"/>
      <c r="B589" s="2"/>
      <c r="C589" s="2"/>
      <c r="D589" s="2"/>
      <c r="E589" s="2"/>
      <c r="F589" s="2"/>
      <c r="G589" s="2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23"/>
      <c r="B590" s="2"/>
      <c r="C590" s="2"/>
      <c r="D590" s="2"/>
      <c r="E590" s="2"/>
      <c r="F590" s="2"/>
      <c r="G590" s="2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23"/>
      <c r="B591" s="2"/>
      <c r="C591" s="2"/>
      <c r="D591" s="2"/>
      <c r="E591" s="2"/>
      <c r="F591" s="2"/>
      <c r="G591" s="2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23"/>
      <c r="B592" s="2"/>
      <c r="C592" s="2"/>
      <c r="D592" s="2"/>
      <c r="E592" s="2"/>
      <c r="F592" s="2"/>
      <c r="G592" s="2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23"/>
      <c r="B593" s="2"/>
      <c r="C593" s="2"/>
      <c r="D593" s="2"/>
      <c r="E593" s="2"/>
      <c r="F593" s="2"/>
      <c r="G593" s="2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23"/>
      <c r="B594" s="2"/>
      <c r="C594" s="2"/>
      <c r="D594" s="2"/>
      <c r="E594" s="2"/>
      <c r="F594" s="2"/>
      <c r="G594" s="2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23"/>
      <c r="B595" s="2"/>
      <c r="C595" s="2"/>
      <c r="D595" s="2"/>
      <c r="E595" s="2"/>
      <c r="F595" s="2"/>
      <c r="G595" s="2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23"/>
      <c r="B596" s="2"/>
      <c r="C596" s="2"/>
      <c r="D596" s="2"/>
      <c r="E596" s="2"/>
      <c r="F596" s="2"/>
      <c r="G596" s="2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23"/>
      <c r="B597" s="2"/>
      <c r="C597" s="2"/>
      <c r="D597" s="2"/>
      <c r="E597" s="2"/>
      <c r="F597" s="2"/>
      <c r="G597" s="2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23"/>
      <c r="B598" s="2"/>
      <c r="C598" s="2"/>
      <c r="D598" s="2"/>
      <c r="E598" s="2"/>
      <c r="F598" s="2"/>
      <c r="G598" s="2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23"/>
      <c r="B599" s="2"/>
      <c r="C599" s="2"/>
      <c r="D599" s="2"/>
      <c r="E599" s="2"/>
      <c r="F599" s="2"/>
      <c r="G599" s="2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23"/>
      <c r="B600" s="2"/>
      <c r="C600" s="2"/>
      <c r="D600" s="2"/>
      <c r="E600" s="2"/>
      <c r="F600" s="2"/>
      <c r="G600" s="2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23"/>
      <c r="B601" s="2"/>
      <c r="C601" s="2"/>
      <c r="D601" s="2"/>
      <c r="E601" s="2"/>
      <c r="F601" s="2"/>
      <c r="G601" s="2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23"/>
      <c r="B602" s="2"/>
      <c r="C602" s="2"/>
      <c r="D602" s="2"/>
      <c r="E602" s="2"/>
      <c r="F602" s="2"/>
      <c r="G602" s="2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23"/>
      <c r="B603" s="2"/>
      <c r="C603" s="2"/>
      <c r="D603" s="2"/>
      <c r="E603" s="2"/>
      <c r="F603" s="2"/>
      <c r="G603" s="2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23"/>
      <c r="B604" s="2"/>
      <c r="C604" s="2"/>
      <c r="D604" s="2"/>
      <c r="E604" s="2"/>
      <c r="F604" s="2"/>
      <c r="G604" s="2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23"/>
      <c r="B605" s="2"/>
      <c r="C605" s="2"/>
      <c r="D605" s="2"/>
      <c r="E605" s="2"/>
      <c r="F605" s="2"/>
      <c r="G605" s="2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23"/>
      <c r="B606" s="2"/>
      <c r="C606" s="2"/>
      <c r="D606" s="2"/>
      <c r="E606" s="2"/>
      <c r="F606" s="2"/>
      <c r="G606" s="2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23"/>
      <c r="B607" s="2"/>
      <c r="C607" s="2"/>
      <c r="D607" s="2"/>
      <c r="E607" s="2"/>
      <c r="F607" s="2"/>
      <c r="G607" s="2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23"/>
      <c r="B608" s="2"/>
      <c r="C608" s="2"/>
      <c r="D608" s="2"/>
      <c r="E608" s="2"/>
      <c r="F608" s="2"/>
      <c r="G608" s="2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23"/>
      <c r="B609" s="2"/>
      <c r="C609" s="2"/>
      <c r="D609" s="2"/>
      <c r="E609" s="2"/>
      <c r="F609" s="2"/>
      <c r="G609" s="2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23"/>
      <c r="B610" s="2"/>
      <c r="C610" s="2"/>
      <c r="D610" s="2"/>
      <c r="E610" s="2"/>
      <c r="F610" s="2"/>
      <c r="G610" s="2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23"/>
      <c r="B611" s="2"/>
      <c r="C611" s="2"/>
      <c r="D611" s="2"/>
      <c r="E611" s="2"/>
      <c r="F611" s="2"/>
      <c r="G611" s="2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23"/>
      <c r="B612" s="2"/>
      <c r="C612" s="2"/>
      <c r="D612" s="2"/>
      <c r="E612" s="2"/>
      <c r="F612" s="2"/>
      <c r="G612" s="2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23"/>
      <c r="B613" s="2"/>
      <c r="C613" s="2"/>
      <c r="D613" s="2"/>
      <c r="E613" s="2"/>
      <c r="F613" s="2"/>
      <c r="G613" s="2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23"/>
      <c r="B614" s="2"/>
      <c r="C614" s="2"/>
      <c r="D614" s="2"/>
      <c r="E614" s="2"/>
      <c r="F614" s="2"/>
      <c r="G614" s="2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23"/>
      <c r="B615" s="2"/>
      <c r="C615" s="2"/>
      <c r="D615" s="2"/>
      <c r="E615" s="2"/>
      <c r="F615" s="2"/>
      <c r="G615" s="2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23"/>
      <c r="B616" s="2"/>
      <c r="C616" s="2"/>
      <c r="D616" s="2"/>
      <c r="E616" s="2"/>
      <c r="F616" s="2"/>
      <c r="G616" s="2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23"/>
      <c r="B617" s="2"/>
      <c r="C617" s="2"/>
      <c r="D617" s="2"/>
      <c r="E617" s="2"/>
      <c r="F617" s="2"/>
      <c r="G617" s="2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23"/>
      <c r="B618" s="2"/>
      <c r="C618" s="2"/>
      <c r="D618" s="2"/>
      <c r="E618" s="2"/>
      <c r="F618" s="2"/>
      <c r="G618" s="2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23"/>
      <c r="B619" s="2"/>
      <c r="C619" s="2"/>
      <c r="D619" s="2"/>
      <c r="E619" s="2"/>
      <c r="F619" s="2"/>
      <c r="G619" s="2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23"/>
      <c r="B620" s="2"/>
      <c r="C620" s="2"/>
      <c r="D620" s="2"/>
      <c r="E620" s="2"/>
      <c r="F620" s="2"/>
      <c r="G620" s="2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23"/>
      <c r="B621" s="2"/>
      <c r="C621" s="2"/>
      <c r="D621" s="2"/>
      <c r="E621" s="2"/>
      <c r="F621" s="2"/>
      <c r="G621" s="2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23"/>
      <c r="B622" s="2"/>
      <c r="C622" s="2"/>
      <c r="D622" s="2"/>
      <c r="E622" s="2"/>
      <c r="F622" s="2"/>
      <c r="G622" s="2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23"/>
      <c r="B623" s="2"/>
      <c r="C623" s="2"/>
      <c r="D623" s="2"/>
      <c r="E623" s="2"/>
      <c r="F623" s="2"/>
      <c r="G623" s="2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23"/>
      <c r="B624" s="2"/>
      <c r="C624" s="2"/>
      <c r="D624" s="2"/>
      <c r="E624" s="2"/>
      <c r="F624" s="2"/>
      <c r="G624" s="2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23"/>
      <c r="B625" s="2"/>
      <c r="C625" s="2"/>
      <c r="D625" s="2"/>
      <c r="E625" s="2"/>
      <c r="F625" s="2"/>
      <c r="G625" s="2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23"/>
      <c r="B626" s="2"/>
      <c r="C626" s="2"/>
      <c r="D626" s="2"/>
      <c r="E626" s="2"/>
      <c r="F626" s="2"/>
      <c r="G626" s="2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23"/>
      <c r="B627" s="2"/>
      <c r="C627" s="2"/>
      <c r="D627" s="2"/>
      <c r="E627" s="2"/>
      <c r="F627" s="2"/>
      <c r="G627" s="2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23"/>
      <c r="B628" s="2"/>
      <c r="C628" s="2"/>
      <c r="D628" s="2"/>
      <c r="E628" s="2"/>
      <c r="F628" s="2"/>
      <c r="G628" s="2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23"/>
      <c r="B629" s="2"/>
      <c r="C629" s="2"/>
      <c r="D629" s="2"/>
      <c r="E629" s="2"/>
      <c r="F629" s="2"/>
      <c r="G629" s="2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23"/>
      <c r="B630" s="2"/>
      <c r="C630" s="2"/>
      <c r="D630" s="2"/>
      <c r="E630" s="2"/>
      <c r="F630" s="2"/>
      <c r="G630" s="2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23"/>
      <c r="B631" s="2"/>
      <c r="C631" s="2"/>
      <c r="D631" s="2"/>
      <c r="E631" s="2"/>
      <c r="F631" s="2"/>
      <c r="G631" s="2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23"/>
      <c r="B632" s="2"/>
      <c r="C632" s="2"/>
      <c r="D632" s="2"/>
      <c r="E632" s="2"/>
      <c r="F632" s="2"/>
      <c r="G632" s="2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23"/>
      <c r="B633" s="2"/>
      <c r="C633" s="2"/>
      <c r="D633" s="2"/>
      <c r="E633" s="2"/>
      <c r="F633" s="2"/>
      <c r="G633" s="2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23"/>
      <c r="B634" s="2"/>
      <c r="C634" s="2"/>
      <c r="D634" s="2"/>
      <c r="E634" s="2"/>
      <c r="F634" s="2"/>
      <c r="G634" s="2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23"/>
      <c r="B635" s="2"/>
      <c r="C635" s="2"/>
      <c r="D635" s="2"/>
      <c r="E635" s="2"/>
      <c r="F635" s="2"/>
      <c r="G635" s="2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23"/>
      <c r="B636" s="2"/>
      <c r="C636" s="2"/>
      <c r="D636" s="2"/>
      <c r="E636" s="2"/>
      <c r="F636" s="2"/>
      <c r="G636" s="2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23"/>
      <c r="B637" s="2"/>
      <c r="C637" s="2"/>
      <c r="D637" s="2"/>
      <c r="E637" s="2"/>
      <c r="F637" s="2"/>
      <c r="G637" s="2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23"/>
      <c r="B638" s="2"/>
      <c r="C638" s="2"/>
      <c r="D638" s="2"/>
      <c r="E638" s="2"/>
      <c r="F638" s="2"/>
      <c r="G638" s="2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23"/>
      <c r="B639" s="2"/>
      <c r="C639" s="2"/>
      <c r="D639" s="2"/>
      <c r="E639" s="2"/>
      <c r="F639" s="2"/>
      <c r="G639" s="2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23"/>
      <c r="B640" s="2"/>
      <c r="C640" s="2"/>
      <c r="D640" s="2"/>
      <c r="E640" s="2"/>
      <c r="F640" s="2"/>
      <c r="G640" s="2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23"/>
      <c r="B641" s="2"/>
      <c r="C641" s="2"/>
      <c r="D641" s="2"/>
      <c r="E641" s="2"/>
      <c r="F641" s="2"/>
      <c r="G641" s="2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23"/>
      <c r="B642" s="2"/>
      <c r="C642" s="2"/>
      <c r="D642" s="2"/>
      <c r="E642" s="2"/>
      <c r="F642" s="2"/>
      <c r="G642" s="2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23"/>
      <c r="B643" s="2"/>
      <c r="C643" s="2"/>
      <c r="D643" s="2"/>
      <c r="E643" s="2"/>
      <c r="F643" s="2"/>
      <c r="G643" s="2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23"/>
      <c r="B644" s="2"/>
      <c r="C644" s="2"/>
      <c r="D644" s="2"/>
      <c r="E644" s="2"/>
      <c r="F644" s="2"/>
      <c r="G644" s="2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23"/>
      <c r="B645" s="2"/>
      <c r="C645" s="2"/>
      <c r="D645" s="2"/>
      <c r="E645" s="2"/>
      <c r="F645" s="2"/>
      <c r="G645" s="2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23"/>
      <c r="B646" s="2"/>
      <c r="C646" s="2"/>
      <c r="D646" s="2"/>
      <c r="E646" s="2"/>
      <c r="F646" s="2"/>
      <c r="G646" s="2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23"/>
      <c r="B647" s="2"/>
      <c r="C647" s="2"/>
      <c r="D647" s="2"/>
      <c r="E647" s="2"/>
      <c r="F647" s="2"/>
      <c r="G647" s="2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23"/>
      <c r="B648" s="2"/>
      <c r="C648" s="2"/>
      <c r="D648" s="2"/>
      <c r="E648" s="2"/>
      <c r="F648" s="2"/>
      <c r="G648" s="2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23"/>
      <c r="B649" s="2"/>
      <c r="C649" s="2"/>
      <c r="D649" s="2"/>
      <c r="E649" s="2"/>
      <c r="F649" s="2"/>
      <c r="G649" s="2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23"/>
      <c r="B650" s="2"/>
      <c r="C650" s="2"/>
      <c r="D650" s="2"/>
      <c r="E650" s="2"/>
      <c r="F650" s="2"/>
      <c r="G650" s="2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23"/>
      <c r="B651" s="2"/>
      <c r="C651" s="2"/>
      <c r="D651" s="2"/>
      <c r="E651" s="2"/>
      <c r="F651" s="2"/>
      <c r="G651" s="2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23"/>
      <c r="B652" s="2"/>
      <c r="C652" s="2"/>
      <c r="D652" s="2"/>
      <c r="E652" s="2"/>
      <c r="F652" s="2"/>
      <c r="G652" s="2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23"/>
      <c r="B653" s="2"/>
      <c r="C653" s="2"/>
      <c r="D653" s="2"/>
      <c r="E653" s="2"/>
      <c r="F653" s="2"/>
      <c r="G653" s="2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23"/>
      <c r="B654" s="2"/>
      <c r="C654" s="2"/>
      <c r="D654" s="2"/>
      <c r="E654" s="2"/>
      <c r="F654" s="2"/>
      <c r="G654" s="2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23"/>
      <c r="B655" s="2"/>
      <c r="C655" s="2"/>
      <c r="D655" s="2"/>
      <c r="E655" s="2"/>
      <c r="F655" s="2"/>
      <c r="G655" s="2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23"/>
      <c r="B656" s="2"/>
      <c r="C656" s="2"/>
      <c r="D656" s="2"/>
      <c r="E656" s="2"/>
      <c r="F656" s="2"/>
      <c r="G656" s="2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23"/>
      <c r="B657" s="2"/>
      <c r="C657" s="2"/>
      <c r="D657" s="2"/>
      <c r="E657" s="2"/>
      <c r="F657" s="2"/>
      <c r="G657" s="2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23"/>
      <c r="B658" s="2"/>
      <c r="C658" s="2"/>
      <c r="D658" s="2"/>
      <c r="E658" s="2"/>
      <c r="F658" s="2"/>
      <c r="G658" s="2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23"/>
      <c r="B659" s="2"/>
      <c r="C659" s="2"/>
      <c r="D659" s="2"/>
      <c r="E659" s="2"/>
      <c r="F659" s="2"/>
      <c r="G659" s="2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23"/>
      <c r="B660" s="2"/>
      <c r="C660" s="2"/>
      <c r="D660" s="2"/>
      <c r="E660" s="2"/>
      <c r="F660" s="2"/>
      <c r="G660" s="2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23"/>
      <c r="B661" s="2"/>
      <c r="C661" s="2"/>
      <c r="D661" s="2"/>
      <c r="E661" s="2"/>
      <c r="F661" s="2"/>
      <c r="G661" s="2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23"/>
      <c r="B662" s="2"/>
      <c r="C662" s="2"/>
      <c r="D662" s="2"/>
      <c r="E662" s="2"/>
      <c r="F662" s="2"/>
      <c r="G662" s="2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23"/>
      <c r="B663" s="2"/>
      <c r="C663" s="2"/>
      <c r="D663" s="2"/>
      <c r="E663" s="2"/>
      <c r="F663" s="2"/>
      <c r="G663" s="2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23"/>
      <c r="B664" s="2"/>
      <c r="C664" s="2"/>
      <c r="D664" s="2"/>
      <c r="E664" s="2"/>
      <c r="F664" s="2"/>
      <c r="G664" s="2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23"/>
      <c r="B665" s="2"/>
      <c r="C665" s="2"/>
      <c r="D665" s="2"/>
      <c r="E665" s="2"/>
      <c r="F665" s="2"/>
      <c r="G665" s="2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23"/>
      <c r="B666" s="2"/>
      <c r="C666" s="2"/>
      <c r="D666" s="2"/>
      <c r="E666" s="2"/>
      <c r="F666" s="2"/>
      <c r="G666" s="2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23"/>
      <c r="B667" s="2"/>
      <c r="C667" s="2"/>
      <c r="D667" s="2"/>
      <c r="E667" s="2"/>
      <c r="F667" s="2"/>
      <c r="G667" s="2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23"/>
      <c r="B668" s="2"/>
      <c r="C668" s="2"/>
      <c r="D668" s="2"/>
      <c r="E668" s="2"/>
      <c r="F668" s="2"/>
      <c r="G668" s="2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23"/>
      <c r="B669" s="2"/>
      <c r="C669" s="2"/>
      <c r="D669" s="2"/>
      <c r="E669" s="2"/>
      <c r="F669" s="2"/>
      <c r="G669" s="2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23"/>
      <c r="B670" s="2"/>
      <c r="C670" s="2"/>
      <c r="D670" s="2"/>
      <c r="E670" s="2"/>
      <c r="F670" s="2"/>
      <c r="G670" s="2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23"/>
      <c r="B671" s="2"/>
      <c r="C671" s="2"/>
      <c r="D671" s="2"/>
      <c r="E671" s="2"/>
      <c r="F671" s="2"/>
      <c r="G671" s="2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23"/>
      <c r="B672" s="2"/>
      <c r="C672" s="2"/>
      <c r="D672" s="2"/>
      <c r="E672" s="2"/>
      <c r="F672" s="2"/>
      <c r="G672" s="2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23"/>
      <c r="B673" s="2"/>
      <c r="C673" s="2"/>
      <c r="D673" s="2"/>
      <c r="E673" s="2"/>
      <c r="F673" s="2"/>
      <c r="G673" s="2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23"/>
      <c r="B674" s="2"/>
      <c r="C674" s="2"/>
      <c r="D674" s="2"/>
      <c r="E674" s="2"/>
      <c r="F674" s="2"/>
      <c r="G674" s="2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23"/>
      <c r="B675" s="2"/>
      <c r="C675" s="2"/>
      <c r="D675" s="2"/>
      <c r="E675" s="2"/>
      <c r="F675" s="2"/>
      <c r="G675" s="2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23"/>
      <c r="B676" s="2"/>
      <c r="C676" s="2"/>
      <c r="D676" s="2"/>
      <c r="E676" s="2"/>
      <c r="F676" s="2"/>
      <c r="G676" s="2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23"/>
      <c r="B677" s="2"/>
      <c r="C677" s="2"/>
      <c r="D677" s="2"/>
      <c r="E677" s="2"/>
      <c r="F677" s="2"/>
      <c r="G677" s="2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23"/>
      <c r="B678" s="2"/>
      <c r="C678" s="2"/>
      <c r="D678" s="2"/>
      <c r="E678" s="2"/>
      <c r="F678" s="2"/>
      <c r="G678" s="2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23"/>
      <c r="B679" s="2"/>
      <c r="C679" s="2"/>
      <c r="D679" s="2"/>
      <c r="E679" s="2"/>
      <c r="F679" s="2"/>
      <c r="G679" s="2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23"/>
      <c r="B680" s="2"/>
      <c r="C680" s="2"/>
      <c r="D680" s="2"/>
      <c r="E680" s="2"/>
      <c r="F680" s="2"/>
      <c r="G680" s="2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23"/>
      <c r="B681" s="2"/>
      <c r="C681" s="2"/>
      <c r="D681" s="2"/>
      <c r="E681" s="2"/>
      <c r="F681" s="2"/>
      <c r="G681" s="2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23"/>
      <c r="B682" s="2"/>
      <c r="C682" s="2"/>
      <c r="D682" s="2"/>
      <c r="E682" s="2"/>
      <c r="F682" s="2"/>
      <c r="G682" s="2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23"/>
      <c r="B683" s="2"/>
      <c r="C683" s="2"/>
      <c r="D683" s="2"/>
      <c r="E683" s="2"/>
      <c r="F683" s="2"/>
      <c r="G683" s="2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23"/>
      <c r="B684" s="2"/>
      <c r="C684" s="2"/>
      <c r="D684" s="2"/>
      <c r="E684" s="2"/>
      <c r="F684" s="2"/>
      <c r="G684" s="2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23"/>
      <c r="B685" s="2"/>
      <c r="C685" s="2"/>
      <c r="D685" s="2"/>
      <c r="E685" s="2"/>
      <c r="F685" s="2"/>
      <c r="G685" s="2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23"/>
      <c r="B686" s="2"/>
      <c r="C686" s="2"/>
      <c r="D686" s="2"/>
      <c r="E686" s="2"/>
      <c r="F686" s="2"/>
      <c r="G686" s="2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23"/>
      <c r="B687" s="2"/>
      <c r="C687" s="2"/>
      <c r="D687" s="2"/>
      <c r="E687" s="2"/>
      <c r="F687" s="2"/>
      <c r="G687" s="2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23"/>
      <c r="B688" s="2"/>
      <c r="C688" s="2"/>
      <c r="D688" s="2"/>
      <c r="E688" s="2"/>
      <c r="F688" s="2"/>
      <c r="G688" s="2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23"/>
      <c r="B689" s="2"/>
      <c r="C689" s="2"/>
      <c r="D689" s="2"/>
      <c r="E689" s="2"/>
      <c r="F689" s="2"/>
      <c r="G689" s="2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23"/>
      <c r="B690" s="2"/>
      <c r="C690" s="2"/>
      <c r="D690" s="2"/>
      <c r="E690" s="2"/>
      <c r="F690" s="2"/>
      <c r="G690" s="2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23"/>
      <c r="B691" s="2"/>
      <c r="C691" s="2"/>
      <c r="D691" s="2"/>
      <c r="E691" s="2"/>
      <c r="F691" s="2"/>
      <c r="G691" s="2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23"/>
      <c r="B692" s="2"/>
      <c r="C692" s="2"/>
      <c r="D692" s="2"/>
      <c r="E692" s="2"/>
      <c r="F692" s="2"/>
      <c r="G692" s="2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23"/>
      <c r="B693" s="2"/>
      <c r="C693" s="2"/>
      <c r="D693" s="2"/>
      <c r="E693" s="2"/>
      <c r="F693" s="2"/>
      <c r="G693" s="2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23"/>
      <c r="B694" s="2"/>
      <c r="C694" s="2"/>
      <c r="D694" s="2"/>
      <c r="E694" s="2"/>
      <c r="F694" s="2"/>
      <c r="G694" s="2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23"/>
      <c r="B695" s="2"/>
      <c r="C695" s="2"/>
      <c r="D695" s="2"/>
      <c r="E695" s="2"/>
      <c r="F695" s="2"/>
      <c r="G695" s="2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23"/>
      <c r="B696" s="2"/>
      <c r="C696" s="2"/>
      <c r="D696" s="2"/>
      <c r="E696" s="2"/>
      <c r="F696" s="2"/>
      <c r="G696" s="2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23"/>
      <c r="B697" s="2"/>
      <c r="C697" s="2"/>
      <c r="D697" s="2"/>
      <c r="E697" s="2"/>
      <c r="F697" s="2"/>
      <c r="G697" s="2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23"/>
      <c r="B698" s="2"/>
      <c r="C698" s="2"/>
      <c r="D698" s="2"/>
      <c r="E698" s="2"/>
      <c r="F698" s="2"/>
      <c r="G698" s="2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23"/>
      <c r="B699" s="2"/>
      <c r="C699" s="2"/>
      <c r="D699" s="2"/>
      <c r="E699" s="2"/>
      <c r="F699" s="2"/>
      <c r="G699" s="2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23"/>
      <c r="B700" s="2"/>
      <c r="C700" s="2"/>
      <c r="D700" s="2"/>
      <c r="E700" s="2"/>
      <c r="F700" s="2"/>
      <c r="G700" s="2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23"/>
      <c r="B701" s="2"/>
      <c r="C701" s="2"/>
      <c r="D701" s="2"/>
      <c r="E701" s="2"/>
      <c r="F701" s="2"/>
      <c r="G701" s="2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23"/>
      <c r="B702" s="2"/>
      <c r="C702" s="2"/>
      <c r="D702" s="2"/>
      <c r="E702" s="2"/>
      <c r="F702" s="2"/>
      <c r="G702" s="2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23"/>
      <c r="B703" s="2"/>
      <c r="C703" s="2"/>
      <c r="D703" s="2"/>
      <c r="E703" s="2"/>
      <c r="F703" s="2"/>
      <c r="G703" s="2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23"/>
      <c r="B704" s="2"/>
      <c r="C704" s="2"/>
      <c r="D704" s="2"/>
      <c r="E704" s="2"/>
      <c r="F704" s="2"/>
      <c r="G704" s="2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23"/>
      <c r="B705" s="2"/>
      <c r="C705" s="2"/>
      <c r="D705" s="2"/>
      <c r="E705" s="2"/>
      <c r="F705" s="2"/>
      <c r="G705" s="2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23"/>
      <c r="B706" s="2"/>
      <c r="C706" s="2"/>
      <c r="D706" s="2"/>
      <c r="E706" s="2"/>
      <c r="F706" s="2"/>
      <c r="G706" s="2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23"/>
      <c r="B707" s="2"/>
      <c r="C707" s="2"/>
      <c r="D707" s="2"/>
      <c r="E707" s="2"/>
      <c r="F707" s="2"/>
      <c r="G707" s="2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23"/>
      <c r="B708" s="2"/>
      <c r="C708" s="2"/>
      <c r="D708" s="2"/>
      <c r="E708" s="2"/>
      <c r="F708" s="2"/>
      <c r="G708" s="2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23"/>
      <c r="B709" s="2"/>
      <c r="C709" s="2"/>
      <c r="D709" s="2"/>
      <c r="E709" s="2"/>
      <c r="F709" s="2"/>
      <c r="G709" s="2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23"/>
      <c r="B710" s="2"/>
      <c r="C710" s="2"/>
      <c r="D710" s="2"/>
      <c r="E710" s="2"/>
      <c r="F710" s="2"/>
      <c r="G710" s="2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23"/>
      <c r="B711" s="2"/>
      <c r="C711" s="2"/>
      <c r="D711" s="2"/>
      <c r="E711" s="2"/>
      <c r="F711" s="2"/>
      <c r="G711" s="2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23"/>
      <c r="B712" s="2"/>
      <c r="C712" s="2"/>
      <c r="D712" s="2"/>
      <c r="E712" s="2"/>
      <c r="F712" s="2"/>
      <c r="G712" s="2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23"/>
      <c r="B713" s="2"/>
      <c r="C713" s="2"/>
      <c r="D713" s="2"/>
      <c r="E713" s="2"/>
      <c r="F713" s="2"/>
      <c r="G713" s="2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23"/>
      <c r="B714" s="2"/>
      <c r="C714" s="2"/>
      <c r="D714" s="2"/>
      <c r="E714" s="2"/>
      <c r="F714" s="2"/>
      <c r="G714" s="2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23"/>
      <c r="B715" s="2"/>
      <c r="C715" s="2"/>
      <c r="D715" s="2"/>
      <c r="E715" s="2"/>
      <c r="F715" s="2"/>
      <c r="G715" s="2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23"/>
      <c r="B716" s="2"/>
      <c r="C716" s="2"/>
      <c r="D716" s="2"/>
      <c r="E716" s="2"/>
      <c r="F716" s="2"/>
      <c r="G716" s="2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23"/>
      <c r="B717" s="2"/>
      <c r="C717" s="2"/>
      <c r="D717" s="2"/>
      <c r="E717" s="2"/>
      <c r="F717" s="2"/>
      <c r="G717" s="2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23"/>
      <c r="B718" s="2"/>
      <c r="C718" s="2"/>
      <c r="D718" s="2"/>
      <c r="E718" s="2"/>
      <c r="F718" s="2"/>
      <c r="G718" s="2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23"/>
      <c r="B719" s="2"/>
      <c r="C719" s="2"/>
      <c r="D719" s="2"/>
      <c r="E719" s="2"/>
      <c r="F719" s="2"/>
      <c r="G719" s="2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23"/>
      <c r="B720" s="2"/>
      <c r="C720" s="2"/>
      <c r="D720" s="2"/>
      <c r="E720" s="2"/>
      <c r="F720" s="2"/>
      <c r="G720" s="2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23"/>
      <c r="B721" s="2"/>
      <c r="C721" s="2"/>
      <c r="D721" s="2"/>
      <c r="E721" s="2"/>
      <c r="F721" s="2"/>
      <c r="G721" s="2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23"/>
      <c r="B722" s="2"/>
      <c r="C722" s="2"/>
      <c r="D722" s="2"/>
      <c r="E722" s="2"/>
      <c r="F722" s="2"/>
      <c r="G722" s="2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23"/>
      <c r="B723" s="2"/>
      <c r="C723" s="2"/>
      <c r="D723" s="2"/>
      <c r="E723" s="2"/>
      <c r="F723" s="2"/>
      <c r="G723" s="2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23"/>
      <c r="B724" s="2"/>
      <c r="C724" s="2"/>
      <c r="D724" s="2"/>
      <c r="E724" s="2"/>
      <c r="F724" s="2"/>
      <c r="G724" s="2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23"/>
      <c r="B725" s="2"/>
      <c r="C725" s="2"/>
      <c r="D725" s="2"/>
      <c r="E725" s="2"/>
      <c r="F725" s="2"/>
      <c r="G725" s="2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23"/>
      <c r="B726" s="2"/>
      <c r="C726" s="2"/>
      <c r="D726" s="2"/>
      <c r="E726" s="2"/>
      <c r="F726" s="2"/>
      <c r="G726" s="2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23"/>
      <c r="B727" s="2"/>
      <c r="C727" s="2"/>
      <c r="D727" s="2"/>
      <c r="E727" s="2"/>
      <c r="F727" s="2"/>
      <c r="G727" s="2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23"/>
      <c r="B728" s="2"/>
      <c r="C728" s="2"/>
      <c r="D728" s="2"/>
      <c r="E728" s="2"/>
      <c r="F728" s="2"/>
      <c r="G728" s="2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23"/>
      <c r="B729" s="2"/>
      <c r="C729" s="2"/>
      <c r="D729" s="2"/>
      <c r="E729" s="2"/>
      <c r="F729" s="2"/>
      <c r="G729" s="2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23"/>
      <c r="B730" s="2"/>
      <c r="C730" s="2"/>
      <c r="D730" s="2"/>
      <c r="E730" s="2"/>
      <c r="F730" s="2"/>
      <c r="G730" s="2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23"/>
      <c r="B731" s="2"/>
      <c r="C731" s="2"/>
      <c r="D731" s="2"/>
      <c r="E731" s="2"/>
      <c r="F731" s="2"/>
      <c r="G731" s="2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23"/>
      <c r="B732" s="2"/>
      <c r="C732" s="2"/>
      <c r="D732" s="2"/>
      <c r="E732" s="2"/>
      <c r="F732" s="2"/>
      <c r="G732" s="2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23"/>
      <c r="B733" s="2"/>
      <c r="C733" s="2"/>
      <c r="D733" s="2"/>
      <c r="E733" s="2"/>
      <c r="F733" s="2"/>
      <c r="G733" s="2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23"/>
      <c r="B734" s="2"/>
      <c r="C734" s="2"/>
      <c r="D734" s="2"/>
      <c r="E734" s="2"/>
      <c r="F734" s="2"/>
      <c r="G734" s="2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23"/>
      <c r="B735" s="2"/>
      <c r="C735" s="2"/>
      <c r="D735" s="2"/>
      <c r="E735" s="2"/>
      <c r="F735" s="2"/>
      <c r="G735" s="2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23"/>
      <c r="B736" s="2"/>
      <c r="C736" s="2"/>
      <c r="D736" s="2"/>
      <c r="E736" s="2"/>
      <c r="F736" s="2"/>
      <c r="G736" s="2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23"/>
      <c r="B737" s="2"/>
      <c r="C737" s="2"/>
      <c r="D737" s="2"/>
      <c r="E737" s="2"/>
      <c r="F737" s="2"/>
      <c r="G737" s="2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23"/>
      <c r="B738" s="2"/>
      <c r="C738" s="2"/>
      <c r="D738" s="2"/>
      <c r="E738" s="2"/>
      <c r="F738" s="2"/>
      <c r="G738" s="2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23"/>
      <c r="B739" s="2"/>
      <c r="C739" s="2"/>
      <c r="D739" s="2"/>
      <c r="E739" s="2"/>
      <c r="F739" s="2"/>
      <c r="G739" s="2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23"/>
      <c r="B740" s="2"/>
      <c r="C740" s="2"/>
      <c r="D740" s="2"/>
      <c r="E740" s="2"/>
      <c r="F740" s="2"/>
      <c r="G740" s="2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23"/>
      <c r="B741" s="2"/>
      <c r="C741" s="2"/>
      <c r="D741" s="2"/>
      <c r="E741" s="2"/>
      <c r="F741" s="2"/>
      <c r="G741" s="2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23"/>
      <c r="B742" s="2"/>
      <c r="C742" s="2"/>
      <c r="D742" s="2"/>
      <c r="E742" s="2"/>
      <c r="F742" s="2"/>
      <c r="G742" s="2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23"/>
      <c r="B743" s="2"/>
      <c r="C743" s="2"/>
      <c r="D743" s="2"/>
      <c r="E743" s="2"/>
      <c r="F743" s="2"/>
      <c r="G743" s="2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23"/>
      <c r="B744" s="2"/>
      <c r="C744" s="2"/>
      <c r="D744" s="2"/>
      <c r="E744" s="2"/>
      <c r="F744" s="2"/>
      <c r="G744" s="2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23"/>
      <c r="B745" s="2"/>
      <c r="C745" s="2"/>
      <c r="D745" s="2"/>
      <c r="E745" s="2"/>
      <c r="F745" s="2"/>
      <c r="G745" s="2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23"/>
      <c r="B746" s="2"/>
      <c r="C746" s="2"/>
      <c r="D746" s="2"/>
      <c r="E746" s="2"/>
      <c r="F746" s="2"/>
      <c r="G746" s="2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23"/>
      <c r="B747" s="2"/>
      <c r="C747" s="2"/>
      <c r="D747" s="2"/>
      <c r="E747" s="2"/>
      <c r="F747" s="2"/>
      <c r="G747" s="2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23"/>
      <c r="B748" s="2"/>
      <c r="C748" s="2"/>
      <c r="D748" s="2"/>
      <c r="E748" s="2"/>
      <c r="F748" s="2"/>
      <c r="G748" s="2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23"/>
      <c r="B749" s="2"/>
      <c r="C749" s="2"/>
      <c r="D749" s="2"/>
      <c r="E749" s="2"/>
      <c r="F749" s="2"/>
      <c r="G749" s="2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23"/>
      <c r="B750" s="2"/>
      <c r="C750" s="2"/>
      <c r="D750" s="2"/>
      <c r="E750" s="2"/>
      <c r="F750" s="2"/>
      <c r="G750" s="2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23"/>
      <c r="B751" s="2"/>
      <c r="C751" s="2"/>
      <c r="D751" s="2"/>
      <c r="E751" s="2"/>
      <c r="F751" s="2"/>
      <c r="G751" s="2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23"/>
      <c r="B752" s="2"/>
      <c r="C752" s="2"/>
      <c r="D752" s="2"/>
      <c r="E752" s="2"/>
      <c r="F752" s="2"/>
      <c r="G752" s="2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23"/>
      <c r="B753" s="2"/>
      <c r="C753" s="2"/>
      <c r="D753" s="2"/>
      <c r="E753" s="2"/>
      <c r="F753" s="2"/>
      <c r="G753" s="2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23"/>
      <c r="B754" s="2"/>
      <c r="C754" s="2"/>
      <c r="D754" s="2"/>
      <c r="E754" s="2"/>
      <c r="F754" s="2"/>
      <c r="G754" s="2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23"/>
      <c r="B755" s="2"/>
      <c r="C755" s="2"/>
      <c r="D755" s="2"/>
      <c r="E755" s="2"/>
      <c r="F755" s="2"/>
      <c r="G755" s="2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23"/>
      <c r="B756" s="2"/>
      <c r="C756" s="2"/>
      <c r="D756" s="2"/>
      <c r="E756" s="2"/>
      <c r="F756" s="2"/>
      <c r="G756" s="2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23"/>
      <c r="B757" s="2"/>
      <c r="C757" s="2"/>
      <c r="D757" s="2"/>
      <c r="E757" s="2"/>
      <c r="F757" s="2"/>
      <c r="G757" s="2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23"/>
      <c r="B758" s="2"/>
      <c r="C758" s="2"/>
      <c r="D758" s="2"/>
      <c r="E758" s="2"/>
      <c r="F758" s="2"/>
      <c r="G758" s="2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23"/>
      <c r="B759" s="2"/>
      <c r="C759" s="2"/>
      <c r="D759" s="2"/>
      <c r="E759" s="2"/>
      <c r="F759" s="2"/>
      <c r="G759" s="2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23"/>
      <c r="B760" s="2"/>
      <c r="C760" s="2"/>
      <c r="D760" s="2"/>
      <c r="E760" s="2"/>
      <c r="F760" s="2"/>
      <c r="G760" s="2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23"/>
      <c r="B761" s="2"/>
      <c r="C761" s="2"/>
      <c r="D761" s="2"/>
      <c r="E761" s="2"/>
      <c r="F761" s="2"/>
      <c r="G761" s="2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23"/>
      <c r="B762" s="2"/>
      <c r="C762" s="2"/>
      <c r="D762" s="2"/>
      <c r="E762" s="2"/>
      <c r="F762" s="2"/>
      <c r="G762" s="2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23"/>
      <c r="B763" s="2"/>
      <c r="C763" s="2"/>
      <c r="D763" s="2"/>
      <c r="E763" s="2"/>
      <c r="F763" s="2"/>
      <c r="G763" s="2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23"/>
      <c r="B764" s="2"/>
      <c r="C764" s="2"/>
      <c r="D764" s="2"/>
      <c r="E764" s="2"/>
      <c r="F764" s="2"/>
      <c r="G764" s="2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23"/>
      <c r="B765" s="2"/>
      <c r="C765" s="2"/>
      <c r="D765" s="2"/>
      <c r="E765" s="2"/>
      <c r="F765" s="2"/>
      <c r="G765" s="2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23"/>
      <c r="B766" s="2"/>
      <c r="C766" s="2"/>
      <c r="D766" s="2"/>
      <c r="E766" s="2"/>
      <c r="F766" s="2"/>
      <c r="G766" s="2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23"/>
      <c r="B767" s="2"/>
      <c r="C767" s="2"/>
      <c r="D767" s="2"/>
      <c r="E767" s="2"/>
      <c r="F767" s="2"/>
      <c r="G767" s="2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23"/>
      <c r="B768" s="2"/>
      <c r="C768" s="2"/>
      <c r="D768" s="2"/>
      <c r="E768" s="2"/>
      <c r="F768" s="2"/>
      <c r="G768" s="2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23"/>
      <c r="B769" s="2"/>
      <c r="C769" s="2"/>
      <c r="D769" s="2"/>
      <c r="E769" s="2"/>
      <c r="F769" s="2"/>
      <c r="G769" s="2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23"/>
      <c r="B770" s="2"/>
      <c r="C770" s="2"/>
      <c r="D770" s="2"/>
      <c r="E770" s="2"/>
      <c r="F770" s="2"/>
      <c r="G770" s="2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23"/>
      <c r="B771" s="2"/>
      <c r="C771" s="2"/>
      <c r="D771" s="2"/>
      <c r="E771" s="2"/>
      <c r="F771" s="2"/>
      <c r="G771" s="2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23"/>
      <c r="B772" s="2"/>
      <c r="C772" s="2"/>
      <c r="D772" s="2"/>
      <c r="E772" s="2"/>
      <c r="F772" s="2"/>
      <c r="G772" s="2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23"/>
      <c r="B773" s="2"/>
      <c r="C773" s="2"/>
      <c r="D773" s="2"/>
      <c r="E773" s="2"/>
      <c r="F773" s="2"/>
      <c r="G773" s="2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23"/>
      <c r="B774" s="2"/>
      <c r="C774" s="2"/>
      <c r="D774" s="2"/>
      <c r="E774" s="2"/>
      <c r="F774" s="2"/>
      <c r="G774" s="2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23"/>
      <c r="B775" s="2"/>
      <c r="C775" s="2"/>
      <c r="D775" s="2"/>
      <c r="E775" s="2"/>
      <c r="F775" s="2"/>
      <c r="G775" s="2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23"/>
      <c r="B776" s="2"/>
      <c r="C776" s="2"/>
      <c r="D776" s="2"/>
      <c r="E776" s="2"/>
      <c r="F776" s="2"/>
      <c r="G776" s="2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23"/>
      <c r="B777" s="2"/>
      <c r="C777" s="2"/>
      <c r="D777" s="2"/>
      <c r="E777" s="2"/>
      <c r="F777" s="2"/>
      <c r="G777" s="2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23"/>
      <c r="B778" s="2"/>
      <c r="C778" s="2"/>
      <c r="D778" s="2"/>
      <c r="E778" s="2"/>
      <c r="F778" s="2"/>
      <c r="G778" s="2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23"/>
      <c r="B779" s="2"/>
      <c r="C779" s="2"/>
      <c r="D779" s="2"/>
      <c r="E779" s="2"/>
      <c r="F779" s="2"/>
      <c r="G779" s="2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23"/>
      <c r="B780" s="2"/>
      <c r="C780" s="2"/>
      <c r="D780" s="2"/>
      <c r="E780" s="2"/>
      <c r="F780" s="2"/>
      <c r="G780" s="2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23"/>
      <c r="B781" s="2"/>
      <c r="C781" s="2"/>
      <c r="D781" s="2"/>
      <c r="E781" s="2"/>
      <c r="F781" s="2"/>
      <c r="G781" s="2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23"/>
      <c r="B782" s="2"/>
      <c r="C782" s="2"/>
      <c r="D782" s="2"/>
      <c r="E782" s="2"/>
      <c r="F782" s="2"/>
      <c r="G782" s="2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23"/>
      <c r="B783" s="2"/>
      <c r="C783" s="2"/>
      <c r="D783" s="2"/>
      <c r="E783" s="2"/>
      <c r="F783" s="2"/>
      <c r="G783" s="2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23"/>
      <c r="B784" s="2"/>
      <c r="C784" s="2"/>
      <c r="D784" s="2"/>
      <c r="E784" s="2"/>
      <c r="F784" s="2"/>
      <c r="G784" s="2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23"/>
      <c r="B785" s="2"/>
      <c r="C785" s="2"/>
      <c r="D785" s="2"/>
      <c r="E785" s="2"/>
      <c r="F785" s="2"/>
      <c r="G785" s="2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23"/>
      <c r="B786" s="2"/>
      <c r="C786" s="2"/>
      <c r="D786" s="2"/>
      <c r="E786" s="2"/>
      <c r="F786" s="2"/>
      <c r="G786" s="2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23"/>
      <c r="B787" s="2"/>
      <c r="C787" s="2"/>
      <c r="D787" s="2"/>
      <c r="E787" s="2"/>
      <c r="F787" s="2"/>
      <c r="G787" s="2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23"/>
      <c r="B788" s="2"/>
      <c r="C788" s="2"/>
      <c r="D788" s="2"/>
      <c r="E788" s="2"/>
      <c r="F788" s="2"/>
      <c r="G788" s="2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23"/>
      <c r="B789" s="2"/>
      <c r="C789" s="2"/>
      <c r="D789" s="2"/>
      <c r="E789" s="2"/>
      <c r="F789" s="2"/>
      <c r="G789" s="2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23"/>
      <c r="B790" s="2"/>
      <c r="C790" s="2"/>
      <c r="D790" s="2"/>
      <c r="E790" s="2"/>
      <c r="F790" s="2"/>
      <c r="G790" s="2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23"/>
      <c r="B791" s="2"/>
      <c r="C791" s="2"/>
      <c r="D791" s="2"/>
      <c r="E791" s="2"/>
      <c r="F791" s="2"/>
      <c r="G791" s="2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23"/>
      <c r="B792" s="2"/>
      <c r="C792" s="2"/>
      <c r="D792" s="2"/>
      <c r="E792" s="2"/>
      <c r="F792" s="2"/>
      <c r="G792" s="2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23"/>
      <c r="B793" s="2"/>
      <c r="C793" s="2"/>
      <c r="D793" s="2"/>
      <c r="E793" s="2"/>
      <c r="F793" s="2"/>
      <c r="G793" s="2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23"/>
      <c r="B794" s="2"/>
      <c r="C794" s="2"/>
      <c r="D794" s="2"/>
      <c r="E794" s="2"/>
      <c r="F794" s="2"/>
      <c r="G794" s="2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23"/>
      <c r="B795" s="2"/>
      <c r="C795" s="2"/>
      <c r="D795" s="2"/>
      <c r="E795" s="2"/>
      <c r="F795" s="2"/>
      <c r="G795" s="2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23"/>
      <c r="B796" s="2"/>
      <c r="C796" s="2"/>
      <c r="D796" s="2"/>
      <c r="E796" s="2"/>
      <c r="F796" s="2"/>
      <c r="G796" s="2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23"/>
      <c r="B797" s="2"/>
      <c r="C797" s="2"/>
      <c r="D797" s="2"/>
      <c r="E797" s="2"/>
      <c r="F797" s="2"/>
      <c r="G797" s="2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23"/>
      <c r="B798" s="2"/>
      <c r="C798" s="2"/>
      <c r="D798" s="2"/>
      <c r="E798" s="2"/>
      <c r="F798" s="2"/>
      <c r="G798" s="2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23"/>
      <c r="B799" s="2"/>
      <c r="C799" s="2"/>
      <c r="D799" s="2"/>
      <c r="E799" s="2"/>
      <c r="F799" s="2"/>
      <c r="G799" s="2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23"/>
      <c r="B800" s="2"/>
      <c r="C800" s="2"/>
      <c r="D800" s="2"/>
      <c r="E800" s="2"/>
      <c r="F800" s="2"/>
      <c r="G800" s="2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23"/>
      <c r="B801" s="2"/>
      <c r="C801" s="2"/>
      <c r="D801" s="2"/>
      <c r="E801" s="2"/>
      <c r="F801" s="2"/>
      <c r="G801" s="2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23"/>
      <c r="B802" s="2"/>
      <c r="C802" s="2"/>
      <c r="D802" s="2"/>
      <c r="E802" s="2"/>
      <c r="F802" s="2"/>
      <c r="G802" s="2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23"/>
      <c r="B803" s="2"/>
      <c r="C803" s="2"/>
      <c r="D803" s="2"/>
      <c r="E803" s="2"/>
      <c r="F803" s="2"/>
      <c r="G803" s="2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23"/>
      <c r="B804" s="2"/>
      <c r="C804" s="2"/>
      <c r="D804" s="2"/>
      <c r="E804" s="2"/>
      <c r="F804" s="2"/>
      <c r="G804" s="2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23"/>
      <c r="B805" s="2"/>
      <c r="C805" s="2"/>
      <c r="D805" s="2"/>
      <c r="E805" s="2"/>
      <c r="F805" s="2"/>
      <c r="G805" s="2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23"/>
      <c r="B806" s="2"/>
      <c r="C806" s="2"/>
      <c r="D806" s="2"/>
      <c r="E806" s="2"/>
      <c r="F806" s="2"/>
      <c r="G806" s="2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23"/>
      <c r="B807" s="2"/>
      <c r="C807" s="2"/>
      <c r="D807" s="2"/>
      <c r="E807" s="2"/>
      <c r="F807" s="2"/>
      <c r="G807" s="2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23"/>
      <c r="B808" s="2"/>
      <c r="C808" s="2"/>
      <c r="D808" s="2"/>
      <c r="E808" s="2"/>
      <c r="F808" s="2"/>
      <c r="G808" s="2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23"/>
      <c r="B809" s="2"/>
      <c r="C809" s="2"/>
      <c r="D809" s="2"/>
      <c r="E809" s="2"/>
      <c r="F809" s="2"/>
      <c r="G809" s="2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23"/>
      <c r="B810" s="2"/>
      <c r="C810" s="2"/>
      <c r="D810" s="2"/>
      <c r="E810" s="2"/>
      <c r="F810" s="2"/>
      <c r="G810" s="2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23"/>
      <c r="B811" s="2"/>
      <c r="C811" s="2"/>
      <c r="D811" s="2"/>
      <c r="E811" s="2"/>
      <c r="F811" s="2"/>
      <c r="G811" s="2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23"/>
      <c r="B812" s="2"/>
      <c r="C812" s="2"/>
      <c r="D812" s="2"/>
      <c r="E812" s="2"/>
      <c r="F812" s="2"/>
      <c r="G812" s="2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23"/>
      <c r="B813" s="2"/>
      <c r="C813" s="2"/>
      <c r="D813" s="2"/>
      <c r="E813" s="2"/>
      <c r="F813" s="2"/>
      <c r="G813" s="2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23"/>
      <c r="B814" s="2"/>
      <c r="C814" s="2"/>
      <c r="D814" s="2"/>
      <c r="E814" s="2"/>
      <c r="F814" s="2"/>
      <c r="G814" s="2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23"/>
      <c r="B815" s="2"/>
      <c r="C815" s="2"/>
      <c r="D815" s="2"/>
      <c r="E815" s="2"/>
      <c r="F815" s="2"/>
      <c r="G815" s="2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23"/>
      <c r="B816" s="2"/>
      <c r="C816" s="2"/>
      <c r="D816" s="2"/>
      <c r="E816" s="2"/>
      <c r="F816" s="2"/>
      <c r="G816" s="2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23"/>
      <c r="B817" s="2"/>
      <c r="C817" s="2"/>
      <c r="D817" s="2"/>
      <c r="E817" s="2"/>
      <c r="F817" s="2"/>
      <c r="G817" s="2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23"/>
      <c r="B818" s="2"/>
      <c r="C818" s="2"/>
      <c r="D818" s="2"/>
      <c r="E818" s="2"/>
      <c r="F818" s="2"/>
      <c r="G818" s="2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23"/>
      <c r="B819" s="2"/>
      <c r="C819" s="2"/>
      <c r="D819" s="2"/>
      <c r="E819" s="2"/>
      <c r="F819" s="2"/>
      <c r="G819" s="2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23"/>
      <c r="B820" s="2"/>
      <c r="C820" s="2"/>
      <c r="D820" s="2"/>
      <c r="E820" s="2"/>
      <c r="F820" s="2"/>
      <c r="G820" s="2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23"/>
      <c r="B821" s="2"/>
      <c r="C821" s="2"/>
      <c r="D821" s="2"/>
      <c r="E821" s="2"/>
      <c r="F821" s="2"/>
      <c r="G821" s="2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23"/>
      <c r="B822" s="2"/>
      <c r="C822" s="2"/>
      <c r="D822" s="2"/>
      <c r="E822" s="2"/>
      <c r="F822" s="2"/>
      <c r="G822" s="2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23"/>
      <c r="B823" s="2"/>
      <c r="C823" s="2"/>
      <c r="D823" s="2"/>
      <c r="E823" s="2"/>
      <c r="F823" s="2"/>
      <c r="G823" s="2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23"/>
      <c r="B824" s="2"/>
      <c r="C824" s="2"/>
      <c r="D824" s="2"/>
      <c r="E824" s="2"/>
      <c r="F824" s="2"/>
      <c r="G824" s="2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23"/>
      <c r="B825" s="2"/>
      <c r="C825" s="2"/>
      <c r="D825" s="2"/>
      <c r="E825" s="2"/>
      <c r="F825" s="2"/>
      <c r="G825" s="2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23"/>
      <c r="B826" s="2"/>
      <c r="C826" s="2"/>
      <c r="D826" s="2"/>
      <c r="E826" s="2"/>
      <c r="F826" s="2"/>
      <c r="G826" s="2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23"/>
      <c r="B827" s="2"/>
      <c r="C827" s="2"/>
      <c r="D827" s="2"/>
      <c r="E827" s="2"/>
      <c r="F827" s="2"/>
      <c r="G827" s="2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23"/>
      <c r="B828" s="2"/>
      <c r="C828" s="2"/>
      <c r="D828" s="2"/>
      <c r="E828" s="2"/>
      <c r="F828" s="2"/>
      <c r="G828" s="2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23"/>
      <c r="B829" s="2"/>
      <c r="C829" s="2"/>
      <c r="D829" s="2"/>
      <c r="E829" s="2"/>
      <c r="F829" s="2"/>
      <c r="G829" s="2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23"/>
      <c r="B830" s="2"/>
      <c r="C830" s="2"/>
      <c r="D830" s="2"/>
      <c r="E830" s="2"/>
      <c r="F830" s="2"/>
      <c r="G830" s="2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23"/>
      <c r="B831" s="2"/>
      <c r="C831" s="2"/>
      <c r="D831" s="2"/>
      <c r="E831" s="2"/>
      <c r="F831" s="2"/>
      <c r="G831" s="2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23"/>
      <c r="B832" s="2"/>
      <c r="C832" s="2"/>
      <c r="D832" s="2"/>
      <c r="E832" s="2"/>
      <c r="F832" s="2"/>
      <c r="G832" s="2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23"/>
      <c r="B833" s="2"/>
      <c r="C833" s="2"/>
      <c r="D833" s="2"/>
      <c r="E833" s="2"/>
      <c r="F833" s="2"/>
      <c r="G833" s="2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23"/>
      <c r="B834" s="2"/>
      <c r="C834" s="2"/>
      <c r="D834" s="2"/>
      <c r="E834" s="2"/>
      <c r="F834" s="2"/>
      <c r="G834" s="2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23"/>
      <c r="B835" s="2"/>
      <c r="C835" s="2"/>
      <c r="D835" s="2"/>
      <c r="E835" s="2"/>
      <c r="F835" s="2"/>
      <c r="G835" s="2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23"/>
      <c r="B836" s="2"/>
      <c r="C836" s="2"/>
      <c r="D836" s="2"/>
      <c r="E836" s="2"/>
      <c r="F836" s="2"/>
      <c r="G836" s="2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23"/>
      <c r="B837" s="2"/>
      <c r="C837" s="2"/>
      <c r="D837" s="2"/>
      <c r="E837" s="2"/>
      <c r="F837" s="2"/>
      <c r="G837" s="2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23"/>
      <c r="B838" s="2"/>
      <c r="C838" s="2"/>
      <c r="D838" s="2"/>
      <c r="E838" s="2"/>
      <c r="F838" s="2"/>
      <c r="G838" s="2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23"/>
      <c r="B839" s="2"/>
      <c r="C839" s="2"/>
      <c r="D839" s="2"/>
      <c r="E839" s="2"/>
      <c r="F839" s="2"/>
      <c r="G839" s="2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23"/>
      <c r="B840" s="2"/>
      <c r="C840" s="2"/>
      <c r="D840" s="2"/>
      <c r="E840" s="2"/>
      <c r="F840" s="2"/>
      <c r="G840" s="2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23"/>
      <c r="B841" s="2"/>
      <c r="C841" s="2"/>
      <c r="D841" s="2"/>
      <c r="E841" s="2"/>
      <c r="F841" s="2"/>
      <c r="G841" s="2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23"/>
      <c r="B842" s="2"/>
      <c r="C842" s="2"/>
      <c r="D842" s="2"/>
      <c r="E842" s="2"/>
      <c r="F842" s="2"/>
      <c r="G842" s="2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23"/>
      <c r="B843" s="2"/>
      <c r="C843" s="2"/>
      <c r="D843" s="2"/>
      <c r="E843" s="2"/>
      <c r="F843" s="2"/>
      <c r="G843" s="2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23"/>
      <c r="B844" s="2"/>
      <c r="C844" s="2"/>
      <c r="D844" s="2"/>
      <c r="E844" s="2"/>
      <c r="F844" s="2"/>
      <c r="G844" s="2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23"/>
      <c r="B845" s="2"/>
      <c r="C845" s="2"/>
      <c r="D845" s="2"/>
      <c r="E845" s="2"/>
      <c r="F845" s="2"/>
      <c r="G845" s="2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23"/>
      <c r="B846" s="2"/>
      <c r="C846" s="2"/>
      <c r="D846" s="2"/>
      <c r="E846" s="2"/>
      <c r="F846" s="2"/>
      <c r="G846" s="2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23"/>
      <c r="B847" s="2"/>
      <c r="C847" s="2"/>
      <c r="D847" s="2"/>
      <c r="E847" s="2"/>
      <c r="F847" s="2"/>
      <c r="G847" s="2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23"/>
      <c r="B848" s="2"/>
      <c r="C848" s="2"/>
      <c r="D848" s="2"/>
      <c r="E848" s="2"/>
      <c r="F848" s="2"/>
      <c r="G848" s="2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23"/>
      <c r="B849" s="2"/>
      <c r="C849" s="2"/>
      <c r="D849" s="2"/>
      <c r="E849" s="2"/>
      <c r="F849" s="2"/>
      <c r="G849" s="2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23"/>
      <c r="B850" s="2"/>
      <c r="C850" s="2"/>
      <c r="D850" s="2"/>
      <c r="E850" s="2"/>
      <c r="F850" s="2"/>
      <c r="G850" s="2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23"/>
      <c r="B851" s="2"/>
      <c r="C851" s="2"/>
      <c r="D851" s="2"/>
      <c r="E851" s="2"/>
      <c r="F851" s="2"/>
      <c r="G851" s="2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23"/>
      <c r="B852" s="2"/>
      <c r="C852" s="2"/>
      <c r="D852" s="2"/>
      <c r="E852" s="2"/>
      <c r="F852" s="2"/>
      <c r="G852" s="2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23"/>
      <c r="B853" s="2"/>
      <c r="C853" s="2"/>
      <c r="D853" s="2"/>
      <c r="E853" s="2"/>
      <c r="F853" s="2"/>
      <c r="G853" s="2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23"/>
      <c r="B854" s="2"/>
      <c r="C854" s="2"/>
      <c r="D854" s="2"/>
      <c r="E854" s="2"/>
      <c r="F854" s="2"/>
      <c r="G854" s="2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23"/>
      <c r="B855" s="2"/>
      <c r="C855" s="2"/>
      <c r="D855" s="2"/>
      <c r="E855" s="2"/>
      <c r="F855" s="2"/>
      <c r="G855" s="2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23"/>
      <c r="B856" s="2"/>
      <c r="C856" s="2"/>
      <c r="D856" s="2"/>
      <c r="E856" s="2"/>
      <c r="F856" s="2"/>
      <c r="G856" s="2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23"/>
      <c r="B857" s="2"/>
      <c r="C857" s="2"/>
      <c r="D857" s="2"/>
      <c r="E857" s="2"/>
      <c r="F857" s="2"/>
      <c r="G857" s="2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23"/>
      <c r="B858" s="2"/>
      <c r="C858" s="2"/>
      <c r="D858" s="2"/>
      <c r="E858" s="2"/>
      <c r="F858" s="2"/>
      <c r="G858" s="2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23"/>
      <c r="B859" s="2"/>
      <c r="C859" s="2"/>
      <c r="D859" s="2"/>
      <c r="E859" s="2"/>
      <c r="F859" s="2"/>
      <c r="G859" s="2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23"/>
      <c r="B860" s="2"/>
      <c r="C860" s="2"/>
      <c r="D860" s="2"/>
      <c r="E860" s="2"/>
      <c r="F860" s="2"/>
      <c r="G860" s="2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23"/>
      <c r="B861" s="2"/>
      <c r="C861" s="2"/>
      <c r="D861" s="2"/>
      <c r="E861" s="2"/>
      <c r="F861" s="2"/>
      <c r="G861" s="2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23"/>
      <c r="B862" s="2"/>
      <c r="C862" s="2"/>
      <c r="D862" s="2"/>
      <c r="E862" s="2"/>
      <c r="F862" s="2"/>
      <c r="G862" s="2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23"/>
      <c r="B863" s="2"/>
      <c r="C863" s="2"/>
      <c r="D863" s="2"/>
      <c r="E863" s="2"/>
      <c r="F863" s="2"/>
      <c r="G863" s="2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23"/>
      <c r="B864" s="2"/>
      <c r="C864" s="2"/>
      <c r="D864" s="2"/>
      <c r="E864" s="2"/>
      <c r="F864" s="2"/>
      <c r="G864" s="2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23"/>
      <c r="B865" s="2"/>
      <c r="C865" s="2"/>
      <c r="D865" s="2"/>
      <c r="E865" s="2"/>
      <c r="F865" s="2"/>
      <c r="G865" s="2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23"/>
      <c r="B866" s="2"/>
      <c r="C866" s="2"/>
      <c r="D866" s="2"/>
      <c r="E866" s="2"/>
      <c r="F866" s="2"/>
      <c r="G866" s="2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23"/>
      <c r="B867" s="2"/>
      <c r="C867" s="2"/>
      <c r="D867" s="2"/>
      <c r="E867" s="2"/>
      <c r="F867" s="2"/>
      <c r="G867" s="2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23"/>
      <c r="B868" s="2"/>
      <c r="C868" s="2"/>
      <c r="D868" s="2"/>
      <c r="E868" s="2"/>
      <c r="F868" s="2"/>
      <c r="G868" s="2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23"/>
      <c r="B869" s="2"/>
      <c r="C869" s="2"/>
      <c r="D869" s="2"/>
      <c r="E869" s="2"/>
      <c r="F869" s="2"/>
      <c r="G869" s="2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23"/>
      <c r="B870" s="2"/>
      <c r="C870" s="2"/>
      <c r="D870" s="2"/>
      <c r="E870" s="2"/>
      <c r="F870" s="2"/>
      <c r="G870" s="2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23"/>
      <c r="B871" s="2"/>
      <c r="C871" s="2"/>
      <c r="D871" s="2"/>
      <c r="E871" s="2"/>
      <c r="F871" s="2"/>
      <c r="G871" s="2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23"/>
      <c r="B872" s="2"/>
      <c r="C872" s="2"/>
      <c r="D872" s="2"/>
      <c r="E872" s="2"/>
      <c r="F872" s="2"/>
      <c r="G872" s="2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23"/>
      <c r="B873" s="2"/>
      <c r="C873" s="2"/>
      <c r="D873" s="2"/>
      <c r="E873" s="2"/>
      <c r="F873" s="2"/>
      <c r="G873" s="2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23"/>
      <c r="B874" s="2"/>
      <c r="C874" s="2"/>
      <c r="D874" s="2"/>
      <c r="E874" s="2"/>
      <c r="F874" s="2"/>
      <c r="G874" s="2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23"/>
      <c r="B875" s="2"/>
      <c r="C875" s="2"/>
      <c r="D875" s="2"/>
      <c r="E875" s="2"/>
      <c r="F875" s="2"/>
      <c r="G875" s="2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23"/>
      <c r="B876" s="2"/>
      <c r="C876" s="2"/>
      <c r="D876" s="2"/>
      <c r="E876" s="2"/>
      <c r="F876" s="2"/>
      <c r="G876" s="2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23"/>
      <c r="B877" s="2"/>
      <c r="C877" s="2"/>
      <c r="D877" s="2"/>
      <c r="E877" s="2"/>
      <c r="F877" s="2"/>
      <c r="G877" s="2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23"/>
      <c r="B878" s="2"/>
      <c r="C878" s="2"/>
      <c r="D878" s="2"/>
      <c r="E878" s="2"/>
      <c r="F878" s="2"/>
      <c r="G878" s="2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23"/>
      <c r="B879" s="2"/>
      <c r="C879" s="2"/>
      <c r="D879" s="2"/>
      <c r="E879" s="2"/>
      <c r="F879" s="2"/>
      <c r="G879" s="2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23"/>
      <c r="B880" s="2"/>
      <c r="C880" s="2"/>
      <c r="D880" s="2"/>
      <c r="E880" s="2"/>
      <c r="F880" s="2"/>
      <c r="G880" s="2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23"/>
      <c r="B881" s="2"/>
      <c r="C881" s="2"/>
      <c r="D881" s="2"/>
      <c r="E881" s="2"/>
      <c r="F881" s="2"/>
      <c r="G881" s="2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23"/>
      <c r="B882" s="2"/>
      <c r="C882" s="2"/>
      <c r="D882" s="2"/>
      <c r="E882" s="2"/>
      <c r="F882" s="2"/>
      <c r="G882" s="2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23"/>
      <c r="B883" s="2"/>
      <c r="C883" s="2"/>
      <c r="D883" s="2"/>
      <c r="E883" s="2"/>
      <c r="F883" s="2"/>
      <c r="G883" s="2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23"/>
      <c r="B884" s="2"/>
      <c r="C884" s="2"/>
      <c r="D884" s="2"/>
      <c r="E884" s="2"/>
      <c r="F884" s="2"/>
      <c r="G884" s="2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23"/>
      <c r="B885" s="2"/>
      <c r="C885" s="2"/>
      <c r="D885" s="2"/>
      <c r="E885" s="2"/>
      <c r="F885" s="2"/>
      <c r="G885" s="2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23"/>
      <c r="B886" s="2"/>
      <c r="C886" s="2"/>
      <c r="D886" s="2"/>
      <c r="E886" s="2"/>
      <c r="F886" s="2"/>
      <c r="G886" s="2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23"/>
      <c r="B887" s="2"/>
      <c r="C887" s="2"/>
      <c r="D887" s="2"/>
      <c r="E887" s="2"/>
      <c r="F887" s="2"/>
      <c r="G887" s="2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23"/>
      <c r="B888" s="2"/>
      <c r="C888" s="2"/>
      <c r="D888" s="2"/>
      <c r="E888" s="2"/>
      <c r="F888" s="2"/>
      <c r="G888" s="2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23"/>
      <c r="B889" s="2"/>
      <c r="C889" s="2"/>
      <c r="D889" s="2"/>
      <c r="E889" s="2"/>
      <c r="F889" s="2"/>
      <c r="G889" s="2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23"/>
      <c r="B890" s="2"/>
      <c r="C890" s="2"/>
      <c r="D890" s="2"/>
      <c r="E890" s="2"/>
      <c r="F890" s="2"/>
      <c r="G890" s="2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23"/>
      <c r="B891" s="2"/>
      <c r="C891" s="2"/>
      <c r="D891" s="2"/>
      <c r="E891" s="2"/>
      <c r="F891" s="2"/>
      <c r="G891" s="2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23"/>
      <c r="B892" s="2"/>
      <c r="C892" s="2"/>
      <c r="D892" s="2"/>
      <c r="E892" s="2"/>
      <c r="F892" s="2"/>
      <c r="G892" s="2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23"/>
      <c r="B893" s="2"/>
      <c r="C893" s="2"/>
      <c r="D893" s="2"/>
      <c r="E893" s="2"/>
      <c r="F893" s="2"/>
      <c r="G893" s="2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23"/>
      <c r="B894" s="2"/>
      <c r="C894" s="2"/>
      <c r="D894" s="2"/>
      <c r="E894" s="2"/>
      <c r="F894" s="2"/>
      <c r="G894" s="2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23"/>
      <c r="B895" s="2"/>
      <c r="C895" s="2"/>
      <c r="D895" s="2"/>
      <c r="E895" s="2"/>
      <c r="F895" s="2"/>
      <c r="G895" s="2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23"/>
      <c r="B896" s="2"/>
      <c r="C896" s="2"/>
      <c r="D896" s="2"/>
      <c r="E896" s="2"/>
      <c r="F896" s="2"/>
      <c r="G896" s="2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23"/>
      <c r="B897" s="2"/>
      <c r="C897" s="2"/>
      <c r="D897" s="2"/>
      <c r="E897" s="2"/>
      <c r="F897" s="2"/>
      <c r="G897" s="2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23"/>
      <c r="B898" s="2"/>
      <c r="C898" s="2"/>
      <c r="D898" s="2"/>
      <c r="E898" s="2"/>
      <c r="F898" s="2"/>
      <c r="G898" s="2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23"/>
      <c r="B899" s="2"/>
      <c r="C899" s="2"/>
      <c r="D899" s="2"/>
      <c r="E899" s="2"/>
      <c r="F899" s="2"/>
      <c r="G899" s="2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23"/>
      <c r="B900" s="2"/>
      <c r="C900" s="2"/>
      <c r="D900" s="2"/>
      <c r="E900" s="2"/>
      <c r="F900" s="2"/>
      <c r="G900" s="2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23"/>
      <c r="B901" s="2"/>
      <c r="C901" s="2"/>
      <c r="D901" s="2"/>
      <c r="E901" s="2"/>
      <c r="F901" s="2"/>
      <c r="G901" s="2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23"/>
      <c r="B902" s="2"/>
      <c r="C902" s="2"/>
      <c r="D902" s="2"/>
      <c r="E902" s="2"/>
      <c r="F902" s="2"/>
      <c r="G902" s="2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23"/>
      <c r="B903" s="2"/>
      <c r="C903" s="2"/>
      <c r="D903" s="2"/>
      <c r="E903" s="2"/>
      <c r="F903" s="2"/>
      <c r="G903" s="2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23"/>
      <c r="B904" s="2"/>
      <c r="C904" s="2"/>
      <c r="D904" s="2"/>
      <c r="E904" s="2"/>
      <c r="F904" s="2"/>
      <c r="G904" s="2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23"/>
      <c r="B905" s="2"/>
      <c r="C905" s="2"/>
      <c r="D905" s="2"/>
      <c r="E905" s="2"/>
      <c r="F905" s="2"/>
      <c r="G905" s="2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23"/>
      <c r="B906" s="2"/>
      <c r="C906" s="2"/>
      <c r="D906" s="2"/>
      <c r="E906" s="2"/>
      <c r="F906" s="2"/>
      <c r="G906" s="2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23"/>
      <c r="B907" s="2"/>
      <c r="C907" s="2"/>
      <c r="D907" s="2"/>
      <c r="E907" s="2"/>
      <c r="F907" s="2"/>
      <c r="G907" s="2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23"/>
      <c r="B908" s="2"/>
      <c r="C908" s="2"/>
      <c r="D908" s="2"/>
      <c r="E908" s="2"/>
      <c r="F908" s="2"/>
      <c r="G908" s="2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23"/>
      <c r="B909" s="2"/>
      <c r="C909" s="2"/>
      <c r="D909" s="2"/>
      <c r="E909" s="2"/>
      <c r="F909" s="2"/>
      <c r="G909" s="2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23"/>
      <c r="B910" s="2"/>
      <c r="C910" s="2"/>
      <c r="D910" s="2"/>
      <c r="E910" s="2"/>
      <c r="F910" s="2"/>
      <c r="G910" s="2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23"/>
      <c r="B911" s="2"/>
      <c r="C911" s="2"/>
      <c r="D911" s="2"/>
      <c r="E911" s="2"/>
      <c r="F911" s="2"/>
      <c r="G911" s="2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23"/>
      <c r="B912" s="2"/>
      <c r="C912" s="2"/>
      <c r="D912" s="2"/>
      <c r="E912" s="2"/>
      <c r="F912" s="2"/>
      <c r="G912" s="2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23"/>
      <c r="B913" s="2"/>
      <c r="C913" s="2"/>
      <c r="D913" s="2"/>
      <c r="E913" s="2"/>
      <c r="F913" s="2"/>
      <c r="G913" s="2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23"/>
      <c r="B914" s="2"/>
      <c r="C914" s="2"/>
      <c r="D914" s="2"/>
      <c r="E914" s="2"/>
      <c r="F914" s="2"/>
      <c r="G914" s="2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23"/>
      <c r="B915" s="2"/>
      <c r="C915" s="2"/>
      <c r="D915" s="2"/>
      <c r="E915" s="2"/>
      <c r="F915" s="2"/>
      <c r="G915" s="2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23"/>
      <c r="B916" s="2"/>
      <c r="C916" s="2"/>
      <c r="D916" s="2"/>
      <c r="E916" s="2"/>
      <c r="F916" s="2"/>
      <c r="G916" s="2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23"/>
      <c r="B917" s="2"/>
      <c r="C917" s="2"/>
      <c r="D917" s="2"/>
      <c r="E917" s="2"/>
      <c r="F917" s="2"/>
      <c r="G917" s="2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23"/>
      <c r="B918" s="2"/>
      <c r="C918" s="2"/>
      <c r="D918" s="2"/>
      <c r="E918" s="2"/>
      <c r="F918" s="2"/>
      <c r="G918" s="2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23"/>
      <c r="B919" s="2"/>
      <c r="C919" s="2"/>
      <c r="D919" s="2"/>
      <c r="E919" s="2"/>
      <c r="F919" s="2"/>
      <c r="G919" s="2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23"/>
      <c r="B920" s="2"/>
      <c r="C920" s="2"/>
      <c r="D920" s="2"/>
      <c r="E920" s="2"/>
      <c r="F920" s="2"/>
      <c r="G920" s="2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23"/>
      <c r="B921" s="2"/>
      <c r="C921" s="2"/>
      <c r="D921" s="2"/>
      <c r="E921" s="2"/>
      <c r="F921" s="2"/>
      <c r="G921" s="2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23"/>
      <c r="B922" s="2"/>
      <c r="C922" s="2"/>
      <c r="D922" s="2"/>
      <c r="E922" s="2"/>
      <c r="F922" s="2"/>
      <c r="G922" s="2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23"/>
      <c r="B923" s="2"/>
      <c r="C923" s="2"/>
      <c r="D923" s="2"/>
      <c r="E923" s="2"/>
      <c r="F923" s="2"/>
      <c r="G923" s="2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23"/>
      <c r="B924" s="2"/>
      <c r="C924" s="2"/>
      <c r="D924" s="2"/>
      <c r="E924" s="2"/>
      <c r="F924" s="2"/>
      <c r="G924" s="2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23"/>
      <c r="B925" s="2"/>
      <c r="C925" s="2"/>
      <c r="D925" s="2"/>
      <c r="E925" s="2"/>
      <c r="F925" s="2"/>
      <c r="G925" s="2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23"/>
      <c r="B926" s="2"/>
      <c r="C926" s="2"/>
      <c r="D926" s="2"/>
      <c r="E926" s="2"/>
      <c r="F926" s="2"/>
      <c r="G926" s="2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23"/>
      <c r="B927" s="2"/>
      <c r="C927" s="2"/>
      <c r="D927" s="2"/>
      <c r="E927" s="2"/>
      <c r="F927" s="2"/>
      <c r="G927" s="2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23"/>
      <c r="B928" s="2"/>
      <c r="C928" s="2"/>
      <c r="D928" s="2"/>
      <c r="E928" s="2"/>
      <c r="F928" s="2"/>
      <c r="G928" s="2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</sheetData>
  <autoFilter xmlns:etc="http://www.wps.cn/officeDocument/2017/etCustomData" ref="A2:AE838" etc:filterBottomFollowUsedRange="0">
    <extLst/>
  </autoFilter>
  <customSheetViews>
    <customSheetView guid="{591E5CEE-2A8C-43D4-A9DA-707585E4C451}" filter="1" showAutoFilter="1">
      <pageMargins left="0.7" right="0.7" top="0.75" bottom="0.75" header="0.3" footer="0.3"/>
      <headerFooter/>
      <autoFilter ref="A2:N454"/>
    </customSheetView>
    <customSheetView guid="{C1E3DABB-D22D-4E53-95C6-3D3F7F921711}" filter="1" showAutoFilter="1">
      <pageMargins left="0.7" right="0.7" top="0.75" bottom="0.75" header="0.3" footer="0.3"/>
      <headerFooter/>
      <autoFilter ref="A2:AE838"/>
    </customSheetView>
    <customSheetView guid="{9F5CA6FA-3603-46C5-B92A-AA18DF993A7B}" filter="1" showAutoFilter="1">
      <pageMargins left="0.7" right="0.7" top="0.75" bottom="0.75" header="0.3" footer="0.3"/>
      <headerFooter/>
      <autoFilter ref="A2:AE838"/>
    </customSheetView>
    <customSheetView guid="{EFD1D5E9-D7BD-427F-92E0-88FD678CA247}" filter="1" showAutoFilter="1">
      <pageMargins left="0.7" right="0.7" top="0.75" bottom="0.75" header="0.3" footer="0.3"/>
      <headerFooter/>
      <autoFilter ref="A2:AE300"/>
    </customSheetView>
    <customSheetView guid="{1EE957F7-2E57-4C1C-9156-1D558715E01E}" filter="1" showAutoFilter="1">
      <pageMargins left="0.7" right="0.7" top="0.75" bottom="0.75" header="0.3" footer="0.3"/>
      <headerFooter/>
      <autoFilter ref="A2:N2"/>
    </customSheetView>
    <customSheetView guid="{3FEE1AD5-5085-46C1-B949-20E580490EEE}" filter="1" showAutoFilter="1">
      <pageMargins left="0.7" right="0.7" top="0.75" bottom="0.75" header="0.3" footer="0.3"/>
      <headerFooter/>
      <autoFilter ref="A2:AE838"/>
    </customSheetView>
    <customSheetView guid="{7251771E-0DA3-4902-8E85-7962B86F6B3E}" filter="1" showAutoFilter="1">
      <pageMargins left="0.7" right="0.7" top="0.75" bottom="0.75" header="0.3" footer="0.3"/>
      <headerFooter/>
      <autoFilter ref="A2:N450"/>
    </customSheetView>
  </customSheetViews>
  <dataValidations count="2">
    <dataValidation type="custom" allowBlank="1" sqref="F161 E177 F179">
      <formula1>AND(ISNUMBER(E161),(NOT(OR(NOT(ISERROR(DATEVALUE(E161))),AND(ISNUMBER(E161),LEFT(CELL("format",E161))="D")))))</formula1>
    </dataValidation>
    <dataValidation type="list" allowBlank="1" showErrorMessage="1" sqref="L3:L928">
      <formula1>"√"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7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6.1428571428571" customWidth="1"/>
    <col min="2" max="2" width="9.57142857142857" customWidth="1"/>
    <col min="3" max="3" width="27.2857142857143" customWidth="1"/>
    <col min="4" max="4" width="22.1428571428571" customWidth="1"/>
    <col min="5" max="5" width="25.7142857142857" customWidth="1"/>
    <col min="6" max="6" width="24" customWidth="1"/>
    <col min="7" max="7" width="16" customWidth="1"/>
    <col min="9" max="9" width="22.4285714285714" customWidth="1"/>
    <col min="10" max="10" width="19.2857142857143" customWidth="1"/>
    <col min="11" max="11" width="16.8571428571429" customWidth="1"/>
    <col min="13" max="13" width="17.4285714285714" customWidth="1"/>
    <col min="14" max="14" width="54.7142857142857" customWidth="1"/>
  </cols>
  <sheetData>
    <row r="1" ht="19.5" spans="1:31">
      <c r="A1" s="1" t="s">
        <v>0</v>
      </c>
      <c r="B1" s="2"/>
      <c r="C1" s="2"/>
      <c r="D1" s="2"/>
      <c r="E1" s="2"/>
      <c r="F1" s="3" t="e">
        <f>SUBTOTAL(9,#REF!)</f>
        <v>#REF!</v>
      </c>
      <c r="G1" s="4">
        <f>SUBTOTAL(9,G4:G4530)</f>
        <v>0</v>
      </c>
      <c r="H1" s="5" t="e">
        <f>F1+G1</f>
        <v>#REF!</v>
      </c>
      <c r="I1" s="2"/>
      <c r="J1" s="6"/>
      <c r="K1" s="6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8" customHeight="1" spans="1:31">
      <c r="A2" s="7" t="s">
        <v>1569</v>
      </c>
      <c r="B2" s="8" t="s">
        <v>2</v>
      </c>
      <c r="C2" s="7" t="s">
        <v>3</v>
      </c>
      <c r="D2" s="9" t="s">
        <v>4</v>
      </c>
      <c r="E2" s="9" t="s">
        <v>5</v>
      </c>
      <c r="F2" s="7" t="s">
        <v>6</v>
      </c>
      <c r="G2" s="10" t="s">
        <v>7</v>
      </c>
      <c r="H2" s="7" t="s">
        <v>8</v>
      </c>
      <c r="I2" s="11" t="s">
        <v>9</v>
      </c>
      <c r="J2" s="12" t="s">
        <v>10</v>
      </c>
      <c r="K2" s="13" t="s">
        <v>11</v>
      </c>
      <c r="L2" s="14" t="s">
        <v>12</v>
      </c>
      <c r="M2" s="13" t="s">
        <v>13</v>
      </c>
      <c r="N2" s="1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15"/>
      <c r="B3" s="2"/>
      <c r="C3" s="2"/>
      <c r="D3" s="16"/>
      <c r="E3" s="2"/>
      <c r="F3" s="2"/>
      <c r="G3" s="4"/>
      <c r="H3" s="17"/>
      <c r="I3" s="18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9"/>
      <c r="B4" s="2"/>
      <c r="C4" s="2"/>
      <c r="D4" s="16"/>
      <c r="E4" s="2"/>
      <c r="F4" s="2"/>
      <c r="G4" s="4"/>
      <c r="H4" s="17"/>
      <c r="I4" s="18"/>
      <c r="J4" s="17"/>
      <c r="K4" s="1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20"/>
      <c r="B5" s="2"/>
      <c r="C5" s="2"/>
      <c r="D5" s="2"/>
      <c r="E5" s="2"/>
      <c r="F5" s="21"/>
      <c r="G5" s="22"/>
      <c r="H5" s="2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20"/>
      <c r="B6" s="2"/>
      <c r="C6" s="2"/>
      <c r="D6" s="2"/>
      <c r="E6" s="2"/>
      <c r="F6" s="2"/>
      <c r="G6" s="22"/>
      <c r="H6" s="2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20"/>
      <c r="B7" s="2"/>
      <c r="C7" s="2"/>
      <c r="D7" s="2"/>
      <c r="E7" s="2"/>
      <c r="F7" s="2"/>
      <c r="G7" s="22"/>
      <c r="H7" s="2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20"/>
      <c r="B8" s="2"/>
      <c r="C8" s="2"/>
      <c r="D8" s="2"/>
      <c r="E8" s="2"/>
      <c r="F8" s="2"/>
      <c r="G8" s="22"/>
      <c r="H8" s="2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23"/>
      <c r="B9" s="2"/>
      <c r="C9" s="2"/>
      <c r="D9" s="2"/>
      <c r="E9" s="2"/>
      <c r="F9" s="2"/>
      <c r="G9" s="2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23"/>
      <c r="B10" s="2"/>
      <c r="C10" s="2"/>
      <c r="D10" s="2"/>
      <c r="E10" s="2"/>
      <c r="F10" s="2"/>
      <c r="G10" s="2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23"/>
      <c r="B11" s="2"/>
      <c r="C11" s="2"/>
      <c r="D11" s="2"/>
      <c r="E11" s="2"/>
      <c r="F11" s="2"/>
      <c r="G11" s="2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23"/>
      <c r="B12" s="2"/>
      <c r="C12" s="2"/>
      <c r="D12" s="2"/>
      <c r="E12" s="2"/>
      <c r="F12" s="2"/>
      <c r="G12" s="2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23"/>
      <c r="B13" s="2"/>
      <c r="C13" s="2"/>
      <c r="D13" s="2"/>
      <c r="E13" s="2"/>
      <c r="F13" s="2"/>
      <c r="G13" s="2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23"/>
      <c r="B14" s="2"/>
      <c r="C14" s="2"/>
      <c r="D14" s="2"/>
      <c r="E14" s="2"/>
      <c r="F14" s="2"/>
      <c r="G14" s="2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23"/>
      <c r="B15" s="2"/>
      <c r="C15" s="2"/>
      <c r="D15" s="2"/>
      <c r="E15" s="2"/>
      <c r="F15" s="2"/>
      <c r="G15" s="2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23"/>
      <c r="B16" s="2"/>
      <c r="C16" s="2"/>
      <c r="D16" s="2"/>
      <c r="E16" s="2"/>
      <c r="F16" s="2"/>
      <c r="G16" s="2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23"/>
      <c r="B17" s="2"/>
      <c r="C17" s="2"/>
      <c r="D17" s="2"/>
      <c r="E17" s="2"/>
      <c r="F17" s="2"/>
      <c r="G17" s="2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23"/>
      <c r="B18" s="2"/>
      <c r="C18" s="2"/>
      <c r="D18" s="2"/>
      <c r="E18" s="2"/>
      <c r="F18" s="2"/>
      <c r="G18" s="2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23"/>
      <c r="B19" s="2"/>
      <c r="C19" s="2"/>
      <c r="D19" s="2"/>
      <c r="E19" s="2"/>
      <c r="F19" s="2"/>
      <c r="G19" s="2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23"/>
      <c r="B20" s="2"/>
      <c r="C20" s="2"/>
      <c r="D20" s="2"/>
      <c r="E20" s="2"/>
      <c r="F20" s="2"/>
      <c r="G20" s="2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23"/>
      <c r="B21" s="2"/>
      <c r="C21" s="2"/>
      <c r="D21" s="2"/>
      <c r="E21" s="2"/>
      <c r="F21" s="2"/>
      <c r="G21" s="2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23"/>
      <c r="B22" s="2"/>
      <c r="C22" s="2"/>
      <c r="D22" s="2"/>
      <c r="E22" s="2"/>
      <c r="F22" s="2"/>
      <c r="G22" s="2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23"/>
      <c r="B23" s="2"/>
      <c r="C23" s="2"/>
      <c r="D23" s="2"/>
      <c r="E23" s="2"/>
      <c r="F23" s="2"/>
      <c r="G23" s="2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23"/>
      <c r="B24" s="2"/>
      <c r="C24" s="2"/>
      <c r="D24" s="2"/>
      <c r="E24" s="2"/>
      <c r="F24" s="2"/>
      <c r="G24" s="2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23"/>
      <c r="B25" s="2"/>
      <c r="C25" s="2"/>
      <c r="D25" s="2"/>
      <c r="E25" s="2"/>
      <c r="F25" s="2"/>
      <c r="G25" s="22"/>
      <c r="H25" s="2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23"/>
      <c r="B26" s="2"/>
      <c r="C26" s="2"/>
      <c r="D26" s="2"/>
      <c r="E26" s="2"/>
      <c r="F26" s="2"/>
      <c r="G26" s="2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23"/>
      <c r="B27" s="2"/>
      <c r="C27" s="2"/>
      <c r="D27" s="2"/>
      <c r="E27" s="2"/>
      <c r="F27" s="2"/>
      <c r="G27" s="2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23"/>
      <c r="B28" s="2"/>
      <c r="C28" s="2"/>
      <c r="D28" s="2"/>
      <c r="E28" s="2"/>
      <c r="F28" s="2"/>
      <c r="G28" s="2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23"/>
      <c r="B29" s="2"/>
      <c r="C29" s="2"/>
      <c r="D29" s="2"/>
      <c r="E29" s="2"/>
      <c r="F29" s="2"/>
      <c r="G29" s="2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23"/>
      <c r="B30" s="2"/>
      <c r="C30" s="2"/>
      <c r="D30" s="2"/>
      <c r="E30" s="2"/>
      <c r="F30" s="2"/>
      <c r="G30" s="2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23"/>
      <c r="B31" s="2"/>
      <c r="C31" s="2"/>
      <c r="D31" s="2"/>
      <c r="E31" s="2"/>
      <c r="F31" s="2"/>
      <c r="G31" s="22"/>
      <c r="H31" s="2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23"/>
      <c r="B32" s="2"/>
      <c r="C32" s="2"/>
      <c r="D32" s="2"/>
      <c r="E32" s="2"/>
      <c r="F32" s="2"/>
      <c r="G32" s="22"/>
      <c r="H32" s="2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23"/>
      <c r="B33" s="2"/>
      <c r="C33" s="2"/>
      <c r="D33" s="2"/>
      <c r="E33" s="2"/>
      <c r="F33" s="2"/>
      <c r="G33" s="2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23"/>
      <c r="B34" s="2"/>
      <c r="C34" s="2"/>
      <c r="D34" s="2"/>
      <c r="E34" s="2"/>
      <c r="F34" s="2"/>
      <c r="G34" s="2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23"/>
      <c r="B35" s="2"/>
      <c r="C35" s="2"/>
      <c r="D35" s="2"/>
      <c r="E35" s="2"/>
      <c r="F35" s="2"/>
      <c r="G35" s="2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23"/>
      <c r="B36" s="2"/>
      <c r="C36" s="2"/>
      <c r="D36" s="2"/>
      <c r="E36" s="2"/>
      <c r="F36" s="2"/>
      <c r="G36" s="2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23"/>
      <c r="B37" s="2"/>
      <c r="C37" s="2"/>
      <c r="D37" s="2"/>
      <c r="E37" s="2"/>
      <c r="F37" s="2"/>
      <c r="G37" s="2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23"/>
      <c r="B38" s="2"/>
      <c r="C38" s="2"/>
      <c r="D38" s="2"/>
      <c r="E38" s="2"/>
      <c r="F38" s="2"/>
      <c r="G38" s="2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23"/>
      <c r="B39" s="2"/>
      <c r="C39" s="24"/>
      <c r="D39" s="2"/>
      <c r="E39" s="2"/>
      <c r="F39" s="6"/>
      <c r="G39" s="22"/>
      <c r="H39" s="2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23"/>
      <c r="B40" s="2"/>
      <c r="C40" s="2"/>
      <c r="D40" s="2"/>
      <c r="E40" s="2"/>
      <c r="F40" s="2"/>
      <c r="G40" s="2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23"/>
      <c r="B41" s="2"/>
      <c r="C41" s="2"/>
      <c r="D41" s="2"/>
      <c r="E41" s="2"/>
      <c r="F41" s="2"/>
      <c r="G41" s="2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23"/>
      <c r="B42" s="2"/>
      <c r="C42" s="2"/>
      <c r="D42" s="2"/>
      <c r="E42" s="2"/>
      <c r="F42" s="2"/>
      <c r="G42" s="2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23"/>
      <c r="B43" s="2"/>
      <c r="C43" s="2"/>
      <c r="D43" s="2"/>
      <c r="E43" s="2"/>
      <c r="F43" s="2"/>
      <c r="G43" s="2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23"/>
      <c r="B44" s="2"/>
      <c r="C44" s="2"/>
      <c r="D44" s="2"/>
      <c r="E44" s="2"/>
      <c r="F44" s="2"/>
      <c r="G44" s="2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23"/>
      <c r="B45" s="2"/>
      <c r="C45" s="2"/>
      <c r="D45" s="2"/>
      <c r="E45" s="2"/>
      <c r="F45" s="2"/>
      <c r="G45" s="22"/>
      <c r="H45" s="2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23"/>
      <c r="B46" s="2"/>
      <c r="C46" s="2"/>
      <c r="D46" s="2"/>
      <c r="E46" s="2"/>
      <c r="F46" s="2"/>
      <c r="G46" s="2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23"/>
      <c r="B47" s="2"/>
      <c r="C47" s="2"/>
      <c r="D47" s="2"/>
      <c r="E47" s="2"/>
      <c r="F47" s="2"/>
      <c r="G47" s="2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23"/>
      <c r="B48" s="2"/>
      <c r="C48" s="2"/>
      <c r="D48" s="2"/>
      <c r="E48" s="2"/>
      <c r="F48" s="2"/>
      <c r="G48" s="2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23"/>
      <c r="B49" s="2"/>
      <c r="C49" s="2"/>
      <c r="D49" s="2"/>
      <c r="E49" s="2"/>
      <c r="F49" s="2"/>
      <c r="G49" s="22"/>
      <c r="H49" s="2"/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23"/>
      <c r="B50" s="2"/>
      <c r="C50" s="2"/>
      <c r="D50" s="2"/>
      <c r="E50" s="2"/>
      <c r="F50" s="2"/>
      <c r="G50" s="2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23"/>
      <c r="B51" s="2"/>
      <c r="C51" s="2"/>
      <c r="D51" s="2"/>
      <c r="E51" s="2"/>
      <c r="F51" s="2"/>
      <c r="G51" s="2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23"/>
      <c r="B52" s="2"/>
      <c r="C52" s="2"/>
      <c r="D52" s="2"/>
      <c r="E52" s="2"/>
      <c r="F52" s="2"/>
      <c r="G52" s="2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23"/>
      <c r="B53" s="2"/>
      <c r="C53" s="2"/>
      <c r="D53" s="2"/>
      <c r="E53" s="2"/>
      <c r="F53" s="2"/>
      <c r="G53" s="22"/>
      <c r="H53" s="2"/>
      <c r="I53" s="6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23"/>
      <c r="B54" s="2"/>
      <c r="C54" s="2"/>
      <c r="D54" s="2"/>
      <c r="E54" s="2"/>
      <c r="F54" s="2"/>
      <c r="G54" s="2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23"/>
      <c r="B55" s="2"/>
      <c r="C55" s="2"/>
      <c r="D55" s="2"/>
      <c r="E55" s="2"/>
      <c r="F55" s="2"/>
      <c r="G55" s="2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23"/>
      <c r="B56" s="2"/>
      <c r="C56" s="2"/>
      <c r="D56" s="2"/>
      <c r="E56" s="2"/>
      <c r="F56" s="6"/>
      <c r="G56" s="2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23"/>
      <c r="B57" s="2"/>
      <c r="C57" s="2"/>
      <c r="D57" s="2"/>
      <c r="E57" s="2"/>
      <c r="F57" s="2"/>
      <c r="G57" s="2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23"/>
      <c r="B58" s="2"/>
      <c r="C58" s="2"/>
      <c r="D58" s="2"/>
      <c r="E58" s="2"/>
      <c r="F58" s="2"/>
      <c r="G58" s="22"/>
      <c r="H58" s="2"/>
      <c r="I58" s="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23"/>
      <c r="B59" s="2"/>
      <c r="C59" s="2"/>
      <c r="D59" s="2"/>
      <c r="E59" s="2"/>
      <c r="F59" s="2"/>
      <c r="G59" s="2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23"/>
      <c r="B60" s="2"/>
      <c r="C60" s="2"/>
      <c r="D60" s="2"/>
      <c r="E60" s="2"/>
      <c r="F60" s="2"/>
      <c r="G60" s="2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23"/>
      <c r="B61" s="2"/>
      <c r="C61" s="2"/>
      <c r="D61" s="2"/>
      <c r="E61" s="2"/>
      <c r="F61" s="2"/>
      <c r="G61" s="2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23"/>
      <c r="B62" s="2"/>
      <c r="C62" s="2"/>
      <c r="D62" s="2"/>
      <c r="E62" s="2"/>
      <c r="F62" s="2"/>
      <c r="G62" s="2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23"/>
      <c r="B63" s="2"/>
      <c r="C63" s="2"/>
      <c r="D63" s="2"/>
      <c r="E63" s="2"/>
      <c r="F63" s="2"/>
      <c r="G63" s="2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23"/>
      <c r="B64" s="2"/>
      <c r="C64" s="2"/>
      <c r="D64" s="2"/>
      <c r="E64" s="2"/>
      <c r="F64" s="2"/>
      <c r="G64" s="2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23"/>
      <c r="B65" s="2"/>
      <c r="C65" s="2"/>
      <c r="D65" s="2"/>
      <c r="E65" s="2"/>
      <c r="F65" s="2"/>
      <c r="G65" s="22"/>
      <c r="H65" s="2"/>
      <c r="I65" s="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23"/>
      <c r="B66" s="2"/>
      <c r="C66" s="2"/>
      <c r="D66" s="2"/>
      <c r="E66" s="2"/>
      <c r="F66" s="2"/>
      <c r="G66" s="22"/>
      <c r="H66" s="2"/>
      <c r="I66" s="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23"/>
      <c r="B67" s="2"/>
      <c r="C67" s="2"/>
      <c r="D67" s="2"/>
      <c r="E67" s="2"/>
      <c r="F67" s="2"/>
      <c r="G67" s="22"/>
      <c r="H67" s="2"/>
      <c r="I67" s="6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23"/>
      <c r="B68" s="2"/>
      <c r="C68" s="2"/>
      <c r="D68" s="2"/>
      <c r="E68" s="2"/>
      <c r="F68" s="2"/>
      <c r="G68" s="2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23"/>
      <c r="B69" s="2"/>
      <c r="C69" s="2"/>
      <c r="D69" s="2"/>
      <c r="E69" s="2"/>
      <c r="F69" s="2"/>
      <c r="G69" s="2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23"/>
      <c r="B70" s="2"/>
      <c r="C70" s="2"/>
      <c r="D70" s="2"/>
      <c r="E70" s="2"/>
      <c r="F70" s="2"/>
      <c r="G70" s="2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23"/>
      <c r="B71" s="2"/>
      <c r="C71" s="2"/>
      <c r="D71" s="2"/>
      <c r="E71" s="2"/>
      <c r="F71" s="2"/>
      <c r="G71" s="2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23"/>
      <c r="B72" s="2"/>
      <c r="C72" s="2"/>
      <c r="D72" s="2"/>
      <c r="E72" s="2"/>
      <c r="F72" s="2"/>
      <c r="G72" s="2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23"/>
      <c r="B73" s="2"/>
      <c r="C73" s="2"/>
      <c r="D73" s="2"/>
      <c r="E73" s="2"/>
      <c r="F73" s="2"/>
      <c r="G73" s="2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23"/>
      <c r="B74" s="2"/>
      <c r="C74" s="2"/>
      <c r="D74" s="2"/>
      <c r="E74" s="2"/>
      <c r="F74" s="2"/>
      <c r="G74" s="22"/>
      <c r="H74" s="2"/>
      <c r="I74" s="6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23"/>
      <c r="B75" s="2"/>
      <c r="C75" s="2"/>
      <c r="D75" s="2"/>
      <c r="E75" s="2"/>
      <c r="F75" s="2"/>
      <c r="G75" s="22"/>
      <c r="H75" s="2"/>
      <c r="I75" s="6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23"/>
      <c r="B76" s="2"/>
      <c r="C76" s="2"/>
      <c r="D76" s="2"/>
      <c r="E76" s="2"/>
      <c r="F76" s="2"/>
      <c r="G76" s="2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23"/>
      <c r="B77" s="2"/>
      <c r="C77" s="2"/>
      <c r="D77" s="2"/>
      <c r="E77" s="2"/>
      <c r="F77" s="2"/>
      <c r="G77" s="22"/>
      <c r="H77" s="2"/>
      <c r="I77" s="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23"/>
      <c r="B78" s="2"/>
      <c r="C78" s="2"/>
      <c r="D78" s="2"/>
      <c r="E78" s="2"/>
      <c r="F78" s="2"/>
      <c r="G78" s="2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23"/>
      <c r="B79" s="2"/>
      <c r="C79" s="2"/>
      <c r="D79" s="2"/>
      <c r="E79" s="2"/>
      <c r="F79" s="2"/>
      <c r="G79" s="2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23"/>
      <c r="B80" s="2"/>
      <c r="C80" s="2"/>
      <c r="D80" s="2"/>
      <c r="E80" s="2"/>
      <c r="F80" s="2"/>
      <c r="G80" s="2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23"/>
      <c r="B81" s="2"/>
      <c r="C81" s="2"/>
      <c r="D81" s="2"/>
      <c r="E81" s="2"/>
      <c r="F81" s="2"/>
      <c r="G81" s="2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23"/>
      <c r="B82" s="2"/>
      <c r="C82" s="2"/>
      <c r="D82" s="2"/>
      <c r="E82" s="2"/>
      <c r="F82" s="2"/>
      <c r="G82" s="22"/>
      <c r="H82" s="2"/>
      <c r="I82" s="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23"/>
      <c r="B83" s="2"/>
      <c r="C83" s="2"/>
      <c r="D83" s="2"/>
      <c r="E83" s="2"/>
      <c r="F83" s="2"/>
      <c r="G83" s="22"/>
      <c r="H83" s="2"/>
      <c r="I83" s="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23"/>
      <c r="B84" s="2"/>
      <c r="C84" s="2"/>
      <c r="D84" s="2"/>
      <c r="E84" s="2"/>
      <c r="F84" s="2"/>
      <c r="G84" s="2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23"/>
      <c r="B85" s="2"/>
      <c r="C85" s="2"/>
      <c r="D85" s="2"/>
      <c r="E85" s="2"/>
      <c r="F85" s="2"/>
      <c r="G85" s="2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23"/>
      <c r="B86" s="2"/>
      <c r="C86" s="2"/>
      <c r="D86" s="2"/>
      <c r="E86" s="2"/>
      <c r="F86" s="2"/>
      <c r="G86" s="2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23"/>
      <c r="B87" s="2"/>
      <c r="C87" s="2"/>
      <c r="D87" s="2"/>
      <c r="E87" s="2"/>
      <c r="F87" s="2"/>
      <c r="G87" s="2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23"/>
      <c r="B88" s="2"/>
      <c r="C88" s="2"/>
      <c r="D88" s="2"/>
      <c r="E88" s="2"/>
      <c r="F88" s="2"/>
      <c r="G88" s="2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23"/>
      <c r="B89" s="2"/>
      <c r="C89" s="2"/>
      <c r="D89" s="2"/>
      <c r="E89" s="2"/>
      <c r="F89" s="2"/>
      <c r="G89" s="2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23"/>
      <c r="B90" s="2"/>
      <c r="C90" s="2"/>
      <c r="D90" s="2"/>
      <c r="E90" s="2"/>
      <c r="F90" s="2"/>
      <c r="G90" s="22"/>
      <c r="H90" s="2"/>
      <c r="I90" s="6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23"/>
      <c r="B91" s="2"/>
      <c r="C91" s="2"/>
      <c r="D91" s="2"/>
      <c r="E91" s="2"/>
      <c r="F91" s="2"/>
      <c r="G91" s="22"/>
      <c r="H91" s="2"/>
      <c r="I91" s="6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23"/>
      <c r="B92" s="2"/>
      <c r="C92" s="2"/>
      <c r="D92" s="2"/>
      <c r="E92" s="2"/>
      <c r="F92" s="2"/>
      <c r="G92" s="22"/>
      <c r="H92" s="2"/>
      <c r="I92" s="6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23"/>
      <c r="B93" s="2"/>
      <c r="C93" s="2"/>
      <c r="D93" s="2"/>
      <c r="E93" s="2"/>
      <c r="F93" s="2"/>
      <c r="G93" s="22"/>
      <c r="H93" s="2"/>
      <c r="I93" s="6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23"/>
      <c r="B94" s="2"/>
      <c r="C94" s="2"/>
      <c r="D94" s="2"/>
      <c r="E94" s="2"/>
      <c r="F94" s="2"/>
      <c r="G94" s="22"/>
      <c r="H94" s="2"/>
      <c r="I94" s="6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23"/>
      <c r="B95" s="2"/>
      <c r="C95" s="2"/>
      <c r="D95" s="2"/>
      <c r="E95" s="2"/>
      <c r="F95" s="2"/>
      <c r="G95" s="2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23"/>
      <c r="B96" s="2"/>
      <c r="C96" s="2"/>
      <c r="D96" s="2"/>
      <c r="E96" s="2"/>
      <c r="F96" s="2"/>
      <c r="G96" s="2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23"/>
      <c r="B97" s="2"/>
      <c r="C97" s="2"/>
      <c r="D97" s="2"/>
      <c r="E97" s="2"/>
      <c r="F97" s="2"/>
      <c r="G97" s="2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23"/>
      <c r="B98" s="2"/>
      <c r="C98" s="2"/>
      <c r="D98" s="2"/>
      <c r="E98" s="2"/>
      <c r="F98" s="2"/>
      <c r="G98" s="2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23"/>
      <c r="B99" s="2"/>
      <c r="C99" s="2"/>
      <c r="D99" s="2"/>
      <c r="E99" s="2"/>
      <c r="F99" s="2"/>
      <c r="G99" s="2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23"/>
      <c r="B100" s="2"/>
      <c r="C100" s="2"/>
      <c r="D100" s="2"/>
      <c r="E100" s="2"/>
      <c r="F100" s="2"/>
      <c r="G100" s="2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23"/>
      <c r="B101" s="2"/>
      <c r="C101" s="2"/>
      <c r="D101" s="2"/>
      <c r="E101" s="2"/>
      <c r="F101" s="2"/>
      <c r="G101" s="2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23"/>
      <c r="B102" s="2"/>
      <c r="C102" s="2"/>
      <c r="D102" s="2"/>
      <c r="E102" s="2"/>
      <c r="F102" s="2"/>
      <c r="G102" s="2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23"/>
      <c r="B103" s="2"/>
      <c r="C103" s="2"/>
      <c r="D103" s="2"/>
      <c r="E103" s="2"/>
      <c r="F103" s="2"/>
      <c r="G103" s="2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23"/>
      <c r="B104" s="2"/>
      <c r="C104" s="2"/>
      <c r="D104" s="2"/>
      <c r="E104" s="2"/>
      <c r="F104" s="2"/>
      <c r="G104" s="2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23"/>
      <c r="B105" s="2"/>
      <c r="C105" s="2"/>
      <c r="D105" s="2"/>
      <c r="E105" s="2"/>
      <c r="F105" s="2"/>
      <c r="G105" s="2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23"/>
      <c r="B106" s="2"/>
      <c r="C106" s="2"/>
      <c r="D106" s="2"/>
      <c r="E106" s="2"/>
      <c r="F106" s="2"/>
      <c r="G106" s="2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23"/>
      <c r="B107" s="2"/>
      <c r="C107" s="2"/>
      <c r="D107" s="2"/>
      <c r="E107" s="2"/>
      <c r="F107" s="2"/>
      <c r="G107" s="2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23"/>
      <c r="B108" s="2"/>
      <c r="C108" s="2"/>
      <c r="D108" s="2"/>
      <c r="E108" s="2"/>
      <c r="F108" s="2"/>
      <c r="G108" s="2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23"/>
      <c r="B109" s="2"/>
      <c r="C109" s="2"/>
      <c r="D109" s="25"/>
      <c r="E109" s="2"/>
      <c r="F109" s="2"/>
      <c r="G109" s="2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23"/>
      <c r="B110" s="2"/>
      <c r="C110" s="2"/>
      <c r="D110" s="23"/>
      <c r="E110" s="2"/>
      <c r="F110" s="2"/>
      <c r="G110" s="22"/>
      <c r="H110" s="2"/>
      <c r="I110" s="6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23"/>
      <c r="B111" s="2"/>
      <c r="C111" s="2"/>
      <c r="D111" s="23"/>
      <c r="E111" s="2"/>
      <c r="F111" s="2"/>
      <c r="G111" s="2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23"/>
      <c r="B112" s="2"/>
      <c r="C112" s="2"/>
      <c r="D112" s="23"/>
      <c r="E112" s="2"/>
      <c r="F112" s="2"/>
      <c r="G112" s="22"/>
      <c r="H112" s="2"/>
      <c r="I112" s="6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23"/>
      <c r="B113" s="2"/>
      <c r="C113" s="2"/>
      <c r="D113" s="23"/>
      <c r="E113" s="2"/>
      <c r="F113" s="2"/>
      <c r="G113" s="2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23"/>
      <c r="B114" s="2"/>
      <c r="C114" s="2"/>
      <c r="D114" s="25"/>
      <c r="E114" s="2"/>
      <c r="F114" s="2"/>
      <c r="G114" s="2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23"/>
      <c r="B115" s="2"/>
      <c r="C115" s="2"/>
      <c r="D115" s="25"/>
      <c r="E115" s="2"/>
      <c r="F115" s="2"/>
      <c r="G115" s="2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23"/>
      <c r="B116" s="2"/>
      <c r="C116" s="2"/>
      <c r="D116" s="25"/>
      <c r="E116" s="2"/>
      <c r="F116" s="2"/>
      <c r="G116" s="2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23"/>
      <c r="B117" s="2"/>
      <c r="C117" s="2"/>
      <c r="D117" s="23"/>
      <c r="E117" s="2"/>
      <c r="F117" s="2"/>
      <c r="G117" s="2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23"/>
      <c r="B118" s="2"/>
      <c r="C118" s="2"/>
      <c r="D118" s="25"/>
      <c r="E118" s="2"/>
      <c r="F118" s="2"/>
      <c r="G118" s="22"/>
      <c r="H118" s="2"/>
      <c r="I118" s="6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23"/>
      <c r="B119" s="2"/>
      <c r="C119" s="2"/>
      <c r="D119" s="23"/>
      <c r="E119" s="2"/>
      <c r="F119" s="2"/>
      <c r="G119" s="22"/>
      <c r="H119" s="2"/>
      <c r="I119" s="6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23"/>
      <c r="B120" s="2"/>
      <c r="C120" s="2"/>
      <c r="D120" s="23"/>
      <c r="E120" s="2"/>
      <c r="F120" s="2"/>
      <c r="G120" s="2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23"/>
      <c r="B121" s="2"/>
      <c r="C121" s="2"/>
      <c r="D121" s="25"/>
      <c r="E121" s="2"/>
      <c r="F121" s="2"/>
      <c r="G121" s="2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23"/>
      <c r="B122" s="2"/>
      <c r="C122" s="2"/>
      <c r="D122" s="23"/>
      <c r="E122" s="2"/>
      <c r="F122" s="2"/>
      <c r="G122" s="2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23"/>
      <c r="B123" s="2"/>
      <c r="C123" s="2"/>
      <c r="D123" s="23"/>
      <c r="E123" s="2"/>
      <c r="F123" s="2"/>
      <c r="G123" s="2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23"/>
      <c r="B124" s="2"/>
      <c r="C124" s="2"/>
      <c r="D124" s="23"/>
      <c r="E124" s="2"/>
      <c r="F124" s="2"/>
      <c r="G124" s="2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23"/>
      <c r="B125" s="2"/>
      <c r="C125" s="2"/>
      <c r="D125" s="23"/>
      <c r="E125" s="2"/>
      <c r="F125" s="2"/>
      <c r="G125" s="22"/>
      <c r="H125" s="2"/>
      <c r="I125" s="6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23"/>
      <c r="B126" s="2"/>
      <c r="C126" s="2"/>
      <c r="D126" s="23"/>
      <c r="E126" s="2"/>
      <c r="F126" s="2"/>
      <c r="G126" s="22"/>
      <c r="H126" s="2"/>
      <c r="I126" s="6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23"/>
      <c r="B127" s="2"/>
      <c r="C127" s="2"/>
      <c r="D127" s="23"/>
      <c r="E127" s="2"/>
      <c r="F127" s="2"/>
      <c r="G127" s="22"/>
      <c r="H127" s="2"/>
      <c r="I127" s="6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23"/>
      <c r="B128" s="2"/>
      <c r="C128" s="2"/>
      <c r="D128" s="23"/>
      <c r="E128" s="2"/>
      <c r="F128" s="2"/>
      <c r="G128" s="2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23"/>
      <c r="B129" s="2"/>
      <c r="C129" s="2"/>
      <c r="D129" s="23"/>
      <c r="E129" s="2"/>
      <c r="F129" s="2"/>
      <c r="G129" s="22"/>
      <c r="H129" s="2"/>
      <c r="I129" s="6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23"/>
      <c r="B130" s="2"/>
      <c r="C130" s="2"/>
      <c r="D130" s="23"/>
      <c r="E130" s="2"/>
      <c r="F130" s="2"/>
      <c r="G130" s="2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23"/>
      <c r="B131" s="2"/>
      <c r="C131" s="2"/>
      <c r="D131" s="23"/>
      <c r="E131" s="2"/>
      <c r="F131" s="2"/>
      <c r="G131" s="2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23"/>
      <c r="B132" s="22"/>
      <c r="C132" s="2"/>
      <c r="D132" s="23"/>
      <c r="E132" s="2"/>
      <c r="F132" s="2"/>
      <c r="G132" s="2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23"/>
      <c r="B133" s="2"/>
      <c r="C133" s="2"/>
      <c r="D133" s="23"/>
      <c r="E133" s="2"/>
      <c r="F133" s="2"/>
      <c r="G133" s="2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23"/>
      <c r="B134" s="2"/>
      <c r="C134" s="2"/>
      <c r="D134" s="23"/>
      <c r="E134" s="2"/>
      <c r="F134" s="2"/>
      <c r="G134" s="2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23"/>
      <c r="B135" s="2"/>
      <c r="C135" s="2"/>
      <c r="D135" s="23"/>
      <c r="E135" s="2"/>
      <c r="F135" s="2"/>
      <c r="G135" s="22"/>
      <c r="H135" s="2"/>
      <c r="I135" s="6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23"/>
      <c r="B136" s="2"/>
      <c r="C136" s="2"/>
      <c r="D136" s="2"/>
      <c r="E136" s="2"/>
      <c r="F136" s="2"/>
      <c r="G136" s="2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23"/>
      <c r="B137" s="2"/>
      <c r="C137" s="2"/>
      <c r="D137" s="23"/>
      <c r="E137" s="2"/>
      <c r="F137" s="6"/>
      <c r="G137" s="22"/>
      <c r="H137" s="2"/>
      <c r="I137" s="6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23"/>
      <c r="B138" s="2"/>
      <c r="C138" s="2"/>
      <c r="D138" s="23"/>
      <c r="E138" s="2"/>
      <c r="F138" s="2"/>
      <c r="G138" s="22"/>
      <c r="H138" s="2"/>
      <c r="I138" s="6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23"/>
      <c r="B139" s="2"/>
      <c r="C139" s="2"/>
      <c r="D139" s="23"/>
      <c r="E139" s="2"/>
      <c r="F139" s="6"/>
      <c r="G139" s="22"/>
      <c r="H139" s="2"/>
      <c r="I139" s="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23"/>
      <c r="B140" s="2"/>
      <c r="C140" s="2"/>
      <c r="D140" s="23"/>
      <c r="E140" s="2"/>
      <c r="F140" s="2"/>
      <c r="G140" s="22"/>
      <c r="H140" s="2"/>
      <c r="I140" s="6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23"/>
      <c r="B141" s="2"/>
      <c r="C141" s="2"/>
      <c r="D141" s="23"/>
      <c r="E141" s="2"/>
      <c r="F141" s="2"/>
      <c r="G141" s="2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23"/>
      <c r="B142" s="2"/>
      <c r="C142" s="2"/>
      <c r="D142" s="25"/>
      <c r="E142" s="2"/>
      <c r="F142" s="2"/>
      <c r="G142" s="2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23"/>
      <c r="B143" s="2"/>
      <c r="C143" s="2"/>
      <c r="D143" s="25"/>
      <c r="E143" s="2"/>
      <c r="F143" s="2"/>
      <c r="G143" s="2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23"/>
      <c r="B144" s="2"/>
      <c r="C144" s="2"/>
      <c r="D144" s="2"/>
      <c r="E144" s="2"/>
      <c r="F144" s="2"/>
      <c r="G144" s="2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23"/>
      <c r="B145" s="2"/>
      <c r="C145" s="2"/>
      <c r="D145" s="23"/>
      <c r="E145" s="2"/>
      <c r="F145" s="2"/>
      <c r="G145" s="22"/>
      <c r="H145" s="2"/>
      <c r="I145" s="6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23"/>
      <c r="B146" s="2"/>
      <c r="C146" s="2"/>
      <c r="D146" s="25"/>
      <c r="E146" s="2"/>
      <c r="F146" s="2"/>
      <c r="G146" s="2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23"/>
      <c r="B147" s="2"/>
      <c r="C147" s="2"/>
      <c r="D147" s="23"/>
      <c r="E147" s="2"/>
      <c r="F147" s="6"/>
      <c r="G147" s="22"/>
      <c r="H147" s="2"/>
      <c r="I147" s="6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23"/>
      <c r="B148" s="2"/>
      <c r="C148" s="2"/>
      <c r="D148" s="2"/>
      <c r="E148" s="2"/>
      <c r="F148" s="6"/>
      <c r="G148" s="22"/>
      <c r="H148" s="2"/>
      <c r="I148" s="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23"/>
      <c r="B149" s="2"/>
      <c r="C149" s="2"/>
      <c r="D149" s="2"/>
      <c r="E149" s="2"/>
      <c r="F149" s="6"/>
      <c r="G149" s="22"/>
      <c r="H149" s="2"/>
      <c r="I149" s="6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23"/>
      <c r="B150" s="2"/>
      <c r="C150" s="2"/>
      <c r="D150" s="2"/>
      <c r="E150" s="2"/>
      <c r="F150" s="2"/>
      <c r="G150" s="2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23"/>
      <c r="B151" s="2"/>
      <c r="C151" s="2"/>
      <c r="D151" s="23"/>
      <c r="E151" s="2"/>
      <c r="F151" s="2"/>
      <c r="G151" s="22"/>
      <c r="H151" s="2"/>
      <c r="I151" s="6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23"/>
      <c r="B152" s="2"/>
      <c r="C152" s="2"/>
      <c r="D152" s="23"/>
      <c r="E152" s="2"/>
      <c r="F152" s="6"/>
      <c r="G152" s="22"/>
      <c r="H152" s="2"/>
      <c r="I152" s="6"/>
      <c r="J152" s="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23"/>
      <c r="B153" s="2"/>
      <c r="C153" s="2"/>
      <c r="D153" s="25"/>
      <c r="E153" s="2"/>
      <c r="F153" s="2"/>
      <c r="G153" s="2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23"/>
      <c r="B154" s="2"/>
      <c r="C154" s="2"/>
      <c r="D154" s="25"/>
      <c r="E154" s="2"/>
      <c r="F154" s="2"/>
      <c r="G154" s="2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23"/>
      <c r="B155" s="2"/>
      <c r="C155" s="2"/>
      <c r="D155" s="25"/>
      <c r="E155" s="2"/>
      <c r="F155" s="2"/>
      <c r="G155" s="2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23"/>
      <c r="B156" s="2"/>
      <c r="C156" s="2"/>
      <c r="D156" s="25"/>
      <c r="E156" s="2"/>
      <c r="F156" s="2"/>
      <c r="G156" s="2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23"/>
      <c r="B157" s="2"/>
      <c r="C157" s="2"/>
      <c r="D157" s="25"/>
      <c r="E157" s="2"/>
      <c r="F157" s="2"/>
      <c r="G157" s="22"/>
      <c r="H157" s="2"/>
      <c r="I157" s="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23"/>
      <c r="B158" s="2"/>
      <c r="C158" s="2"/>
      <c r="D158" s="23"/>
      <c r="E158" s="2"/>
      <c r="F158" s="2"/>
      <c r="G158" s="22"/>
      <c r="H158" s="2"/>
      <c r="I158" s="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23"/>
      <c r="B159" s="2"/>
      <c r="C159" s="2"/>
      <c r="D159" s="23"/>
      <c r="E159" s="2"/>
      <c r="F159" s="2"/>
      <c r="G159" s="2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23"/>
      <c r="B160" s="2"/>
      <c r="C160" s="2"/>
      <c r="D160" s="23"/>
      <c r="E160" s="2"/>
      <c r="F160" s="2"/>
      <c r="G160" s="2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23"/>
      <c r="B161" s="2"/>
      <c r="C161" s="2"/>
      <c r="D161" s="23"/>
      <c r="E161" s="2"/>
      <c r="F161" s="22"/>
      <c r="G161" s="22"/>
      <c r="H161" s="2"/>
      <c r="I161" s="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23"/>
      <c r="B162" s="2"/>
      <c r="C162" s="2"/>
      <c r="D162" s="23"/>
      <c r="E162" s="2"/>
      <c r="F162" s="2"/>
      <c r="G162" s="22"/>
      <c r="H162" s="2"/>
      <c r="I162" s="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23"/>
      <c r="B163" s="2"/>
      <c r="C163" s="2"/>
      <c r="D163" s="25"/>
      <c r="E163" s="2"/>
      <c r="F163" s="2"/>
      <c r="G163" s="2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23"/>
      <c r="B164" s="2"/>
      <c r="C164" s="2"/>
      <c r="D164" s="25"/>
      <c r="E164" s="2"/>
      <c r="F164" s="2"/>
      <c r="G164" s="2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23"/>
      <c r="B165" s="2"/>
      <c r="C165" s="2"/>
      <c r="D165" s="23"/>
      <c r="E165" s="2"/>
      <c r="F165" s="2"/>
      <c r="G165" s="22"/>
      <c r="H165" s="2"/>
      <c r="I165" s="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23"/>
      <c r="B166" s="2"/>
      <c r="C166" s="2"/>
      <c r="D166" s="25"/>
      <c r="E166" s="2"/>
      <c r="F166" s="2"/>
      <c r="G166" s="2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23"/>
      <c r="B167" s="2"/>
      <c r="C167" s="2"/>
      <c r="D167" s="23"/>
      <c r="E167" s="2"/>
      <c r="F167" s="2"/>
      <c r="G167" s="2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23"/>
      <c r="B168" s="2"/>
      <c r="C168" s="2"/>
      <c r="D168" s="23"/>
      <c r="E168" s="2"/>
      <c r="F168" s="6"/>
      <c r="G168" s="22"/>
      <c r="H168" s="2"/>
      <c r="I168" s="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23"/>
      <c r="B169" s="2"/>
      <c r="C169" s="2"/>
      <c r="D169" s="23"/>
      <c r="E169" s="2"/>
      <c r="F169" s="6"/>
      <c r="G169" s="2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23"/>
      <c r="B170" s="2"/>
      <c r="C170" s="2"/>
      <c r="D170" s="25"/>
      <c r="E170" s="2"/>
      <c r="F170" s="2"/>
      <c r="G170" s="2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23"/>
      <c r="B171" s="2"/>
      <c r="C171" s="2"/>
      <c r="D171" s="25"/>
      <c r="E171" s="2"/>
      <c r="F171" s="2"/>
      <c r="G171" s="2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23"/>
      <c r="B172" s="2"/>
      <c r="C172" s="2"/>
      <c r="D172" s="25"/>
      <c r="E172" s="2"/>
      <c r="F172" s="2"/>
      <c r="G172" s="2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23"/>
      <c r="B173" s="2"/>
      <c r="C173" s="2"/>
      <c r="D173" s="25"/>
      <c r="E173" s="2"/>
      <c r="F173" s="2"/>
      <c r="G173" s="2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23"/>
      <c r="B174" s="2"/>
      <c r="C174" s="2"/>
      <c r="D174" s="23"/>
      <c r="E174" s="2"/>
      <c r="F174" s="2"/>
      <c r="G174" s="22"/>
      <c r="H174" s="2"/>
      <c r="I174" s="6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23"/>
      <c r="B175" s="2"/>
      <c r="C175" s="2"/>
      <c r="D175" s="23"/>
      <c r="E175" s="2"/>
      <c r="F175" s="2"/>
      <c r="G175" s="2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23"/>
      <c r="B176" s="2"/>
      <c r="C176" s="2"/>
      <c r="D176" s="23"/>
      <c r="E176" s="2"/>
      <c r="F176" s="2"/>
      <c r="G176" s="22"/>
      <c r="H176" s="2"/>
      <c r="I176" s="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23"/>
      <c r="B177" s="2"/>
      <c r="C177" s="2"/>
      <c r="D177" s="25"/>
      <c r="E177" s="22"/>
      <c r="F177" s="2"/>
      <c r="G177" s="2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23"/>
      <c r="B178" s="2"/>
      <c r="C178" s="2"/>
      <c r="D178" s="25"/>
      <c r="E178" s="2"/>
      <c r="F178" s="2"/>
      <c r="G178" s="2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23"/>
      <c r="B179" s="2"/>
      <c r="C179" s="2"/>
      <c r="D179" s="23"/>
      <c r="E179" s="2"/>
      <c r="F179" s="22"/>
      <c r="G179" s="22"/>
      <c r="H179" s="2"/>
      <c r="I179" s="6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23"/>
      <c r="B180" s="2"/>
      <c r="C180" s="2"/>
      <c r="D180" s="25"/>
      <c r="E180" s="2"/>
      <c r="F180" s="2"/>
      <c r="G180" s="2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23"/>
      <c r="B181" s="2"/>
      <c r="C181" s="2"/>
      <c r="D181" s="23"/>
      <c r="E181" s="2"/>
      <c r="F181" s="2"/>
      <c r="G181" s="2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23"/>
      <c r="B182" s="2"/>
      <c r="C182" s="2"/>
      <c r="D182" s="23"/>
      <c r="E182" s="2"/>
      <c r="F182" s="2"/>
      <c r="G182" s="2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23"/>
      <c r="B183" s="2"/>
      <c r="C183" s="2"/>
      <c r="D183" s="25"/>
      <c r="E183" s="2"/>
      <c r="F183" s="2"/>
      <c r="G183" s="2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23"/>
      <c r="B184" s="2"/>
      <c r="C184" s="2"/>
      <c r="D184" s="25"/>
      <c r="E184" s="2"/>
      <c r="F184" s="2"/>
      <c r="G184" s="22"/>
      <c r="H184" s="2"/>
      <c r="I184" s="6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23"/>
      <c r="B185" s="2"/>
      <c r="C185" s="2"/>
      <c r="D185" s="23"/>
      <c r="E185" s="2"/>
      <c r="F185" s="2"/>
      <c r="G185" s="2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23"/>
      <c r="B186" s="2"/>
      <c r="C186" s="2"/>
      <c r="D186" s="23"/>
      <c r="E186" s="2"/>
      <c r="F186" s="2"/>
      <c r="G186" s="2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23"/>
      <c r="B187" s="2"/>
      <c r="C187" s="2"/>
      <c r="D187" s="23"/>
      <c r="E187" s="2"/>
      <c r="F187" s="2"/>
      <c r="G187" s="2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23"/>
      <c r="B188" s="2"/>
      <c r="C188" s="2"/>
      <c r="D188" s="2"/>
      <c r="E188" s="2"/>
      <c r="F188" s="2"/>
      <c r="G188" s="2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23"/>
      <c r="B189" s="2"/>
      <c r="C189" s="2"/>
      <c r="D189" s="2"/>
      <c r="E189" s="2"/>
      <c r="F189" s="2"/>
      <c r="G189" s="2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23"/>
      <c r="B190" s="2"/>
      <c r="C190" s="2"/>
      <c r="D190" s="2"/>
      <c r="E190" s="2"/>
      <c r="F190" s="2"/>
      <c r="G190" s="2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23"/>
      <c r="B191" s="2"/>
      <c r="C191" s="2"/>
      <c r="D191" s="2"/>
      <c r="E191" s="2"/>
      <c r="F191" s="2"/>
      <c r="G191" s="2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23"/>
      <c r="B192" s="2"/>
      <c r="C192" s="2"/>
      <c r="D192" s="2"/>
      <c r="E192" s="2"/>
      <c r="F192" s="2"/>
      <c r="G192" s="2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23"/>
      <c r="B193" s="2"/>
      <c r="C193" s="2"/>
      <c r="D193" s="2"/>
      <c r="E193" s="2"/>
      <c r="F193" s="2"/>
      <c r="G193" s="2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23"/>
      <c r="B194" s="2"/>
      <c r="C194" s="2"/>
      <c r="D194" s="2"/>
      <c r="E194" s="2"/>
      <c r="F194" s="2"/>
      <c r="G194" s="2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23"/>
      <c r="B195" s="2"/>
      <c r="C195" s="2"/>
      <c r="D195" s="2"/>
      <c r="E195" s="2"/>
      <c r="F195" s="2"/>
      <c r="G195" s="2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23"/>
      <c r="B196" s="2"/>
      <c r="C196" s="2"/>
      <c r="D196" s="2"/>
      <c r="E196" s="2"/>
      <c r="F196" s="2"/>
      <c r="G196" s="2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23"/>
      <c r="B197" s="2"/>
      <c r="C197" s="2"/>
      <c r="D197" s="2"/>
      <c r="E197" s="2"/>
      <c r="F197" s="2"/>
      <c r="G197" s="2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23"/>
      <c r="B198" s="2"/>
      <c r="C198" s="2"/>
      <c r="D198" s="2"/>
      <c r="E198" s="2"/>
      <c r="F198" s="2"/>
      <c r="G198" s="2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23"/>
      <c r="B199" s="2"/>
      <c r="C199" s="2"/>
      <c r="D199" s="2"/>
      <c r="E199" s="2"/>
      <c r="F199" s="2"/>
      <c r="G199" s="2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23"/>
      <c r="B200" s="2"/>
      <c r="C200" s="2"/>
      <c r="D200" s="2"/>
      <c r="E200" s="2"/>
      <c r="F200" s="2"/>
      <c r="G200" s="2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23"/>
      <c r="B201" s="2"/>
      <c r="C201" s="2"/>
      <c r="D201" s="2"/>
      <c r="E201" s="2"/>
      <c r="F201" s="2"/>
      <c r="G201" s="2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23"/>
      <c r="B202" s="2"/>
      <c r="C202" s="2"/>
      <c r="D202" s="2"/>
      <c r="E202" s="2"/>
      <c r="F202" s="2"/>
      <c r="G202" s="2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23"/>
      <c r="B203" s="2"/>
      <c r="C203" s="2"/>
      <c r="D203" s="2"/>
      <c r="E203" s="2"/>
      <c r="F203" s="2"/>
      <c r="G203" s="2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23"/>
      <c r="B204" s="2"/>
      <c r="C204" s="2"/>
      <c r="D204" s="2"/>
      <c r="E204" s="2"/>
      <c r="F204" s="2"/>
      <c r="G204" s="2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23"/>
      <c r="B205" s="2"/>
      <c r="C205" s="2"/>
      <c r="D205" s="2"/>
      <c r="E205" s="2"/>
      <c r="F205" s="2"/>
      <c r="G205" s="2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23"/>
      <c r="B206" s="2"/>
      <c r="C206" s="2"/>
      <c r="D206" s="2"/>
      <c r="E206" s="2"/>
      <c r="F206" s="2"/>
      <c r="G206" s="2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23"/>
      <c r="B207" s="2"/>
      <c r="C207" s="2"/>
      <c r="D207" s="2"/>
      <c r="E207" s="2"/>
      <c r="F207" s="2"/>
      <c r="G207" s="2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23"/>
      <c r="B208" s="2"/>
      <c r="C208" s="2"/>
      <c r="D208" s="2"/>
      <c r="E208" s="2"/>
      <c r="F208" s="2"/>
      <c r="G208" s="2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23"/>
      <c r="B209" s="2"/>
      <c r="C209" s="2"/>
      <c r="D209" s="2"/>
      <c r="E209" s="2"/>
      <c r="F209" s="2"/>
      <c r="G209" s="2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23"/>
      <c r="B210" s="2"/>
      <c r="C210" s="2"/>
      <c r="D210" s="2"/>
      <c r="E210" s="2"/>
      <c r="F210" s="2"/>
      <c r="G210" s="2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23"/>
      <c r="B211" s="2"/>
      <c r="C211" s="2"/>
      <c r="D211" s="2"/>
      <c r="E211" s="2"/>
      <c r="F211" s="2"/>
      <c r="G211" s="2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23"/>
      <c r="B212" s="2"/>
      <c r="C212" s="2"/>
      <c r="D212" s="2"/>
      <c r="E212" s="2"/>
      <c r="F212" s="2"/>
      <c r="G212" s="2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23"/>
      <c r="B213" s="2"/>
      <c r="C213" s="2"/>
      <c r="D213" s="2"/>
      <c r="E213" s="2"/>
      <c r="F213" s="2"/>
      <c r="G213" s="2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23"/>
      <c r="B214" s="2"/>
      <c r="C214" s="2"/>
      <c r="D214" s="2"/>
      <c r="E214" s="2"/>
      <c r="F214" s="2"/>
      <c r="G214" s="2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23"/>
      <c r="B215" s="2"/>
      <c r="C215" s="2"/>
      <c r="D215" s="2"/>
      <c r="E215" s="2"/>
      <c r="F215" s="2"/>
      <c r="G215" s="2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23"/>
      <c r="B216" s="2"/>
      <c r="C216" s="2"/>
      <c r="D216" s="2"/>
      <c r="E216" s="2"/>
      <c r="F216" s="2"/>
      <c r="G216" s="2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23"/>
      <c r="B217" s="2"/>
      <c r="C217" s="2"/>
      <c r="D217" s="2"/>
      <c r="E217" s="2"/>
      <c r="F217" s="2"/>
      <c r="G217" s="2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23"/>
      <c r="B218" s="2"/>
      <c r="C218" s="2"/>
      <c r="D218" s="2"/>
      <c r="E218" s="2"/>
      <c r="F218" s="2"/>
      <c r="G218" s="2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23"/>
      <c r="B219" s="2"/>
      <c r="C219" s="2"/>
      <c r="D219" s="2"/>
      <c r="E219" s="2"/>
      <c r="F219" s="2"/>
      <c r="G219" s="2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23"/>
      <c r="B220" s="2"/>
      <c r="C220" s="2"/>
      <c r="D220" s="2"/>
      <c r="E220" s="2"/>
      <c r="F220" s="2"/>
      <c r="G220" s="2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23"/>
      <c r="B221" s="2"/>
      <c r="C221" s="2"/>
      <c r="D221" s="2"/>
      <c r="E221" s="2"/>
      <c r="F221" s="2"/>
      <c r="G221" s="2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23"/>
      <c r="B222" s="2"/>
      <c r="C222" s="2"/>
      <c r="D222" s="2"/>
      <c r="E222" s="2"/>
      <c r="F222" s="2"/>
      <c r="G222" s="2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23"/>
      <c r="B223" s="2"/>
      <c r="C223" s="2"/>
      <c r="D223" s="2"/>
      <c r="E223" s="2"/>
      <c r="F223" s="2"/>
      <c r="G223" s="2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23"/>
      <c r="B224" s="2"/>
      <c r="C224" s="2"/>
      <c r="D224" s="2"/>
      <c r="E224" s="2"/>
      <c r="F224" s="2"/>
      <c r="G224" s="2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23"/>
      <c r="B225" s="2"/>
      <c r="C225" s="2"/>
      <c r="D225" s="2"/>
      <c r="E225" s="2"/>
      <c r="F225" s="2"/>
      <c r="G225" s="2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23"/>
      <c r="B226" s="2"/>
      <c r="C226" s="2"/>
      <c r="D226" s="2"/>
      <c r="E226" s="2"/>
      <c r="F226" s="2"/>
      <c r="G226" s="2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23"/>
      <c r="B227" s="2"/>
      <c r="C227" s="2"/>
      <c r="D227" s="2"/>
      <c r="E227" s="2"/>
      <c r="F227" s="2"/>
      <c r="G227" s="2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23"/>
      <c r="B228" s="2"/>
      <c r="C228" s="2"/>
      <c r="D228" s="2"/>
      <c r="E228" s="2"/>
      <c r="F228" s="2"/>
      <c r="G228" s="2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23"/>
      <c r="B229" s="2"/>
      <c r="C229" s="2"/>
      <c r="D229" s="2"/>
      <c r="E229" s="2"/>
      <c r="F229" s="2"/>
      <c r="G229" s="2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23"/>
      <c r="B230" s="2"/>
      <c r="C230" s="2"/>
      <c r="D230" s="2"/>
      <c r="E230" s="2"/>
      <c r="F230" s="2"/>
      <c r="G230" s="2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23"/>
      <c r="B231" s="2"/>
      <c r="C231" s="2"/>
      <c r="D231" s="2"/>
      <c r="E231" s="2"/>
      <c r="F231" s="2"/>
      <c r="G231" s="2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23"/>
      <c r="B232" s="2"/>
      <c r="C232" s="2"/>
      <c r="D232" s="2"/>
      <c r="E232" s="2"/>
      <c r="F232" s="2"/>
      <c r="G232" s="2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23"/>
      <c r="B233" s="2"/>
      <c r="C233" s="2"/>
      <c r="D233" s="2"/>
      <c r="E233" s="2"/>
      <c r="F233" s="2"/>
      <c r="G233" s="2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23"/>
      <c r="B234" s="2"/>
      <c r="C234" s="2"/>
      <c r="D234" s="2"/>
      <c r="E234" s="2"/>
      <c r="F234" s="2"/>
      <c r="G234" s="2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23"/>
      <c r="B235" s="2"/>
      <c r="C235" s="2"/>
      <c r="D235" s="2"/>
      <c r="E235" s="2"/>
      <c r="F235" s="2"/>
      <c r="G235" s="2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23"/>
      <c r="B236" s="2"/>
      <c r="C236" s="2"/>
      <c r="D236" s="2"/>
      <c r="E236" s="2"/>
      <c r="F236" s="2"/>
      <c r="G236" s="2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23"/>
      <c r="B237" s="2"/>
      <c r="C237" s="2"/>
      <c r="D237" s="2"/>
      <c r="E237" s="2"/>
      <c r="F237" s="2"/>
      <c r="G237" s="2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23"/>
      <c r="B238" s="2"/>
      <c r="C238" s="2"/>
      <c r="D238" s="2"/>
      <c r="E238" s="2"/>
      <c r="F238" s="2"/>
      <c r="G238" s="2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23"/>
      <c r="B239" s="2"/>
      <c r="C239" s="2"/>
      <c r="D239" s="2"/>
      <c r="E239" s="2"/>
      <c r="F239" s="2"/>
      <c r="G239" s="2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23"/>
      <c r="B240" s="2"/>
      <c r="C240" s="2"/>
      <c r="D240" s="2"/>
      <c r="E240" s="2"/>
      <c r="F240" s="2"/>
      <c r="G240" s="2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23"/>
      <c r="B241" s="2"/>
      <c r="C241" s="2"/>
      <c r="D241" s="2"/>
      <c r="E241" s="2"/>
      <c r="F241" s="2"/>
      <c r="G241" s="2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23"/>
      <c r="B242" s="2"/>
      <c r="C242" s="2"/>
      <c r="D242" s="2"/>
      <c r="E242" s="2"/>
      <c r="F242" s="2"/>
      <c r="G242" s="2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23"/>
      <c r="B243" s="2"/>
      <c r="C243" s="2"/>
      <c r="D243" s="2"/>
      <c r="E243" s="2"/>
      <c r="F243" s="2"/>
      <c r="G243" s="2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23"/>
      <c r="B244" s="2"/>
      <c r="C244" s="2"/>
      <c r="D244" s="2"/>
      <c r="E244" s="2"/>
      <c r="F244" s="2"/>
      <c r="G244" s="2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23"/>
      <c r="B245" s="2"/>
      <c r="C245" s="2"/>
      <c r="D245" s="2"/>
      <c r="E245" s="2"/>
      <c r="F245" s="2"/>
      <c r="G245" s="2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23"/>
      <c r="B246" s="2"/>
      <c r="C246" s="2"/>
      <c r="D246" s="2"/>
      <c r="E246" s="2"/>
      <c r="F246" s="2"/>
      <c r="G246" s="2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23"/>
      <c r="B247" s="2"/>
      <c r="C247" s="2"/>
      <c r="D247" s="2"/>
      <c r="E247" s="2"/>
      <c r="F247" s="2"/>
      <c r="G247" s="2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23"/>
      <c r="B248" s="2"/>
      <c r="C248" s="2"/>
      <c r="D248" s="2"/>
      <c r="E248" s="2"/>
      <c r="F248" s="2"/>
      <c r="G248" s="2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23"/>
      <c r="B249" s="2"/>
      <c r="C249" s="2"/>
      <c r="D249" s="2"/>
      <c r="E249" s="2"/>
      <c r="F249" s="2"/>
      <c r="G249" s="2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23"/>
      <c r="B250" s="2"/>
      <c r="C250" s="2"/>
      <c r="D250" s="2"/>
      <c r="E250" s="2"/>
      <c r="F250" s="2"/>
      <c r="G250" s="2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23"/>
      <c r="B251" s="2"/>
      <c r="C251" s="2"/>
      <c r="D251" s="2"/>
      <c r="E251" s="2"/>
      <c r="F251" s="2"/>
      <c r="G251" s="2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23"/>
      <c r="B252" s="2"/>
      <c r="C252" s="2"/>
      <c r="D252" s="2"/>
      <c r="E252" s="2"/>
      <c r="F252" s="2"/>
      <c r="G252" s="2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23"/>
      <c r="B253" s="2"/>
      <c r="C253" s="2"/>
      <c r="D253" s="2"/>
      <c r="E253" s="2"/>
      <c r="F253" s="2"/>
      <c r="G253" s="2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23"/>
      <c r="B254" s="2"/>
      <c r="C254" s="2"/>
      <c r="D254" s="2"/>
      <c r="E254" s="2"/>
      <c r="F254" s="2"/>
      <c r="G254" s="2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23"/>
      <c r="B255" s="2"/>
      <c r="C255" s="2"/>
      <c r="D255" s="2"/>
      <c r="E255" s="2"/>
      <c r="F255" s="2"/>
      <c r="G255" s="2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23"/>
      <c r="B256" s="2"/>
      <c r="C256" s="2"/>
      <c r="D256" s="2"/>
      <c r="E256" s="2"/>
      <c r="F256" s="2"/>
      <c r="G256" s="2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23"/>
      <c r="B257" s="2"/>
      <c r="C257" s="2"/>
      <c r="D257" s="2"/>
      <c r="E257" s="2"/>
      <c r="F257" s="2"/>
      <c r="G257" s="2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23"/>
      <c r="B258" s="2"/>
      <c r="C258" s="2"/>
      <c r="D258" s="2"/>
      <c r="E258" s="2"/>
      <c r="F258" s="2"/>
      <c r="G258" s="2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23"/>
      <c r="B259" s="2"/>
      <c r="C259" s="2"/>
      <c r="D259" s="2"/>
      <c r="E259" s="2"/>
      <c r="F259" s="2"/>
      <c r="G259" s="2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23"/>
      <c r="B260" s="2"/>
      <c r="C260" s="2"/>
      <c r="D260" s="2"/>
      <c r="E260" s="2"/>
      <c r="F260" s="2"/>
      <c r="G260" s="2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23"/>
      <c r="B261" s="2"/>
      <c r="C261" s="2"/>
      <c r="D261" s="2"/>
      <c r="E261" s="2"/>
      <c r="F261" s="2"/>
      <c r="G261" s="2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23"/>
      <c r="B262" s="2"/>
      <c r="C262" s="2"/>
      <c r="D262" s="2"/>
      <c r="E262" s="2"/>
      <c r="F262" s="2"/>
      <c r="G262" s="2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23"/>
      <c r="B263" s="2"/>
      <c r="C263" s="2"/>
      <c r="D263" s="2"/>
      <c r="E263" s="2"/>
      <c r="F263" s="2"/>
      <c r="G263" s="2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23"/>
      <c r="B264" s="2"/>
      <c r="C264" s="2"/>
      <c r="D264" s="2"/>
      <c r="E264" s="2"/>
      <c r="F264" s="2"/>
      <c r="G264" s="2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23"/>
      <c r="B265" s="2"/>
      <c r="C265" s="2"/>
      <c r="D265" s="2"/>
      <c r="E265" s="2"/>
      <c r="F265" s="2"/>
      <c r="G265" s="2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23"/>
      <c r="B266" s="2"/>
      <c r="C266" s="2"/>
      <c r="D266" s="2"/>
      <c r="E266" s="2"/>
      <c r="F266" s="2"/>
      <c r="G266" s="2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23"/>
      <c r="B267" s="2"/>
      <c r="C267" s="2"/>
      <c r="D267" s="2"/>
      <c r="E267" s="2"/>
      <c r="F267" s="2"/>
      <c r="G267" s="2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23"/>
      <c r="B268" s="2"/>
      <c r="C268" s="2"/>
      <c r="D268" s="2"/>
      <c r="E268" s="2"/>
      <c r="F268" s="2"/>
      <c r="G268" s="2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23"/>
      <c r="B269" s="2"/>
      <c r="C269" s="2"/>
      <c r="D269" s="2"/>
      <c r="E269" s="2"/>
      <c r="F269" s="2"/>
      <c r="G269" s="2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23"/>
      <c r="B270" s="2"/>
      <c r="C270" s="2"/>
      <c r="D270" s="2"/>
      <c r="E270" s="2"/>
      <c r="F270" s="2"/>
      <c r="G270" s="2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23"/>
      <c r="B271" s="2"/>
      <c r="C271" s="2"/>
      <c r="D271" s="2"/>
      <c r="E271" s="2"/>
      <c r="F271" s="2"/>
      <c r="G271" s="2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23"/>
      <c r="B272" s="2"/>
      <c r="C272" s="2"/>
      <c r="D272" s="2"/>
      <c r="E272" s="2"/>
      <c r="F272" s="2"/>
      <c r="G272" s="2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23"/>
      <c r="B273" s="2"/>
      <c r="C273" s="2"/>
      <c r="D273" s="2"/>
      <c r="E273" s="2"/>
      <c r="F273" s="2"/>
      <c r="G273" s="2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23"/>
      <c r="B274" s="2"/>
      <c r="C274" s="2"/>
      <c r="D274" s="2"/>
      <c r="E274" s="2"/>
      <c r="F274" s="2"/>
      <c r="G274" s="2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23"/>
      <c r="B275" s="2"/>
      <c r="C275" s="2"/>
      <c r="D275" s="2"/>
      <c r="E275" s="2"/>
      <c r="F275" s="2"/>
      <c r="G275" s="2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23"/>
      <c r="B276" s="2"/>
      <c r="C276" s="2"/>
      <c r="D276" s="2"/>
      <c r="E276" s="2"/>
      <c r="F276" s="2"/>
      <c r="G276" s="2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23"/>
      <c r="B277" s="2"/>
      <c r="C277" s="2"/>
      <c r="D277" s="2"/>
      <c r="E277" s="2"/>
      <c r="F277" s="2"/>
      <c r="G277" s="2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23"/>
      <c r="B278" s="2"/>
      <c r="C278" s="2"/>
      <c r="D278" s="2"/>
      <c r="E278" s="2"/>
      <c r="F278" s="2"/>
      <c r="G278" s="2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23"/>
      <c r="B279" s="2"/>
      <c r="C279" s="2"/>
      <c r="D279" s="2"/>
      <c r="E279" s="2"/>
      <c r="F279" s="2"/>
      <c r="G279" s="2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23"/>
      <c r="B280" s="2"/>
      <c r="C280" s="2"/>
      <c r="D280" s="2"/>
      <c r="E280" s="2"/>
      <c r="F280" s="2"/>
      <c r="G280" s="2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23"/>
      <c r="B281" s="2"/>
      <c r="C281" s="2"/>
      <c r="D281" s="2"/>
      <c r="E281" s="2"/>
      <c r="F281" s="2"/>
      <c r="G281" s="2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23"/>
      <c r="B282" s="2"/>
      <c r="C282" s="2"/>
      <c r="D282" s="2"/>
      <c r="E282" s="2"/>
      <c r="F282" s="2"/>
      <c r="G282" s="2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23"/>
      <c r="B283" s="2"/>
      <c r="C283" s="2"/>
      <c r="D283" s="2"/>
      <c r="E283" s="2"/>
      <c r="F283" s="2"/>
      <c r="G283" s="2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23"/>
      <c r="B284" s="2"/>
      <c r="C284" s="2"/>
      <c r="D284" s="2"/>
      <c r="E284" s="2"/>
      <c r="F284" s="2"/>
      <c r="G284" s="2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23"/>
      <c r="B285" s="2"/>
      <c r="C285" s="2"/>
      <c r="D285" s="2"/>
      <c r="E285" s="2"/>
      <c r="F285" s="2"/>
      <c r="G285" s="2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23"/>
      <c r="B286" s="2"/>
      <c r="C286" s="2"/>
      <c r="D286" s="2"/>
      <c r="E286" s="2"/>
      <c r="F286" s="2"/>
      <c r="G286" s="2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23"/>
      <c r="B287" s="2"/>
      <c r="C287" s="2"/>
      <c r="D287" s="2"/>
      <c r="E287" s="2"/>
      <c r="F287" s="2"/>
      <c r="G287" s="2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23"/>
      <c r="B288" s="2"/>
      <c r="C288" s="2"/>
      <c r="D288" s="2"/>
      <c r="E288" s="2"/>
      <c r="F288" s="2"/>
      <c r="G288" s="2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23"/>
      <c r="B289" s="2"/>
      <c r="C289" s="2"/>
      <c r="D289" s="2"/>
      <c r="E289" s="2"/>
      <c r="F289" s="2"/>
      <c r="G289" s="2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23"/>
      <c r="B290" s="2"/>
      <c r="C290" s="2"/>
      <c r="D290" s="2"/>
      <c r="E290" s="2"/>
      <c r="F290" s="2"/>
      <c r="G290" s="2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23"/>
      <c r="B291" s="2"/>
      <c r="C291" s="2"/>
      <c r="D291" s="2"/>
      <c r="E291" s="2"/>
      <c r="F291" s="2"/>
      <c r="G291" s="2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23"/>
      <c r="B292" s="2"/>
      <c r="C292" s="2"/>
      <c r="D292" s="2"/>
      <c r="E292" s="2"/>
      <c r="F292" s="2"/>
      <c r="G292" s="2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23"/>
      <c r="B293" s="2"/>
      <c r="C293" s="2"/>
      <c r="D293" s="2"/>
      <c r="E293" s="2"/>
      <c r="F293" s="2"/>
      <c r="G293" s="2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23"/>
      <c r="B294" s="2"/>
      <c r="C294" s="2"/>
      <c r="D294" s="2"/>
      <c r="E294" s="2"/>
      <c r="F294" s="2"/>
      <c r="G294" s="2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23"/>
      <c r="B295" s="2"/>
      <c r="C295" s="2"/>
      <c r="D295" s="2"/>
      <c r="E295" s="2"/>
      <c r="F295" s="2"/>
      <c r="G295" s="2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23"/>
      <c r="B296" s="2"/>
      <c r="C296" s="2"/>
      <c r="D296" s="2"/>
      <c r="E296" s="2"/>
      <c r="F296" s="2"/>
      <c r="G296" s="2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23"/>
      <c r="B297" s="2"/>
      <c r="C297" s="2"/>
      <c r="D297" s="2"/>
      <c r="E297" s="2"/>
      <c r="F297" s="2"/>
      <c r="G297" s="2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23"/>
      <c r="B298" s="2"/>
      <c r="C298" s="2"/>
      <c r="D298" s="2"/>
      <c r="E298" s="2"/>
      <c r="F298" s="2"/>
      <c r="G298" s="2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23"/>
      <c r="B299" s="2"/>
      <c r="C299" s="2"/>
      <c r="D299" s="2"/>
      <c r="E299" s="2"/>
      <c r="F299" s="2"/>
      <c r="G299" s="2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23"/>
      <c r="B300" s="2"/>
      <c r="C300" s="2"/>
      <c r="D300" s="2"/>
      <c r="E300" s="2"/>
      <c r="F300" s="2"/>
      <c r="G300" s="2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23"/>
      <c r="B301" s="2"/>
      <c r="C301" s="2"/>
      <c r="D301" s="2"/>
      <c r="E301" s="2"/>
      <c r="F301" s="2"/>
      <c r="G301" s="2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23"/>
      <c r="B302" s="2"/>
      <c r="C302" s="2"/>
      <c r="D302" s="2"/>
      <c r="E302" s="2"/>
      <c r="F302" s="2"/>
      <c r="G302" s="2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23"/>
      <c r="B303" s="2"/>
      <c r="C303" s="2"/>
      <c r="D303" s="2"/>
      <c r="E303" s="2"/>
      <c r="F303" s="2"/>
      <c r="G303" s="2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23"/>
      <c r="B304" s="2"/>
      <c r="C304" s="2"/>
      <c r="D304" s="2"/>
      <c r="E304" s="2"/>
      <c r="F304" s="2"/>
      <c r="G304" s="2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23"/>
      <c r="B305" s="2"/>
      <c r="C305" s="2"/>
      <c r="D305" s="2"/>
      <c r="E305" s="2"/>
      <c r="F305" s="2"/>
      <c r="G305" s="2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23"/>
      <c r="B306" s="2"/>
      <c r="C306" s="2"/>
      <c r="D306" s="2"/>
      <c r="E306" s="2"/>
      <c r="F306" s="2"/>
      <c r="G306" s="2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23"/>
      <c r="B307" s="2"/>
      <c r="C307" s="2"/>
      <c r="D307" s="2"/>
      <c r="E307" s="2"/>
      <c r="F307" s="2"/>
      <c r="G307" s="2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23"/>
      <c r="B308" s="2"/>
      <c r="C308" s="2"/>
      <c r="D308" s="2"/>
      <c r="E308" s="2"/>
      <c r="F308" s="2"/>
      <c r="G308" s="2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23"/>
      <c r="B309" s="2"/>
      <c r="C309" s="2"/>
      <c r="D309" s="2"/>
      <c r="E309" s="2"/>
      <c r="F309" s="2"/>
      <c r="G309" s="2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23"/>
      <c r="B310" s="2"/>
      <c r="C310" s="2"/>
      <c r="D310" s="2"/>
      <c r="E310" s="2"/>
      <c r="F310" s="2"/>
      <c r="G310" s="2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23"/>
      <c r="B311" s="2"/>
      <c r="C311" s="2"/>
      <c r="D311" s="2"/>
      <c r="E311" s="2"/>
      <c r="F311" s="2"/>
      <c r="G311" s="2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23"/>
      <c r="B312" s="2"/>
      <c r="C312" s="2"/>
      <c r="D312" s="2"/>
      <c r="E312" s="2"/>
      <c r="F312" s="2"/>
      <c r="G312" s="2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23"/>
      <c r="B313" s="2"/>
      <c r="C313" s="2"/>
      <c r="D313" s="2"/>
      <c r="E313" s="2"/>
      <c r="F313" s="2"/>
      <c r="G313" s="2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23"/>
      <c r="B314" s="2"/>
      <c r="C314" s="2"/>
      <c r="D314" s="2"/>
      <c r="E314" s="2"/>
      <c r="F314" s="2"/>
      <c r="G314" s="2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23"/>
      <c r="B315" s="2"/>
      <c r="C315" s="2"/>
      <c r="D315" s="2"/>
      <c r="E315" s="2"/>
      <c r="F315" s="2"/>
      <c r="G315" s="2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23"/>
      <c r="B316" s="2"/>
      <c r="C316" s="2"/>
      <c r="D316" s="2"/>
      <c r="E316" s="2"/>
      <c r="F316" s="2"/>
      <c r="G316" s="2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23"/>
      <c r="B317" s="2"/>
      <c r="C317" s="2"/>
      <c r="D317" s="2"/>
      <c r="E317" s="2"/>
      <c r="F317" s="2"/>
      <c r="G317" s="2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23"/>
      <c r="B318" s="2"/>
      <c r="C318" s="2"/>
      <c r="D318" s="2"/>
      <c r="E318" s="2"/>
      <c r="F318" s="2"/>
      <c r="G318" s="2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23"/>
      <c r="B319" s="2"/>
      <c r="C319" s="2"/>
      <c r="D319" s="2"/>
      <c r="E319" s="2"/>
      <c r="F319" s="2"/>
      <c r="G319" s="2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23"/>
      <c r="B320" s="2"/>
      <c r="C320" s="2"/>
      <c r="D320" s="2"/>
      <c r="E320" s="2"/>
      <c r="F320" s="2"/>
      <c r="G320" s="2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23"/>
      <c r="B321" s="2"/>
      <c r="C321" s="2"/>
      <c r="D321" s="2"/>
      <c r="E321" s="2"/>
      <c r="F321" s="2"/>
      <c r="G321" s="2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23"/>
      <c r="B322" s="2"/>
      <c r="C322" s="2"/>
      <c r="D322" s="2"/>
      <c r="E322" s="2"/>
      <c r="F322" s="2"/>
      <c r="G322" s="2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23"/>
      <c r="B323" s="2"/>
      <c r="C323" s="2"/>
      <c r="D323" s="2"/>
      <c r="E323" s="2"/>
      <c r="F323" s="2"/>
      <c r="G323" s="2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23"/>
      <c r="B324" s="2"/>
      <c r="C324" s="2"/>
      <c r="D324" s="2"/>
      <c r="E324" s="2"/>
      <c r="F324" s="2"/>
      <c r="G324" s="2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23"/>
      <c r="B325" s="2"/>
      <c r="C325" s="2"/>
      <c r="D325" s="2"/>
      <c r="E325" s="2"/>
      <c r="F325" s="2"/>
      <c r="G325" s="2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23"/>
      <c r="B326" s="2"/>
      <c r="C326" s="2"/>
      <c r="D326" s="2"/>
      <c r="E326" s="2"/>
      <c r="F326" s="2"/>
      <c r="G326" s="2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23"/>
      <c r="B327" s="2"/>
      <c r="C327" s="2"/>
      <c r="D327" s="2"/>
      <c r="E327" s="2"/>
      <c r="F327" s="2"/>
      <c r="G327" s="2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23"/>
      <c r="B328" s="2"/>
      <c r="C328" s="2"/>
      <c r="D328" s="2"/>
      <c r="E328" s="2"/>
      <c r="F328" s="2"/>
      <c r="G328" s="2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23"/>
      <c r="B329" s="2"/>
      <c r="C329" s="2"/>
      <c r="D329" s="2"/>
      <c r="E329" s="2"/>
      <c r="F329" s="2"/>
      <c r="G329" s="2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23"/>
      <c r="B330" s="2"/>
      <c r="C330" s="2"/>
      <c r="D330" s="2"/>
      <c r="E330" s="2"/>
      <c r="F330" s="2"/>
      <c r="G330" s="2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23"/>
      <c r="B331" s="2"/>
      <c r="C331" s="2"/>
      <c r="D331" s="2"/>
      <c r="E331" s="2"/>
      <c r="F331" s="2"/>
      <c r="G331" s="2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23"/>
      <c r="B332" s="2"/>
      <c r="C332" s="2"/>
      <c r="D332" s="2"/>
      <c r="E332" s="2"/>
      <c r="F332" s="2"/>
      <c r="G332" s="2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23"/>
      <c r="B333" s="2"/>
      <c r="C333" s="2"/>
      <c r="D333" s="2"/>
      <c r="E333" s="2"/>
      <c r="F333" s="2"/>
      <c r="G333" s="2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23"/>
      <c r="B334" s="2"/>
      <c r="C334" s="2"/>
      <c r="D334" s="2"/>
      <c r="E334" s="2"/>
      <c r="F334" s="2"/>
      <c r="G334" s="2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23"/>
      <c r="B335" s="2"/>
      <c r="C335" s="2"/>
      <c r="D335" s="2"/>
      <c r="E335" s="2"/>
      <c r="F335" s="2"/>
      <c r="G335" s="2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23"/>
      <c r="B336" s="2"/>
      <c r="C336" s="2"/>
      <c r="D336" s="2"/>
      <c r="E336" s="2"/>
      <c r="F336" s="2"/>
      <c r="G336" s="2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23"/>
      <c r="B337" s="2"/>
      <c r="C337" s="2"/>
      <c r="D337" s="2"/>
      <c r="E337" s="2"/>
      <c r="F337" s="2"/>
      <c r="G337" s="2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23"/>
      <c r="B338" s="2"/>
      <c r="C338" s="2"/>
      <c r="D338" s="2"/>
      <c r="E338" s="2"/>
      <c r="F338" s="2"/>
      <c r="G338" s="2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23"/>
      <c r="B339" s="2"/>
      <c r="C339" s="2"/>
      <c r="D339" s="2"/>
      <c r="E339" s="2"/>
      <c r="F339" s="2"/>
      <c r="G339" s="2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23"/>
      <c r="B340" s="2"/>
      <c r="C340" s="2"/>
      <c r="D340" s="2"/>
      <c r="E340" s="2"/>
      <c r="F340" s="2"/>
      <c r="G340" s="2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23"/>
      <c r="B341" s="2"/>
      <c r="C341" s="2"/>
      <c r="D341" s="2"/>
      <c r="E341" s="2"/>
      <c r="F341" s="2"/>
      <c r="G341" s="2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23"/>
      <c r="B342" s="2"/>
      <c r="C342" s="2"/>
      <c r="D342" s="2"/>
      <c r="E342" s="2"/>
      <c r="F342" s="2"/>
      <c r="G342" s="2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23"/>
      <c r="B343" s="2"/>
      <c r="C343" s="2"/>
      <c r="D343" s="2"/>
      <c r="E343" s="2"/>
      <c r="F343" s="2"/>
      <c r="G343" s="2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23"/>
      <c r="B344" s="2"/>
      <c r="C344" s="2"/>
      <c r="D344" s="2"/>
      <c r="E344" s="2"/>
      <c r="F344" s="2"/>
      <c r="G344" s="2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23"/>
      <c r="B345" s="2"/>
      <c r="C345" s="2"/>
      <c r="D345" s="2"/>
      <c r="E345" s="2"/>
      <c r="F345" s="2"/>
      <c r="G345" s="2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23"/>
      <c r="B346" s="2"/>
      <c r="C346" s="2"/>
      <c r="D346" s="2"/>
      <c r="E346" s="2"/>
      <c r="F346" s="2"/>
      <c r="G346" s="2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23"/>
      <c r="B347" s="2"/>
      <c r="C347" s="2"/>
      <c r="D347" s="2"/>
      <c r="E347" s="2"/>
      <c r="F347" s="2"/>
      <c r="G347" s="2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23"/>
      <c r="B348" s="2"/>
      <c r="C348" s="2"/>
      <c r="D348" s="2"/>
      <c r="E348" s="2"/>
      <c r="F348" s="2"/>
      <c r="G348" s="2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23"/>
      <c r="B349" s="2"/>
      <c r="C349" s="2"/>
      <c r="D349" s="2"/>
      <c r="E349" s="2"/>
      <c r="F349" s="2"/>
      <c r="G349" s="2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23"/>
      <c r="B350" s="2"/>
      <c r="C350" s="2"/>
      <c r="D350" s="2"/>
      <c r="E350" s="2"/>
      <c r="F350" s="2"/>
      <c r="G350" s="2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23"/>
      <c r="B351" s="2"/>
      <c r="C351" s="2"/>
      <c r="D351" s="2"/>
      <c r="E351" s="2"/>
      <c r="F351" s="2"/>
      <c r="G351" s="2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23"/>
      <c r="B352" s="2"/>
      <c r="C352" s="2"/>
      <c r="D352" s="2"/>
      <c r="E352" s="2"/>
      <c r="F352" s="2"/>
      <c r="G352" s="2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23"/>
      <c r="B353" s="2"/>
      <c r="C353" s="2"/>
      <c r="D353" s="2"/>
      <c r="E353" s="2"/>
      <c r="F353" s="2"/>
      <c r="G353" s="2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23"/>
      <c r="B354" s="2"/>
      <c r="C354" s="2"/>
      <c r="D354" s="2"/>
      <c r="E354" s="2"/>
      <c r="F354" s="2"/>
      <c r="G354" s="2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23"/>
      <c r="B355" s="2"/>
      <c r="C355" s="2"/>
      <c r="D355" s="2"/>
      <c r="E355" s="2"/>
      <c r="F355" s="2"/>
      <c r="G355" s="2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23"/>
      <c r="B356" s="2"/>
      <c r="C356" s="2"/>
      <c r="D356" s="2"/>
      <c r="E356" s="2"/>
      <c r="F356" s="2"/>
      <c r="G356" s="2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23"/>
      <c r="B357" s="2"/>
      <c r="C357" s="2"/>
      <c r="D357" s="2"/>
      <c r="E357" s="2"/>
      <c r="F357" s="2"/>
      <c r="G357" s="2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23"/>
      <c r="B358" s="2"/>
      <c r="C358" s="2"/>
      <c r="D358" s="2"/>
      <c r="E358" s="2"/>
      <c r="F358" s="2"/>
      <c r="G358" s="2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23"/>
      <c r="B359" s="2"/>
      <c r="C359" s="2"/>
      <c r="D359" s="2"/>
      <c r="E359" s="2"/>
      <c r="F359" s="2"/>
      <c r="G359" s="2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23"/>
      <c r="B360" s="2"/>
      <c r="C360" s="2"/>
      <c r="D360" s="2"/>
      <c r="E360" s="2"/>
      <c r="F360" s="2"/>
      <c r="G360" s="2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23"/>
      <c r="B361" s="2"/>
      <c r="C361" s="2"/>
      <c r="D361" s="2"/>
      <c r="E361" s="2"/>
      <c r="F361" s="2"/>
      <c r="G361" s="2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23"/>
      <c r="B362" s="2"/>
      <c r="C362" s="2"/>
      <c r="D362" s="2"/>
      <c r="E362" s="2"/>
      <c r="F362" s="2"/>
      <c r="G362" s="2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23"/>
      <c r="B363" s="2"/>
      <c r="C363" s="2"/>
      <c r="D363" s="2"/>
      <c r="E363" s="2"/>
      <c r="F363" s="2"/>
      <c r="G363" s="2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23"/>
      <c r="B364" s="2"/>
      <c r="C364" s="2"/>
      <c r="D364" s="2"/>
      <c r="E364" s="2"/>
      <c r="F364" s="2"/>
      <c r="G364" s="2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23"/>
      <c r="B365" s="2"/>
      <c r="C365" s="2"/>
      <c r="D365" s="2"/>
      <c r="E365" s="2"/>
      <c r="F365" s="2"/>
      <c r="G365" s="2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23"/>
      <c r="B366" s="2"/>
      <c r="C366" s="2"/>
      <c r="D366" s="2"/>
      <c r="E366" s="2"/>
      <c r="F366" s="2"/>
      <c r="G366" s="2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23"/>
      <c r="B367" s="2"/>
      <c r="C367" s="2"/>
      <c r="D367" s="2"/>
      <c r="E367" s="2"/>
      <c r="F367" s="2"/>
      <c r="G367" s="2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23"/>
      <c r="B368" s="2"/>
      <c r="C368" s="2"/>
      <c r="D368" s="2"/>
      <c r="E368" s="2"/>
      <c r="F368" s="2"/>
      <c r="G368" s="2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23"/>
      <c r="B369" s="2"/>
      <c r="C369" s="2"/>
      <c r="D369" s="2"/>
      <c r="E369" s="2"/>
      <c r="F369" s="2"/>
      <c r="G369" s="2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23"/>
      <c r="B370" s="2"/>
      <c r="C370" s="2"/>
      <c r="D370" s="2"/>
      <c r="E370" s="2"/>
      <c r="F370" s="2"/>
      <c r="G370" s="2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23"/>
      <c r="B371" s="2"/>
      <c r="C371" s="2"/>
      <c r="D371" s="2"/>
      <c r="E371" s="2"/>
      <c r="F371" s="2"/>
      <c r="G371" s="2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23"/>
      <c r="B372" s="2"/>
      <c r="C372" s="2"/>
      <c r="D372" s="2"/>
      <c r="E372" s="2"/>
      <c r="F372" s="2"/>
      <c r="G372" s="2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23"/>
      <c r="B373" s="2"/>
      <c r="C373" s="2"/>
      <c r="D373" s="2"/>
      <c r="E373" s="2"/>
      <c r="F373" s="2"/>
      <c r="G373" s="2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23"/>
      <c r="B374" s="2"/>
      <c r="C374" s="2"/>
      <c r="D374" s="2"/>
      <c r="E374" s="2"/>
      <c r="F374" s="2"/>
      <c r="G374" s="2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23"/>
      <c r="B375" s="2"/>
      <c r="C375" s="2"/>
      <c r="D375" s="2"/>
      <c r="E375" s="2"/>
      <c r="F375" s="2"/>
      <c r="G375" s="2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23"/>
      <c r="B376" s="2"/>
      <c r="C376" s="2"/>
      <c r="D376" s="2"/>
      <c r="E376" s="2"/>
      <c r="F376" s="2"/>
      <c r="G376" s="2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23"/>
      <c r="B377" s="2"/>
      <c r="C377" s="2"/>
      <c r="D377" s="2"/>
      <c r="E377" s="2"/>
      <c r="F377" s="2"/>
      <c r="G377" s="2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23"/>
      <c r="B378" s="2"/>
      <c r="C378" s="2"/>
      <c r="D378" s="2"/>
      <c r="E378" s="2"/>
      <c r="F378" s="2"/>
      <c r="G378" s="2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23"/>
      <c r="B379" s="2"/>
      <c r="C379" s="2"/>
      <c r="D379" s="2"/>
      <c r="E379" s="2"/>
      <c r="F379" s="2"/>
      <c r="G379" s="2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23"/>
      <c r="B380" s="2"/>
      <c r="C380" s="2"/>
      <c r="D380" s="2"/>
      <c r="E380" s="2"/>
      <c r="F380" s="2"/>
      <c r="G380" s="2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23"/>
      <c r="B381" s="2"/>
      <c r="C381" s="2"/>
      <c r="D381" s="2"/>
      <c r="E381" s="2"/>
      <c r="F381" s="2"/>
      <c r="G381" s="2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23"/>
      <c r="B382" s="2"/>
      <c r="C382" s="2"/>
      <c r="D382" s="2"/>
      <c r="E382" s="2"/>
      <c r="F382" s="2"/>
      <c r="G382" s="2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23"/>
      <c r="B383" s="2"/>
      <c r="C383" s="2"/>
      <c r="D383" s="2"/>
      <c r="E383" s="2"/>
      <c r="F383" s="2"/>
      <c r="G383" s="2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23"/>
      <c r="B384" s="2"/>
      <c r="C384" s="2"/>
      <c r="D384" s="2"/>
      <c r="E384" s="2"/>
      <c r="F384" s="2"/>
      <c r="G384" s="2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23"/>
      <c r="B385" s="2"/>
      <c r="C385" s="2"/>
      <c r="D385" s="2"/>
      <c r="E385" s="2"/>
      <c r="F385" s="2"/>
      <c r="G385" s="2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23"/>
      <c r="B386" s="2"/>
      <c r="C386" s="2"/>
      <c r="D386" s="2"/>
      <c r="E386" s="2"/>
      <c r="F386" s="2"/>
      <c r="G386" s="2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23"/>
      <c r="B387" s="2"/>
      <c r="C387" s="2"/>
      <c r="D387" s="2"/>
      <c r="E387" s="2"/>
      <c r="F387" s="2"/>
      <c r="G387" s="2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23"/>
      <c r="B388" s="2"/>
      <c r="C388" s="2"/>
      <c r="D388" s="2"/>
      <c r="E388" s="2"/>
      <c r="F388" s="2"/>
      <c r="G388" s="2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23"/>
      <c r="B389" s="2"/>
      <c r="C389" s="2"/>
      <c r="D389" s="2"/>
      <c r="E389" s="2"/>
      <c r="F389" s="2"/>
      <c r="G389" s="2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23"/>
      <c r="B390" s="2"/>
      <c r="C390" s="2"/>
      <c r="D390" s="2"/>
      <c r="E390" s="2"/>
      <c r="F390" s="2"/>
      <c r="G390" s="2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23"/>
      <c r="B391" s="2"/>
      <c r="C391" s="2"/>
      <c r="D391" s="2"/>
      <c r="E391" s="2"/>
      <c r="F391" s="2"/>
      <c r="G391" s="2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23"/>
      <c r="B392" s="2"/>
      <c r="C392" s="2"/>
      <c r="D392" s="2"/>
      <c r="E392" s="2"/>
      <c r="F392" s="2"/>
      <c r="G392" s="2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23"/>
      <c r="B393" s="2"/>
      <c r="C393" s="2"/>
      <c r="D393" s="2"/>
      <c r="E393" s="2"/>
      <c r="F393" s="2"/>
      <c r="G393" s="2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23"/>
      <c r="B394" s="2"/>
      <c r="C394" s="2"/>
      <c r="D394" s="2"/>
      <c r="E394" s="2"/>
      <c r="F394" s="2"/>
      <c r="G394" s="2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23"/>
      <c r="B395" s="2"/>
      <c r="C395" s="2"/>
      <c r="D395" s="2"/>
      <c r="E395" s="2"/>
      <c r="F395" s="2"/>
      <c r="G395" s="2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23"/>
      <c r="B396" s="2"/>
      <c r="C396" s="2"/>
      <c r="D396" s="2"/>
      <c r="E396" s="2"/>
      <c r="F396" s="2"/>
      <c r="G396" s="2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23"/>
      <c r="B397" s="2"/>
      <c r="C397" s="2"/>
      <c r="D397" s="2"/>
      <c r="E397" s="2"/>
      <c r="F397" s="2"/>
      <c r="G397" s="2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23"/>
      <c r="B398" s="2"/>
      <c r="C398" s="2"/>
      <c r="D398" s="2"/>
      <c r="E398" s="2"/>
      <c r="F398" s="2"/>
      <c r="G398" s="2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23"/>
      <c r="B399" s="2"/>
      <c r="C399" s="2"/>
      <c r="D399" s="2"/>
      <c r="E399" s="2"/>
      <c r="F399" s="2"/>
      <c r="G399" s="2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23"/>
      <c r="B400" s="2"/>
      <c r="C400" s="2"/>
      <c r="D400" s="2"/>
      <c r="E400" s="2"/>
      <c r="F400" s="2"/>
      <c r="G400" s="2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23"/>
      <c r="B401" s="2"/>
      <c r="C401" s="2"/>
      <c r="D401" s="2"/>
      <c r="E401" s="2"/>
      <c r="F401" s="2"/>
      <c r="G401" s="2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23"/>
      <c r="B402" s="2"/>
      <c r="C402" s="2"/>
      <c r="D402" s="2"/>
      <c r="E402" s="2"/>
      <c r="F402" s="2"/>
      <c r="G402" s="2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23"/>
      <c r="B403" s="2"/>
      <c r="C403" s="2"/>
      <c r="D403" s="2"/>
      <c r="E403" s="2"/>
      <c r="F403" s="2"/>
      <c r="G403" s="2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23"/>
      <c r="B404" s="2"/>
      <c r="C404" s="2"/>
      <c r="D404" s="2"/>
      <c r="E404" s="2"/>
      <c r="F404" s="2"/>
      <c r="G404" s="2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23"/>
      <c r="B405" s="2"/>
      <c r="C405" s="2"/>
      <c r="D405" s="2"/>
      <c r="E405" s="2"/>
      <c r="F405" s="2"/>
      <c r="G405" s="2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23"/>
      <c r="B406" s="2"/>
      <c r="C406" s="2"/>
      <c r="D406" s="2"/>
      <c r="E406" s="2"/>
      <c r="F406" s="2"/>
      <c r="G406" s="2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23"/>
      <c r="B407" s="2"/>
      <c r="C407" s="2"/>
      <c r="D407" s="2"/>
      <c r="E407" s="2"/>
      <c r="F407" s="2"/>
      <c r="G407" s="2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23"/>
      <c r="B408" s="2"/>
      <c r="C408" s="2"/>
      <c r="D408" s="2"/>
      <c r="E408" s="2"/>
      <c r="F408" s="2"/>
      <c r="G408" s="2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23"/>
      <c r="B409" s="2"/>
      <c r="C409" s="2"/>
      <c r="D409" s="2"/>
      <c r="E409" s="2"/>
      <c r="F409" s="2"/>
      <c r="G409" s="2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23"/>
      <c r="B410" s="2"/>
      <c r="C410" s="2"/>
      <c r="D410" s="2"/>
      <c r="E410" s="2"/>
      <c r="F410" s="2"/>
      <c r="G410" s="2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23"/>
      <c r="B411" s="2"/>
      <c r="C411" s="2"/>
      <c r="D411" s="2"/>
      <c r="E411" s="2"/>
      <c r="F411" s="2"/>
      <c r="G411" s="2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23"/>
      <c r="B412" s="2"/>
      <c r="C412" s="2"/>
      <c r="D412" s="2"/>
      <c r="E412" s="2"/>
      <c r="F412" s="2"/>
      <c r="G412" s="2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23"/>
      <c r="B413" s="2"/>
      <c r="C413" s="2"/>
      <c r="D413" s="2"/>
      <c r="E413" s="2"/>
      <c r="F413" s="2"/>
      <c r="G413" s="2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23"/>
      <c r="B414" s="2"/>
      <c r="C414" s="2"/>
      <c r="D414" s="2"/>
      <c r="E414" s="2"/>
      <c r="F414" s="2"/>
      <c r="G414" s="2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23"/>
      <c r="B415" s="2"/>
      <c r="C415" s="2"/>
      <c r="D415" s="2"/>
      <c r="E415" s="2"/>
      <c r="F415" s="2"/>
      <c r="G415" s="2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23"/>
      <c r="B416" s="2"/>
      <c r="C416" s="2"/>
      <c r="D416" s="2"/>
      <c r="E416" s="2"/>
      <c r="F416" s="2"/>
      <c r="G416" s="2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23"/>
      <c r="B417" s="2"/>
      <c r="C417" s="2"/>
      <c r="D417" s="2"/>
      <c r="E417" s="2"/>
      <c r="F417" s="2"/>
      <c r="G417" s="2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23"/>
      <c r="B418" s="2"/>
      <c r="C418" s="2"/>
      <c r="D418" s="2"/>
      <c r="E418" s="2"/>
      <c r="F418" s="2"/>
      <c r="G418" s="2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23"/>
      <c r="B419" s="2"/>
      <c r="C419" s="2"/>
      <c r="D419" s="2"/>
      <c r="E419" s="2"/>
      <c r="F419" s="2"/>
      <c r="G419" s="2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23"/>
      <c r="B420" s="2"/>
      <c r="C420" s="2"/>
      <c r="D420" s="2"/>
      <c r="E420" s="2"/>
      <c r="F420" s="2"/>
      <c r="G420" s="2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23"/>
      <c r="B421" s="2"/>
      <c r="C421" s="2"/>
      <c r="D421" s="2"/>
      <c r="E421" s="2"/>
      <c r="F421" s="2"/>
      <c r="G421" s="2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23"/>
      <c r="B422" s="2"/>
      <c r="C422" s="2"/>
      <c r="D422" s="2"/>
      <c r="E422" s="2"/>
      <c r="F422" s="2"/>
      <c r="G422" s="2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23"/>
      <c r="B423" s="2"/>
      <c r="C423" s="2"/>
      <c r="D423" s="2"/>
      <c r="E423" s="2"/>
      <c r="F423" s="2"/>
      <c r="G423" s="2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23"/>
      <c r="B424" s="2"/>
      <c r="C424" s="2"/>
      <c r="D424" s="2"/>
      <c r="E424" s="2"/>
      <c r="F424" s="2"/>
      <c r="G424" s="2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23"/>
      <c r="B425" s="2"/>
      <c r="C425" s="2"/>
      <c r="D425" s="2"/>
      <c r="E425" s="2"/>
      <c r="F425" s="2"/>
      <c r="G425" s="2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23"/>
      <c r="B426" s="2"/>
      <c r="C426" s="2"/>
      <c r="D426" s="2"/>
      <c r="E426" s="2"/>
      <c r="F426" s="2"/>
      <c r="G426" s="2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23"/>
      <c r="B427" s="2"/>
      <c r="C427" s="2"/>
      <c r="D427" s="2"/>
      <c r="E427" s="2"/>
      <c r="F427" s="2"/>
      <c r="G427" s="2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23"/>
      <c r="B428" s="2"/>
      <c r="C428" s="2"/>
      <c r="D428" s="2"/>
      <c r="E428" s="2"/>
      <c r="F428" s="2"/>
      <c r="G428" s="2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23"/>
      <c r="B429" s="2"/>
      <c r="C429" s="2"/>
      <c r="D429" s="2"/>
      <c r="E429" s="2"/>
      <c r="F429" s="2"/>
      <c r="G429" s="2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23"/>
      <c r="B430" s="2"/>
      <c r="C430" s="2"/>
      <c r="D430" s="2"/>
      <c r="E430" s="2"/>
      <c r="F430" s="2"/>
      <c r="G430" s="2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23"/>
      <c r="B431" s="2"/>
      <c r="C431" s="2"/>
      <c r="D431" s="2"/>
      <c r="E431" s="2"/>
      <c r="F431" s="2"/>
      <c r="G431" s="2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23"/>
      <c r="B432" s="2"/>
      <c r="C432" s="2"/>
      <c r="D432" s="2"/>
      <c r="E432" s="2"/>
      <c r="F432" s="2"/>
      <c r="G432" s="2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23"/>
      <c r="B433" s="2"/>
      <c r="C433" s="2"/>
      <c r="D433" s="2"/>
      <c r="E433" s="2"/>
      <c r="F433" s="2"/>
      <c r="G433" s="2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23"/>
      <c r="B434" s="2"/>
      <c r="C434" s="2"/>
      <c r="D434" s="2"/>
      <c r="E434" s="2"/>
      <c r="F434" s="2"/>
      <c r="G434" s="2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23"/>
      <c r="B435" s="2"/>
      <c r="C435" s="2"/>
      <c r="D435" s="2"/>
      <c r="E435" s="2"/>
      <c r="F435" s="2"/>
      <c r="G435" s="2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23"/>
      <c r="B436" s="2"/>
      <c r="C436" s="2"/>
      <c r="D436" s="2"/>
      <c r="E436" s="2"/>
      <c r="F436" s="2"/>
      <c r="G436" s="2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23"/>
      <c r="B437" s="2"/>
      <c r="C437" s="2"/>
      <c r="D437" s="2"/>
      <c r="E437" s="2"/>
      <c r="F437" s="2"/>
      <c r="G437" s="2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23"/>
      <c r="B438" s="2"/>
      <c r="C438" s="2"/>
      <c r="D438" s="2"/>
      <c r="E438" s="2"/>
      <c r="F438" s="2"/>
      <c r="G438" s="2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23"/>
      <c r="B439" s="2"/>
      <c r="C439" s="2"/>
      <c r="D439" s="2"/>
      <c r="E439" s="2"/>
      <c r="F439" s="2"/>
      <c r="G439" s="2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23"/>
      <c r="B440" s="2"/>
      <c r="C440" s="2"/>
      <c r="D440" s="2"/>
      <c r="E440" s="2"/>
      <c r="F440" s="2"/>
      <c r="G440" s="2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23"/>
      <c r="B441" s="2"/>
      <c r="C441" s="2"/>
      <c r="D441" s="2"/>
      <c r="E441" s="2"/>
      <c r="F441" s="2"/>
      <c r="G441" s="2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23"/>
      <c r="B442" s="2"/>
      <c r="C442" s="2"/>
      <c r="D442" s="2"/>
      <c r="E442" s="2"/>
      <c r="F442" s="2"/>
      <c r="G442" s="2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23"/>
      <c r="B443" s="2"/>
      <c r="C443" s="2"/>
      <c r="D443" s="2"/>
      <c r="E443" s="2"/>
      <c r="F443" s="2"/>
      <c r="G443" s="2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23"/>
      <c r="B444" s="2"/>
      <c r="C444" s="2"/>
      <c r="D444" s="2"/>
      <c r="E444" s="2"/>
      <c r="F444" s="2"/>
      <c r="G444" s="2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23"/>
      <c r="B445" s="2"/>
      <c r="C445" s="2"/>
      <c r="D445" s="2"/>
      <c r="E445" s="2"/>
      <c r="F445" s="2"/>
      <c r="G445" s="2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23"/>
      <c r="B446" s="2"/>
      <c r="C446" s="2"/>
      <c r="D446" s="2"/>
      <c r="E446" s="2"/>
      <c r="F446" s="2"/>
      <c r="G446" s="2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23"/>
      <c r="B447" s="2"/>
      <c r="C447" s="2"/>
      <c r="D447" s="2"/>
      <c r="E447" s="2"/>
      <c r="F447" s="2"/>
      <c r="G447" s="2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23"/>
      <c r="B448" s="2"/>
      <c r="C448" s="2"/>
      <c r="D448" s="2"/>
      <c r="E448" s="2"/>
      <c r="F448" s="2"/>
      <c r="G448" s="2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23"/>
      <c r="B449" s="2"/>
      <c r="C449" s="2"/>
      <c r="D449" s="2"/>
      <c r="E449" s="2"/>
      <c r="F449" s="2"/>
      <c r="G449" s="2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23"/>
      <c r="B450" s="23"/>
      <c r="C450" s="2"/>
      <c r="D450" s="2"/>
      <c r="E450" s="2"/>
      <c r="F450" s="2"/>
      <c r="G450" s="2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23"/>
      <c r="B451" s="2"/>
      <c r="C451" s="2"/>
      <c r="D451" s="2"/>
      <c r="E451" s="2"/>
      <c r="F451" s="2"/>
      <c r="G451" s="2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23"/>
      <c r="B452" s="2"/>
      <c r="C452" s="2"/>
      <c r="D452" s="2"/>
      <c r="E452" s="2"/>
      <c r="F452" s="2"/>
      <c r="G452" s="2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23"/>
      <c r="B453" s="2"/>
      <c r="C453" s="2"/>
      <c r="D453" s="2"/>
      <c r="E453" s="2"/>
      <c r="F453" s="2"/>
      <c r="G453" s="2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23"/>
      <c r="B454" s="2"/>
      <c r="C454" s="2"/>
      <c r="D454" s="2"/>
      <c r="E454" s="2"/>
      <c r="F454" s="2"/>
      <c r="G454" s="2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23"/>
      <c r="B455" s="2"/>
      <c r="C455" s="2"/>
      <c r="D455" s="2"/>
      <c r="E455" s="2"/>
      <c r="F455" s="2"/>
      <c r="G455" s="2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23"/>
      <c r="B456" s="2"/>
      <c r="C456" s="2"/>
      <c r="D456" s="2"/>
      <c r="E456" s="2"/>
      <c r="F456" s="2"/>
      <c r="G456" s="2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23"/>
      <c r="B457" s="2"/>
      <c r="C457" s="2"/>
      <c r="D457" s="2"/>
      <c r="E457" s="2"/>
      <c r="F457" s="2"/>
      <c r="G457" s="2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23"/>
      <c r="B458" s="2"/>
      <c r="C458" s="2"/>
      <c r="D458" s="2"/>
      <c r="E458" s="2"/>
      <c r="F458" s="2"/>
      <c r="G458" s="2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23"/>
      <c r="B459" s="2"/>
      <c r="C459" s="2"/>
      <c r="D459" s="2"/>
      <c r="E459" s="2"/>
      <c r="F459" s="2"/>
      <c r="G459" s="2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23"/>
      <c r="B460" s="2"/>
      <c r="C460" s="2"/>
      <c r="D460" s="2"/>
      <c r="E460" s="2"/>
      <c r="F460" s="2"/>
      <c r="G460" s="2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23"/>
      <c r="B461" s="2"/>
      <c r="C461" s="2"/>
      <c r="D461" s="2"/>
      <c r="E461" s="2"/>
      <c r="F461" s="2"/>
      <c r="G461" s="2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23"/>
      <c r="B462" s="2"/>
      <c r="C462" s="2"/>
      <c r="D462" s="2"/>
      <c r="E462" s="2"/>
      <c r="F462" s="2"/>
      <c r="G462" s="2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23"/>
      <c r="B463" s="2"/>
      <c r="C463" s="2"/>
      <c r="D463" s="2"/>
      <c r="E463" s="2"/>
      <c r="F463" s="2"/>
      <c r="G463" s="2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23"/>
      <c r="B464" s="2"/>
      <c r="C464" s="2"/>
      <c r="D464" s="2"/>
      <c r="E464" s="2"/>
      <c r="F464" s="2"/>
      <c r="G464" s="2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23"/>
      <c r="B465" s="2"/>
      <c r="C465" s="2"/>
      <c r="D465" s="2"/>
      <c r="E465" s="2"/>
      <c r="F465" s="2"/>
      <c r="G465" s="2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23"/>
      <c r="B466" s="2"/>
      <c r="C466" s="2"/>
      <c r="D466" s="2"/>
      <c r="E466" s="2"/>
      <c r="F466" s="2"/>
      <c r="G466" s="2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23"/>
      <c r="B467" s="2"/>
      <c r="C467" s="2"/>
      <c r="D467" s="2"/>
      <c r="E467" s="2"/>
      <c r="F467" s="2"/>
      <c r="G467" s="2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23"/>
      <c r="B468" s="2"/>
      <c r="C468" s="2"/>
      <c r="D468" s="2"/>
      <c r="E468" s="2"/>
      <c r="F468" s="2"/>
      <c r="G468" s="2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23"/>
      <c r="B469" s="2"/>
      <c r="C469" s="2"/>
      <c r="D469" s="2"/>
      <c r="E469" s="2"/>
      <c r="F469" s="2"/>
      <c r="G469" s="2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23"/>
      <c r="B470" s="2"/>
      <c r="C470" s="2"/>
      <c r="D470" s="2"/>
      <c r="E470" s="2"/>
      <c r="F470" s="2"/>
      <c r="G470" s="2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23"/>
      <c r="B471" s="2"/>
      <c r="C471" s="2"/>
      <c r="D471" s="2"/>
      <c r="E471" s="2"/>
      <c r="F471" s="2"/>
      <c r="G471" s="2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23"/>
      <c r="B472" s="2"/>
      <c r="C472" s="2"/>
      <c r="D472" s="2"/>
      <c r="E472" s="2"/>
      <c r="F472" s="2"/>
      <c r="G472" s="2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23"/>
      <c r="B473" s="2"/>
      <c r="C473" s="2"/>
      <c r="D473" s="2"/>
      <c r="E473" s="2"/>
      <c r="F473" s="2"/>
      <c r="G473" s="2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23"/>
      <c r="B474" s="2"/>
      <c r="C474" s="2"/>
      <c r="D474" s="2"/>
      <c r="E474" s="2"/>
      <c r="F474" s="2"/>
      <c r="G474" s="2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23"/>
      <c r="B475" s="2"/>
      <c r="C475" s="2"/>
      <c r="D475" s="2"/>
      <c r="E475" s="2"/>
      <c r="F475" s="2"/>
      <c r="G475" s="2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23"/>
      <c r="B476" s="2"/>
      <c r="C476" s="2"/>
      <c r="D476" s="2"/>
      <c r="E476" s="2"/>
      <c r="F476" s="2"/>
      <c r="G476" s="2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23"/>
      <c r="B477" s="2"/>
      <c r="C477" s="2"/>
      <c r="D477" s="2"/>
      <c r="E477" s="2"/>
      <c r="F477" s="2"/>
      <c r="G477" s="2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23"/>
      <c r="B478" s="2"/>
      <c r="C478" s="2"/>
      <c r="D478" s="2"/>
      <c r="E478" s="2"/>
      <c r="F478" s="2"/>
      <c r="G478" s="2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23"/>
      <c r="B479" s="2"/>
      <c r="C479" s="2"/>
      <c r="D479" s="2"/>
      <c r="E479" s="2"/>
      <c r="F479" s="2"/>
      <c r="G479" s="2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23"/>
      <c r="B480" s="2"/>
      <c r="C480" s="2"/>
      <c r="D480" s="2"/>
      <c r="E480" s="2"/>
      <c r="F480" s="2"/>
      <c r="G480" s="2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23"/>
      <c r="B481" s="2"/>
      <c r="C481" s="2"/>
      <c r="D481" s="2"/>
      <c r="E481" s="2"/>
      <c r="F481" s="2"/>
      <c r="G481" s="2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23"/>
      <c r="B482" s="2"/>
      <c r="C482" s="2"/>
      <c r="D482" s="2"/>
      <c r="E482" s="2"/>
      <c r="F482" s="2"/>
      <c r="G482" s="2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23"/>
      <c r="B483" s="2"/>
      <c r="C483" s="2"/>
      <c r="D483" s="2"/>
      <c r="E483" s="2"/>
      <c r="F483" s="2"/>
      <c r="G483" s="2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23"/>
      <c r="B484" s="2"/>
      <c r="C484" s="2"/>
      <c r="D484" s="2"/>
      <c r="E484" s="2"/>
      <c r="F484" s="2"/>
      <c r="G484" s="2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23"/>
      <c r="B485" s="2"/>
      <c r="C485" s="2"/>
      <c r="D485" s="2"/>
      <c r="E485" s="2"/>
      <c r="F485" s="2"/>
      <c r="G485" s="2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23"/>
      <c r="B486" s="2"/>
      <c r="C486" s="2"/>
      <c r="D486" s="2"/>
      <c r="E486" s="2"/>
      <c r="F486" s="2"/>
      <c r="G486" s="2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23"/>
      <c r="B487" s="2"/>
      <c r="C487" s="2"/>
      <c r="D487" s="2"/>
      <c r="E487" s="2"/>
      <c r="F487" s="2"/>
      <c r="G487" s="2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23"/>
      <c r="B488" s="2"/>
      <c r="C488" s="2"/>
      <c r="D488" s="2"/>
      <c r="E488" s="2"/>
      <c r="F488" s="2"/>
      <c r="G488" s="2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23"/>
      <c r="B489" s="2"/>
      <c r="C489" s="2"/>
      <c r="D489" s="2"/>
      <c r="E489" s="2"/>
      <c r="F489" s="2"/>
      <c r="G489" s="2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23"/>
      <c r="B490" s="2"/>
      <c r="C490" s="2"/>
      <c r="D490" s="2"/>
      <c r="E490" s="2"/>
      <c r="F490" s="2"/>
      <c r="G490" s="2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23"/>
      <c r="B491" s="2"/>
      <c r="C491" s="2"/>
      <c r="D491" s="2"/>
      <c r="E491" s="2"/>
      <c r="F491" s="2"/>
      <c r="G491" s="2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23"/>
      <c r="B492" s="2"/>
      <c r="C492" s="2"/>
      <c r="D492" s="2"/>
      <c r="E492" s="2"/>
      <c r="F492" s="2"/>
      <c r="G492" s="2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23"/>
      <c r="B493" s="2"/>
      <c r="C493" s="2"/>
      <c r="D493" s="2"/>
      <c r="E493" s="2"/>
      <c r="F493" s="2"/>
      <c r="G493" s="2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23"/>
      <c r="B494" s="2"/>
      <c r="C494" s="2"/>
      <c r="D494" s="2"/>
      <c r="E494" s="2"/>
      <c r="F494" s="2"/>
      <c r="G494" s="2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23"/>
      <c r="B495" s="2"/>
      <c r="C495" s="2"/>
      <c r="D495" s="2"/>
      <c r="E495" s="2"/>
      <c r="F495" s="2"/>
      <c r="G495" s="2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23"/>
      <c r="B496" s="2"/>
      <c r="C496" s="2"/>
      <c r="D496" s="2"/>
      <c r="E496" s="2"/>
      <c r="F496" s="2"/>
      <c r="G496" s="2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23"/>
      <c r="B497" s="2"/>
      <c r="C497" s="2"/>
      <c r="D497" s="2"/>
      <c r="E497" s="2"/>
      <c r="F497" s="2"/>
      <c r="G497" s="2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23"/>
      <c r="B498" s="2"/>
      <c r="C498" s="2"/>
      <c r="D498" s="2"/>
      <c r="E498" s="2"/>
      <c r="F498" s="2"/>
      <c r="G498" s="2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23"/>
      <c r="B499" s="2"/>
      <c r="C499" s="2"/>
      <c r="D499" s="2"/>
      <c r="E499" s="2"/>
      <c r="F499" s="2"/>
      <c r="G499" s="2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23"/>
      <c r="B500" s="2"/>
      <c r="C500" s="2"/>
      <c r="D500" s="2"/>
      <c r="E500" s="2"/>
      <c r="F500" s="2"/>
      <c r="G500" s="2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23"/>
      <c r="B501" s="2"/>
      <c r="C501" s="2"/>
      <c r="D501" s="2"/>
      <c r="E501" s="2"/>
      <c r="F501" s="2"/>
      <c r="G501" s="2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23"/>
      <c r="B502" s="2"/>
      <c r="C502" s="2"/>
      <c r="D502" s="2"/>
      <c r="E502" s="2"/>
      <c r="F502" s="2"/>
      <c r="G502" s="2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23"/>
      <c r="B503" s="2"/>
      <c r="C503" s="2"/>
      <c r="D503" s="2"/>
      <c r="E503" s="2"/>
      <c r="F503" s="2"/>
      <c r="G503" s="2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23"/>
      <c r="B504" s="2"/>
      <c r="C504" s="2"/>
      <c r="D504" s="2"/>
      <c r="E504" s="2"/>
      <c r="F504" s="2"/>
      <c r="G504" s="2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23"/>
      <c r="B505" s="2"/>
      <c r="C505" s="2"/>
      <c r="D505" s="2"/>
      <c r="E505" s="2"/>
      <c r="F505" s="2"/>
      <c r="G505" s="2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23"/>
      <c r="B506" s="2"/>
      <c r="C506" s="2"/>
      <c r="D506" s="2"/>
      <c r="E506" s="2"/>
      <c r="F506" s="2"/>
      <c r="G506" s="2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23"/>
      <c r="B507" s="2"/>
      <c r="C507" s="2"/>
      <c r="D507" s="2"/>
      <c r="E507" s="2"/>
      <c r="F507" s="2"/>
      <c r="G507" s="2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23"/>
      <c r="B508" s="2"/>
      <c r="C508" s="2"/>
      <c r="D508" s="2"/>
      <c r="E508" s="2"/>
      <c r="F508" s="2"/>
      <c r="G508" s="2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23"/>
      <c r="B509" s="2"/>
      <c r="C509" s="2"/>
      <c r="D509" s="2"/>
      <c r="E509" s="2"/>
      <c r="F509" s="2"/>
      <c r="G509" s="2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23"/>
      <c r="B510" s="2"/>
      <c r="C510" s="2"/>
      <c r="D510" s="2"/>
      <c r="E510" s="2"/>
      <c r="F510" s="2"/>
      <c r="G510" s="2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23"/>
      <c r="B511" s="2"/>
      <c r="C511" s="2"/>
      <c r="D511" s="2"/>
      <c r="E511" s="2"/>
      <c r="F511" s="2"/>
      <c r="G511" s="2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23"/>
      <c r="B512" s="2"/>
      <c r="C512" s="2"/>
      <c r="D512" s="2"/>
      <c r="E512" s="2"/>
      <c r="F512" s="2"/>
      <c r="G512" s="2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23"/>
      <c r="B513" s="2"/>
      <c r="C513" s="2"/>
      <c r="D513" s="2"/>
      <c r="E513" s="2"/>
      <c r="F513" s="2"/>
      <c r="G513" s="2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23"/>
      <c r="B514" s="2"/>
      <c r="C514" s="2"/>
      <c r="D514" s="2"/>
      <c r="E514" s="2"/>
      <c r="F514" s="2"/>
      <c r="G514" s="2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23"/>
      <c r="B515" s="2"/>
      <c r="C515" s="2"/>
      <c r="D515" s="2"/>
      <c r="E515" s="2"/>
      <c r="F515" s="2"/>
      <c r="G515" s="2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23"/>
      <c r="B516" s="2"/>
      <c r="C516" s="2"/>
      <c r="D516" s="2"/>
      <c r="E516" s="2"/>
      <c r="F516" s="2"/>
      <c r="G516" s="2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23"/>
      <c r="B517" s="2"/>
      <c r="C517" s="2"/>
      <c r="D517" s="2"/>
      <c r="E517" s="2"/>
      <c r="F517" s="2"/>
      <c r="G517" s="2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23"/>
      <c r="B518" s="2"/>
      <c r="C518" s="2"/>
      <c r="D518" s="2"/>
      <c r="E518" s="2"/>
      <c r="F518" s="2"/>
      <c r="G518" s="2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23"/>
      <c r="B519" s="2"/>
      <c r="C519" s="2"/>
      <c r="D519" s="2"/>
      <c r="E519" s="2"/>
      <c r="F519" s="2"/>
      <c r="G519" s="2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23"/>
      <c r="B520" s="2"/>
      <c r="C520" s="2"/>
      <c r="D520" s="2"/>
      <c r="E520" s="2"/>
      <c r="F520" s="2"/>
      <c r="G520" s="2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23"/>
      <c r="B521" s="2"/>
      <c r="C521" s="2"/>
      <c r="D521" s="2"/>
      <c r="E521" s="2"/>
      <c r="F521" s="2"/>
      <c r="G521" s="2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23"/>
      <c r="B522" s="2"/>
      <c r="C522" s="2"/>
      <c r="D522" s="2"/>
      <c r="E522" s="2"/>
      <c r="F522" s="2"/>
      <c r="G522" s="2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23"/>
      <c r="B523" s="2"/>
      <c r="C523" s="2"/>
      <c r="D523" s="2"/>
      <c r="E523" s="2"/>
      <c r="F523" s="2"/>
      <c r="G523" s="2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23"/>
      <c r="B524" s="2"/>
      <c r="C524" s="2"/>
      <c r="D524" s="2"/>
      <c r="E524" s="2"/>
      <c r="F524" s="2"/>
      <c r="G524" s="2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23"/>
      <c r="B525" s="2"/>
      <c r="C525" s="2"/>
      <c r="D525" s="2"/>
      <c r="E525" s="2"/>
      <c r="F525" s="2"/>
      <c r="G525" s="2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23"/>
      <c r="B526" s="2"/>
      <c r="C526" s="2"/>
      <c r="D526" s="2"/>
      <c r="E526" s="2"/>
      <c r="F526" s="2"/>
      <c r="G526" s="2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23"/>
      <c r="B527" s="2"/>
      <c r="C527" s="2"/>
      <c r="D527" s="2"/>
      <c r="E527" s="2"/>
      <c r="F527" s="2"/>
      <c r="G527" s="2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23"/>
      <c r="B528" s="2"/>
      <c r="C528" s="2"/>
      <c r="D528" s="2"/>
      <c r="E528" s="2"/>
      <c r="F528" s="2"/>
      <c r="G528" s="2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23"/>
      <c r="B529" s="2"/>
      <c r="C529" s="2"/>
      <c r="D529" s="2"/>
      <c r="E529" s="2"/>
      <c r="F529" s="2"/>
      <c r="G529" s="2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23"/>
      <c r="B530" s="2"/>
      <c r="C530" s="2"/>
      <c r="D530" s="2"/>
      <c r="E530" s="2"/>
      <c r="F530" s="2"/>
      <c r="G530" s="2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23"/>
      <c r="B531" s="2"/>
      <c r="C531" s="2"/>
      <c r="D531" s="2"/>
      <c r="E531" s="2"/>
      <c r="F531" s="2"/>
      <c r="G531" s="2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23"/>
      <c r="B532" s="2"/>
      <c r="C532" s="2"/>
      <c r="D532" s="2"/>
      <c r="E532" s="2"/>
      <c r="F532" s="2"/>
      <c r="G532" s="2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23"/>
      <c r="B533" s="2"/>
      <c r="C533" s="2"/>
      <c r="D533" s="2"/>
      <c r="E533" s="2"/>
      <c r="F533" s="2"/>
      <c r="G533" s="2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23"/>
      <c r="B534" s="2"/>
      <c r="C534" s="2"/>
      <c r="D534" s="2"/>
      <c r="E534" s="2"/>
      <c r="F534" s="2"/>
      <c r="G534" s="2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23"/>
      <c r="B535" s="2"/>
      <c r="C535" s="2"/>
      <c r="D535" s="2"/>
      <c r="E535" s="2"/>
      <c r="F535" s="2"/>
      <c r="G535" s="2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23"/>
      <c r="B536" s="2"/>
      <c r="C536" s="2"/>
      <c r="D536" s="2"/>
      <c r="E536" s="2"/>
      <c r="F536" s="2"/>
      <c r="G536" s="2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23"/>
      <c r="B537" s="2"/>
      <c r="C537" s="2"/>
      <c r="D537" s="2"/>
      <c r="E537" s="2"/>
      <c r="F537" s="2"/>
      <c r="G537" s="2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23"/>
      <c r="B538" s="2"/>
      <c r="C538" s="2"/>
      <c r="D538" s="2"/>
      <c r="E538" s="2"/>
      <c r="F538" s="2"/>
      <c r="G538" s="2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23"/>
      <c r="B539" s="2"/>
      <c r="C539" s="2"/>
      <c r="D539" s="2"/>
      <c r="E539" s="2"/>
      <c r="F539" s="2"/>
      <c r="G539" s="2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23"/>
      <c r="B540" s="2"/>
      <c r="C540" s="2"/>
      <c r="D540" s="2"/>
      <c r="E540" s="2"/>
      <c r="F540" s="2"/>
      <c r="G540" s="2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23"/>
      <c r="B541" s="2"/>
      <c r="C541" s="2"/>
      <c r="D541" s="2"/>
      <c r="E541" s="2"/>
      <c r="F541" s="2"/>
      <c r="G541" s="2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23"/>
      <c r="B542" s="2"/>
      <c r="C542" s="2"/>
      <c r="D542" s="2"/>
      <c r="E542" s="2"/>
      <c r="F542" s="2"/>
      <c r="G542" s="2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23"/>
      <c r="B543" s="2"/>
      <c r="C543" s="2"/>
      <c r="D543" s="2"/>
      <c r="E543" s="2"/>
      <c r="F543" s="2"/>
      <c r="G543" s="2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23"/>
      <c r="B544" s="2"/>
      <c r="C544" s="2"/>
      <c r="D544" s="2"/>
      <c r="E544" s="2"/>
      <c r="F544" s="2"/>
      <c r="G544" s="2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23"/>
      <c r="B545" s="2"/>
      <c r="C545" s="2"/>
      <c r="D545" s="2"/>
      <c r="E545" s="2"/>
      <c r="F545" s="2"/>
      <c r="G545" s="2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23"/>
      <c r="B546" s="2"/>
      <c r="C546" s="2"/>
      <c r="D546" s="2"/>
      <c r="E546" s="2"/>
      <c r="F546" s="2"/>
      <c r="G546" s="2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23"/>
      <c r="B547" s="2"/>
      <c r="C547" s="2"/>
      <c r="D547" s="2"/>
      <c r="E547" s="2"/>
      <c r="F547" s="2"/>
      <c r="G547" s="2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23"/>
      <c r="B548" s="2"/>
      <c r="C548" s="2"/>
      <c r="D548" s="2"/>
      <c r="E548" s="2"/>
      <c r="F548" s="2"/>
      <c r="G548" s="2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23"/>
      <c r="B549" s="2"/>
      <c r="C549" s="2"/>
      <c r="D549" s="2"/>
      <c r="E549" s="2"/>
      <c r="F549" s="2"/>
      <c r="G549" s="2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23"/>
      <c r="B550" s="2"/>
      <c r="C550" s="2"/>
      <c r="D550" s="2"/>
      <c r="E550" s="2"/>
      <c r="F550" s="2"/>
      <c r="G550" s="2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23"/>
      <c r="B551" s="2"/>
      <c r="C551" s="2"/>
      <c r="D551" s="2"/>
      <c r="E551" s="2"/>
      <c r="F551" s="2"/>
      <c r="G551" s="2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23"/>
      <c r="B552" s="2"/>
      <c r="C552" s="2"/>
      <c r="D552" s="2"/>
      <c r="E552" s="2"/>
      <c r="F552" s="2"/>
      <c r="G552" s="2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23"/>
      <c r="B553" s="2"/>
      <c r="C553" s="2"/>
      <c r="D553" s="2"/>
      <c r="E553" s="2"/>
      <c r="F553" s="2"/>
      <c r="G553" s="2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23"/>
      <c r="B554" s="2"/>
      <c r="C554" s="2"/>
      <c r="D554" s="2"/>
      <c r="E554" s="2"/>
      <c r="F554" s="2"/>
      <c r="G554" s="2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23"/>
      <c r="B555" s="2"/>
      <c r="C555" s="2"/>
      <c r="D555" s="2"/>
      <c r="E555" s="2"/>
      <c r="F555" s="2"/>
      <c r="G555" s="2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23"/>
      <c r="B556" s="2"/>
      <c r="C556" s="2"/>
      <c r="D556" s="2"/>
      <c r="E556" s="2"/>
      <c r="F556" s="2"/>
      <c r="G556" s="2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23"/>
      <c r="B557" s="2"/>
      <c r="C557" s="2"/>
      <c r="D557" s="2"/>
      <c r="E557" s="2"/>
      <c r="F557" s="2"/>
      <c r="G557" s="2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23"/>
      <c r="B558" s="2"/>
      <c r="C558" s="2"/>
      <c r="D558" s="2"/>
      <c r="E558" s="2"/>
      <c r="F558" s="2"/>
      <c r="G558" s="2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23"/>
      <c r="B559" s="2"/>
      <c r="C559" s="2"/>
      <c r="D559" s="2"/>
      <c r="E559" s="2"/>
      <c r="F559" s="2"/>
      <c r="G559" s="2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23"/>
      <c r="B560" s="2"/>
      <c r="C560" s="2"/>
      <c r="D560" s="2"/>
      <c r="E560" s="2"/>
      <c r="F560" s="2"/>
      <c r="G560" s="2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23"/>
      <c r="B561" s="2"/>
      <c r="C561" s="2"/>
      <c r="D561" s="2"/>
      <c r="E561" s="2"/>
      <c r="F561" s="2"/>
      <c r="G561" s="2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23"/>
      <c r="B562" s="2"/>
      <c r="C562" s="2"/>
      <c r="D562" s="2"/>
      <c r="E562" s="2"/>
      <c r="F562" s="2"/>
      <c r="G562" s="2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23"/>
      <c r="B563" s="2"/>
      <c r="C563" s="2"/>
      <c r="D563" s="2"/>
      <c r="E563" s="2"/>
      <c r="F563" s="2"/>
      <c r="G563" s="2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23"/>
      <c r="B564" s="2"/>
      <c r="C564" s="2"/>
      <c r="D564" s="2"/>
      <c r="E564" s="2"/>
      <c r="F564" s="2"/>
      <c r="G564" s="2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23"/>
      <c r="B565" s="2"/>
      <c r="C565" s="2"/>
      <c r="D565" s="2"/>
      <c r="E565" s="2"/>
      <c r="F565" s="2"/>
      <c r="G565" s="2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23"/>
      <c r="B566" s="2"/>
      <c r="C566" s="2"/>
      <c r="D566" s="2"/>
      <c r="E566" s="2"/>
      <c r="F566" s="2"/>
      <c r="G566" s="2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23"/>
      <c r="B567" s="2"/>
      <c r="C567" s="2"/>
      <c r="D567" s="2"/>
      <c r="E567" s="2"/>
      <c r="F567" s="2"/>
      <c r="G567" s="2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23"/>
      <c r="B568" s="2"/>
      <c r="C568" s="2"/>
      <c r="D568" s="2"/>
      <c r="E568" s="2"/>
      <c r="F568" s="2"/>
      <c r="G568" s="2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23"/>
      <c r="B569" s="2"/>
      <c r="C569" s="2"/>
      <c r="D569" s="2"/>
      <c r="E569" s="2"/>
      <c r="F569" s="2"/>
      <c r="G569" s="2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23"/>
      <c r="B570" s="2"/>
      <c r="C570" s="2"/>
      <c r="D570" s="2"/>
      <c r="E570" s="2"/>
      <c r="F570" s="2"/>
      <c r="G570" s="2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23"/>
      <c r="B571" s="2"/>
      <c r="C571" s="2"/>
      <c r="D571" s="2"/>
      <c r="E571" s="2"/>
      <c r="F571" s="2"/>
      <c r="G571" s="2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23"/>
      <c r="B572" s="2"/>
      <c r="C572" s="2"/>
      <c r="D572" s="2"/>
      <c r="E572" s="2"/>
      <c r="F572" s="2"/>
      <c r="G572" s="2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23"/>
      <c r="B573" s="2"/>
      <c r="C573" s="2"/>
      <c r="D573" s="2"/>
      <c r="E573" s="2"/>
      <c r="F573" s="2"/>
      <c r="G573" s="2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23"/>
      <c r="B574" s="2"/>
      <c r="C574" s="2"/>
      <c r="D574" s="2"/>
      <c r="E574" s="2"/>
      <c r="F574" s="2"/>
      <c r="G574" s="2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23"/>
      <c r="B575" s="2"/>
      <c r="C575" s="2"/>
      <c r="D575" s="2"/>
      <c r="E575" s="2"/>
      <c r="F575" s="2"/>
      <c r="G575" s="2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23"/>
      <c r="B576" s="2"/>
      <c r="C576" s="2"/>
      <c r="D576" s="2"/>
      <c r="E576" s="2"/>
      <c r="F576" s="2"/>
      <c r="G576" s="2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23"/>
      <c r="B577" s="2"/>
      <c r="C577" s="2"/>
      <c r="D577" s="2"/>
      <c r="E577" s="2"/>
      <c r="F577" s="2"/>
      <c r="G577" s="2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23"/>
      <c r="B578" s="2"/>
      <c r="C578" s="2"/>
      <c r="D578" s="2"/>
      <c r="E578" s="2"/>
      <c r="F578" s="2"/>
      <c r="G578" s="2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23"/>
      <c r="B579" s="2"/>
      <c r="C579" s="2"/>
      <c r="D579" s="2"/>
      <c r="E579" s="2"/>
      <c r="F579" s="2"/>
      <c r="G579" s="2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23"/>
      <c r="B580" s="2"/>
      <c r="C580" s="2"/>
      <c r="D580" s="2"/>
      <c r="E580" s="2"/>
      <c r="F580" s="2"/>
      <c r="G580" s="2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23"/>
      <c r="B581" s="2"/>
      <c r="C581" s="2"/>
      <c r="D581" s="2"/>
      <c r="E581" s="2"/>
      <c r="F581" s="2"/>
      <c r="G581" s="2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23"/>
      <c r="B582" s="2"/>
      <c r="C582" s="2"/>
      <c r="D582" s="2"/>
      <c r="E582" s="2"/>
      <c r="F582" s="2"/>
      <c r="G582" s="2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23"/>
      <c r="B583" s="2"/>
      <c r="C583" s="2"/>
      <c r="D583" s="2"/>
      <c r="E583" s="2"/>
      <c r="F583" s="2"/>
      <c r="G583" s="2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23"/>
      <c r="B584" s="2"/>
      <c r="C584" s="2"/>
      <c r="D584" s="2"/>
      <c r="E584" s="2"/>
      <c r="F584" s="2"/>
      <c r="G584" s="2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23"/>
      <c r="B585" s="2"/>
      <c r="C585" s="2"/>
      <c r="D585" s="2"/>
      <c r="E585" s="2"/>
      <c r="F585" s="2"/>
      <c r="G585" s="2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23"/>
      <c r="B586" s="2"/>
      <c r="C586" s="2"/>
      <c r="D586" s="2"/>
      <c r="E586" s="2"/>
      <c r="F586" s="2"/>
      <c r="G586" s="2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23"/>
      <c r="B587" s="2"/>
      <c r="C587" s="2"/>
      <c r="D587" s="2"/>
      <c r="E587" s="2"/>
      <c r="F587" s="2"/>
      <c r="G587" s="2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23"/>
      <c r="B588" s="2"/>
      <c r="C588" s="2"/>
      <c r="D588" s="2"/>
      <c r="E588" s="2"/>
      <c r="F588" s="2"/>
      <c r="G588" s="2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23"/>
      <c r="B589" s="2"/>
      <c r="C589" s="2"/>
      <c r="D589" s="2"/>
      <c r="E589" s="2"/>
      <c r="F589" s="2"/>
      <c r="G589" s="2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23"/>
      <c r="B590" s="2"/>
      <c r="C590" s="2"/>
      <c r="D590" s="2"/>
      <c r="E590" s="2"/>
      <c r="F590" s="2"/>
      <c r="G590" s="2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23"/>
      <c r="B591" s="2"/>
      <c r="C591" s="2"/>
      <c r="D591" s="2"/>
      <c r="E591" s="2"/>
      <c r="F591" s="2"/>
      <c r="G591" s="2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23"/>
      <c r="B592" s="2"/>
      <c r="C592" s="2"/>
      <c r="D592" s="2"/>
      <c r="E592" s="2"/>
      <c r="F592" s="2"/>
      <c r="G592" s="2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23"/>
      <c r="B593" s="2"/>
      <c r="C593" s="2"/>
      <c r="D593" s="2"/>
      <c r="E593" s="2"/>
      <c r="F593" s="2"/>
      <c r="G593" s="2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23"/>
      <c r="B594" s="2"/>
      <c r="C594" s="2"/>
      <c r="D594" s="2"/>
      <c r="E594" s="2"/>
      <c r="F594" s="2"/>
      <c r="G594" s="2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23"/>
      <c r="B595" s="2"/>
      <c r="C595" s="2"/>
      <c r="D595" s="2"/>
      <c r="E595" s="2"/>
      <c r="F595" s="2"/>
      <c r="G595" s="2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23"/>
      <c r="B596" s="2"/>
      <c r="C596" s="2"/>
      <c r="D596" s="2"/>
      <c r="E596" s="2"/>
      <c r="F596" s="2"/>
      <c r="G596" s="2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23"/>
      <c r="B597" s="2"/>
      <c r="C597" s="2"/>
      <c r="D597" s="2"/>
      <c r="E597" s="2"/>
      <c r="F597" s="2"/>
      <c r="G597" s="2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23"/>
      <c r="B598" s="2"/>
      <c r="C598" s="2"/>
      <c r="D598" s="2"/>
      <c r="E598" s="2"/>
      <c r="F598" s="2"/>
      <c r="G598" s="2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23"/>
      <c r="B599" s="2"/>
      <c r="C599" s="2"/>
      <c r="D599" s="2"/>
      <c r="E599" s="2"/>
      <c r="F599" s="2"/>
      <c r="G599" s="2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23"/>
      <c r="B600" s="2"/>
      <c r="C600" s="2"/>
      <c r="D600" s="2"/>
      <c r="E600" s="2"/>
      <c r="F600" s="2"/>
      <c r="G600" s="2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23"/>
      <c r="B601" s="2"/>
      <c r="C601" s="2"/>
      <c r="D601" s="2"/>
      <c r="E601" s="2"/>
      <c r="F601" s="2"/>
      <c r="G601" s="2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23"/>
      <c r="B602" s="2"/>
      <c r="C602" s="2"/>
      <c r="D602" s="2"/>
      <c r="E602" s="2"/>
      <c r="F602" s="2"/>
      <c r="G602" s="2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23"/>
      <c r="B603" s="2"/>
      <c r="C603" s="2"/>
      <c r="D603" s="2"/>
      <c r="E603" s="2"/>
      <c r="F603" s="2"/>
      <c r="G603" s="2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23"/>
      <c r="B604" s="2"/>
      <c r="C604" s="2"/>
      <c r="D604" s="2"/>
      <c r="E604" s="2"/>
      <c r="F604" s="2"/>
      <c r="G604" s="2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23"/>
      <c r="B605" s="2"/>
      <c r="C605" s="2"/>
      <c r="D605" s="2"/>
      <c r="E605" s="2"/>
      <c r="F605" s="2"/>
      <c r="G605" s="2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23"/>
      <c r="B606" s="2"/>
      <c r="C606" s="2"/>
      <c r="D606" s="2"/>
      <c r="E606" s="2"/>
      <c r="F606" s="2"/>
      <c r="G606" s="2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23"/>
      <c r="B607" s="2"/>
      <c r="C607" s="2"/>
      <c r="D607" s="2"/>
      <c r="E607" s="2"/>
      <c r="F607" s="2"/>
      <c r="G607" s="2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23"/>
      <c r="B608" s="2"/>
      <c r="C608" s="2"/>
      <c r="D608" s="2"/>
      <c r="E608" s="2"/>
      <c r="F608" s="2"/>
      <c r="G608" s="2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23"/>
      <c r="B609" s="2"/>
      <c r="C609" s="2"/>
      <c r="D609" s="2"/>
      <c r="E609" s="2"/>
      <c r="F609" s="2"/>
      <c r="G609" s="2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23"/>
      <c r="B610" s="2"/>
      <c r="C610" s="2"/>
      <c r="D610" s="2"/>
      <c r="E610" s="2"/>
      <c r="F610" s="2"/>
      <c r="G610" s="2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23"/>
      <c r="B611" s="2"/>
      <c r="C611" s="2"/>
      <c r="D611" s="2"/>
      <c r="E611" s="2"/>
      <c r="F611" s="2"/>
      <c r="G611" s="2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23"/>
      <c r="B612" s="2"/>
      <c r="C612" s="2"/>
      <c r="D612" s="2"/>
      <c r="E612" s="2"/>
      <c r="F612" s="2"/>
      <c r="G612" s="2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23"/>
      <c r="B613" s="2"/>
      <c r="C613" s="2"/>
      <c r="D613" s="2"/>
      <c r="E613" s="2"/>
      <c r="F613" s="2"/>
      <c r="G613" s="2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23"/>
      <c r="B614" s="2"/>
      <c r="C614" s="2"/>
      <c r="D614" s="2"/>
      <c r="E614" s="2"/>
      <c r="F614" s="2"/>
      <c r="G614" s="2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23"/>
      <c r="B615" s="2"/>
      <c r="C615" s="2"/>
      <c r="D615" s="2"/>
      <c r="E615" s="2"/>
      <c r="F615" s="2"/>
      <c r="G615" s="2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23"/>
      <c r="B616" s="2"/>
      <c r="C616" s="2"/>
      <c r="D616" s="2"/>
      <c r="E616" s="2"/>
      <c r="F616" s="2"/>
      <c r="G616" s="2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23"/>
      <c r="B617" s="2"/>
      <c r="C617" s="2"/>
      <c r="D617" s="2"/>
      <c r="E617" s="2"/>
      <c r="F617" s="2"/>
      <c r="G617" s="2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23"/>
      <c r="B618" s="2"/>
      <c r="C618" s="2"/>
      <c r="D618" s="2"/>
      <c r="E618" s="2"/>
      <c r="F618" s="2"/>
      <c r="G618" s="2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23"/>
      <c r="B619" s="2"/>
      <c r="C619" s="2"/>
      <c r="D619" s="2"/>
      <c r="E619" s="2"/>
      <c r="F619" s="2"/>
      <c r="G619" s="2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23"/>
      <c r="B620" s="2"/>
      <c r="C620" s="2"/>
      <c r="D620" s="2"/>
      <c r="E620" s="2"/>
      <c r="F620" s="2"/>
      <c r="G620" s="2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23"/>
      <c r="B621" s="2"/>
      <c r="C621" s="2"/>
      <c r="D621" s="2"/>
      <c r="E621" s="2"/>
      <c r="F621" s="2"/>
      <c r="G621" s="2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23"/>
      <c r="B622" s="2"/>
      <c r="C622" s="2"/>
      <c r="D622" s="2"/>
      <c r="E622" s="2"/>
      <c r="F622" s="2"/>
      <c r="G622" s="2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23"/>
      <c r="B623" s="2"/>
      <c r="C623" s="2"/>
      <c r="D623" s="2"/>
      <c r="E623" s="2"/>
      <c r="F623" s="2"/>
      <c r="G623" s="2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23"/>
      <c r="B624" s="2"/>
      <c r="C624" s="2"/>
      <c r="D624" s="2"/>
      <c r="E624" s="2"/>
      <c r="F624" s="2"/>
      <c r="G624" s="2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23"/>
      <c r="B625" s="2"/>
      <c r="C625" s="2"/>
      <c r="D625" s="2"/>
      <c r="E625" s="2"/>
      <c r="F625" s="2"/>
      <c r="G625" s="2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23"/>
      <c r="B626" s="2"/>
      <c r="C626" s="2"/>
      <c r="D626" s="2"/>
      <c r="E626" s="2"/>
      <c r="F626" s="2"/>
      <c r="G626" s="2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23"/>
      <c r="B627" s="2"/>
      <c r="C627" s="2"/>
      <c r="D627" s="2"/>
      <c r="E627" s="2"/>
      <c r="F627" s="2"/>
      <c r="G627" s="2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23"/>
      <c r="B628" s="2"/>
      <c r="C628" s="2"/>
      <c r="D628" s="2"/>
      <c r="E628" s="2"/>
      <c r="F628" s="2"/>
      <c r="G628" s="2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23"/>
      <c r="B629" s="2"/>
      <c r="C629" s="2"/>
      <c r="D629" s="2"/>
      <c r="E629" s="2"/>
      <c r="F629" s="2"/>
      <c r="G629" s="2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23"/>
      <c r="B630" s="2"/>
      <c r="C630" s="2"/>
      <c r="D630" s="2"/>
      <c r="E630" s="2"/>
      <c r="F630" s="2"/>
      <c r="G630" s="2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23"/>
      <c r="B631" s="2"/>
      <c r="C631" s="2"/>
      <c r="D631" s="2"/>
      <c r="E631" s="2"/>
      <c r="F631" s="2"/>
      <c r="G631" s="2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23"/>
      <c r="B632" s="2"/>
      <c r="C632" s="2"/>
      <c r="D632" s="2"/>
      <c r="E632" s="2"/>
      <c r="F632" s="2"/>
      <c r="G632" s="2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23"/>
      <c r="B633" s="2"/>
      <c r="C633" s="2"/>
      <c r="D633" s="2"/>
      <c r="E633" s="2"/>
      <c r="F633" s="2"/>
      <c r="G633" s="2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23"/>
      <c r="B634" s="2"/>
      <c r="C634" s="2"/>
      <c r="D634" s="2"/>
      <c r="E634" s="2"/>
      <c r="F634" s="2"/>
      <c r="G634" s="2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23"/>
      <c r="B635" s="2"/>
      <c r="C635" s="2"/>
      <c r="D635" s="2"/>
      <c r="E635" s="2"/>
      <c r="F635" s="2"/>
      <c r="G635" s="2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23"/>
      <c r="B636" s="2"/>
      <c r="C636" s="2"/>
      <c r="D636" s="2"/>
      <c r="E636" s="2"/>
      <c r="F636" s="2"/>
      <c r="G636" s="2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23"/>
      <c r="B637" s="2"/>
      <c r="C637" s="2"/>
      <c r="D637" s="2"/>
      <c r="E637" s="2"/>
      <c r="F637" s="2"/>
      <c r="G637" s="2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23"/>
      <c r="B638" s="2"/>
      <c r="C638" s="2"/>
      <c r="D638" s="2"/>
      <c r="E638" s="2"/>
      <c r="F638" s="2"/>
      <c r="G638" s="2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23"/>
      <c r="B639" s="2"/>
      <c r="C639" s="2"/>
      <c r="D639" s="2"/>
      <c r="E639" s="2"/>
      <c r="F639" s="2"/>
      <c r="G639" s="2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23"/>
      <c r="B640" s="2"/>
      <c r="C640" s="2"/>
      <c r="D640" s="2"/>
      <c r="E640" s="2"/>
      <c r="F640" s="2"/>
      <c r="G640" s="2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23"/>
      <c r="B641" s="2"/>
      <c r="C641" s="2"/>
      <c r="D641" s="2"/>
      <c r="E641" s="2"/>
      <c r="F641" s="2"/>
      <c r="G641" s="2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23"/>
      <c r="B642" s="2"/>
      <c r="C642" s="2"/>
      <c r="D642" s="2"/>
      <c r="E642" s="2"/>
      <c r="F642" s="2"/>
      <c r="G642" s="2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23"/>
      <c r="B643" s="2"/>
      <c r="C643" s="2"/>
      <c r="D643" s="2"/>
      <c r="E643" s="2"/>
      <c r="F643" s="2"/>
      <c r="G643" s="2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23"/>
      <c r="B644" s="2"/>
      <c r="C644" s="2"/>
      <c r="D644" s="2"/>
      <c r="E644" s="2"/>
      <c r="F644" s="2"/>
      <c r="G644" s="2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23"/>
      <c r="B645" s="2"/>
      <c r="C645" s="2"/>
      <c r="D645" s="2"/>
      <c r="E645" s="2"/>
      <c r="F645" s="2"/>
      <c r="G645" s="2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23"/>
      <c r="B646" s="2"/>
      <c r="C646" s="2"/>
      <c r="D646" s="2"/>
      <c r="E646" s="2"/>
      <c r="F646" s="2"/>
      <c r="G646" s="2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23"/>
      <c r="B647" s="2"/>
      <c r="C647" s="2"/>
      <c r="D647" s="2"/>
      <c r="E647" s="2"/>
      <c r="F647" s="2"/>
      <c r="G647" s="2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23"/>
      <c r="B648" s="2"/>
      <c r="C648" s="2"/>
      <c r="D648" s="2"/>
      <c r="E648" s="2"/>
      <c r="F648" s="2"/>
      <c r="G648" s="2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23"/>
      <c r="B649" s="2"/>
      <c r="C649" s="2"/>
      <c r="D649" s="2"/>
      <c r="E649" s="2"/>
      <c r="F649" s="2"/>
      <c r="G649" s="2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23"/>
      <c r="B650" s="2"/>
      <c r="C650" s="2"/>
      <c r="D650" s="2"/>
      <c r="E650" s="2"/>
      <c r="F650" s="2"/>
      <c r="G650" s="2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23"/>
      <c r="B651" s="2"/>
      <c r="C651" s="2"/>
      <c r="D651" s="2"/>
      <c r="E651" s="2"/>
      <c r="F651" s="2"/>
      <c r="G651" s="2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23"/>
      <c r="B652" s="2"/>
      <c r="C652" s="2"/>
      <c r="D652" s="2"/>
      <c r="E652" s="2"/>
      <c r="F652" s="2"/>
      <c r="G652" s="2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23"/>
      <c r="B653" s="2"/>
      <c r="C653" s="2"/>
      <c r="D653" s="2"/>
      <c r="E653" s="2"/>
      <c r="F653" s="2"/>
      <c r="G653" s="2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23"/>
      <c r="B654" s="2"/>
      <c r="C654" s="2"/>
      <c r="D654" s="2"/>
      <c r="E654" s="2"/>
      <c r="F654" s="2"/>
      <c r="G654" s="2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23"/>
      <c r="B655" s="2"/>
      <c r="C655" s="2"/>
      <c r="D655" s="2"/>
      <c r="E655" s="2"/>
      <c r="F655" s="2"/>
      <c r="G655" s="2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23"/>
      <c r="B656" s="2"/>
      <c r="C656" s="2"/>
      <c r="D656" s="2"/>
      <c r="E656" s="2"/>
      <c r="F656" s="2"/>
      <c r="G656" s="2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23"/>
      <c r="B657" s="2"/>
      <c r="C657" s="2"/>
      <c r="D657" s="2"/>
      <c r="E657" s="2"/>
      <c r="F657" s="2"/>
      <c r="G657" s="2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23"/>
      <c r="B658" s="2"/>
      <c r="C658" s="2"/>
      <c r="D658" s="2"/>
      <c r="E658" s="2"/>
      <c r="F658" s="2"/>
      <c r="G658" s="2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23"/>
      <c r="B659" s="2"/>
      <c r="C659" s="2"/>
      <c r="D659" s="2"/>
      <c r="E659" s="2"/>
      <c r="F659" s="2"/>
      <c r="G659" s="2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23"/>
      <c r="B660" s="2"/>
      <c r="C660" s="2"/>
      <c r="D660" s="2"/>
      <c r="E660" s="2"/>
      <c r="F660" s="2"/>
      <c r="G660" s="2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23"/>
      <c r="B661" s="2"/>
      <c r="C661" s="2"/>
      <c r="D661" s="2"/>
      <c r="E661" s="2"/>
      <c r="F661" s="2"/>
      <c r="G661" s="2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23"/>
      <c r="B662" s="2"/>
      <c r="C662" s="2"/>
      <c r="D662" s="2"/>
      <c r="E662" s="2"/>
      <c r="F662" s="2"/>
      <c r="G662" s="2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23"/>
      <c r="B663" s="2"/>
      <c r="C663" s="2"/>
      <c r="D663" s="2"/>
      <c r="E663" s="2"/>
      <c r="F663" s="2"/>
      <c r="G663" s="2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23"/>
      <c r="B664" s="2"/>
      <c r="C664" s="2"/>
      <c r="D664" s="2"/>
      <c r="E664" s="2"/>
      <c r="F664" s="2"/>
      <c r="G664" s="2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23"/>
      <c r="B665" s="2"/>
      <c r="C665" s="2"/>
      <c r="D665" s="2"/>
      <c r="E665" s="2"/>
      <c r="F665" s="2"/>
      <c r="G665" s="2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23"/>
      <c r="B666" s="2"/>
      <c r="C666" s="2"/>
      <c r="D666" s="2"/>
      <c r="E666" s="2"/>
      <c r="F666" s="2"/>
      <c r="G666" s="2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23"/>
      <c r="B667" s="2"/>
      <c r="C667" s="2"/>
      <c r="D667" s="2"/>
      <c r="E667" s="2"/>
      <c r="F667" s="2"/>
      <c r="G667" s="2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23"/>
      <c r="B668" s="2"/>
      <c r="C668" s="2"/>
      <c r="D668" s="2"/>
      <c r="E668" s="2"/>
      <c r="F668" s="2"/>
      <c r="G668" s="2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23"/>
      <c r="B669" s="2"/>
      <c r="C669" s="2"/>
      <c r="D669" s="2"/>
      <c r="E669" s="2"/>
      <c r="F669" s="2"/>
      <c r="G669" s="2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23"/>
      <c r="B670" s="2"/>
      <c r="C670" s="2"/>
      <c r="D670" s="2"/>
      <c r="E670" s="2"/>
      <c r="F670" s="2"/>
      <c r="G670" s="2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23"/>
      <c r="B671" s="2"/>
      <c r="C671" s="2"/>
      <c r="D671" s="2"/>
      <c r="E671" s="2"/>
      <c r="F671" s="2"/>
      <c r="G671" s="2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23"/>
      <c r="B672" s="2"/>
      <c r="C672" s="2"/>
      <c r="D672" s="2"/>
      <c r="E672" s="2"/>
      <c r="F672" s="2"/>
      <c r="G672" s="2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23"/>
      <c r="B673" s="2"/>
      <c r="C673" s="2"/>
      <c r="D673" s="2"/>
      <c r="E673" s="2"/>
      <c r="F673" s="2"/>
      <c r="G673" s="2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23"/>
      <c r="B674" s="2"/>
      <c r="C674" s="2"/>
      <c r="D674" s="2"/>
      <c r="E674" s="2"/>
      <c r="F674" s="2"/>
      <c r="G674" s="2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23"/>
      <c r="B675" s="2"/>
      <c r="C675" s="2"/>
      <c r="D675" s="2"/>
      <c r="E675" s="2"/>
      <c r="F675" s="2"/>
      <c r="G675" s="2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23"/>
      <c r="B676" s="2"/>
      <c r="C676" s="2"/>
      <c r="D676" s="2"/>
      <c r="E676" s="2"/>
      <c r="F676" s="2"/>
      <c r="G676" s="2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23"/>
      <c r="B677" s="2"/>
      <c r="C677" s="2"/>
      <c r="D677" s="2"/>
      <c r="E677" s="2"/>
      <c r="F677" s="2"/>
      <c r="G677" s="2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23"/>
      <c r="B678" s="2"/>
      <c r="C678" s="2"/>
      <c r="D678" s="2"/>
      <c r="E678" s="2"/>
      <c r="F678" s="2"/>
      <c r="G678" s="2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23"/>
      <c r="B679" s="2"/>
      <c r="C679" s="2"/>
      <c r="D679" s="2"/>
      <c r="E679" s="2"/>
      <c r="F679" s="2"/>
      <c r="G679" s="2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23"/>
      <c r="B680" s="2"/>
      <c r="C680" s="2"/>
      <c r="D680" s="2"/>
      <c r="E680" s="2"/>
      <c r="F680" s="2"/>
      <c r="G680" s="2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23"/>
      <c r="B681" s="2"/>
      <c r="C681" s="2"/>
      <c r="D681" s="2"/>
      <c r="E681" s="2"/>
      <c r="F681" s="2"/>
      <c r="G681" s="2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23"/>
      <c r="B682" s="2"/>
      <c r="C682" s="2"/>
      <c r="D682" s="2"/>
      <c r="E682" s="2"/>
      <c r="F682" s="2"/>
      <c r="G682" s="2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23"/>
      <c r="B683" s="2"/>
      <c r="C683" s="2"/>
      <c r="D683" s="2"/>
      <c r="E683" s="2"/>
      <c r="F683" s="2"/>
      <c r="G683" s="2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23"/>
      <c r="B684" s="2"/>
      <c r="C684" s="2"/>
      <c r="D684" s="2"/>
      <c r="E684" s="2"/>
      <c r="F684" s="2"/>
      <c r="G684" s="2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23"/>
      <c r="B685" s="2"/>
      <c r="C685" s="2"/>
      <c r="D685" s="2"/>
      <c r="E685" s="2"/>
      <c r="F685" s="2"/>
      <c r="G685" s="2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23"/>
      <c r="B686" s="2"/>
      <c r="C686" s="2"/>
      <c r="D686" s="2"/>
      <c r="E686" s="2"/>
      <c r="F686" s="2"/>
      <c r="G686" s="2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23"/>
      <c r="B687" s="2"/>
      <c r="C687" s="2"/>
      <c r="D687" s="2"/>
      <c r="E687" s="2"/>
      <c r="F687" s="2"/>
      <c r="G687" s="2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23"/>
      <c r="B688" s="2"/>
      <c r="C688" s="2"/>
      <c r="D688" s="2"/>
      <c r="E688" s="2"/>
      <c r="F688" s="2"/>
      <c r="G688" s="2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23"/>
      <c r="B689" s="2"/>
      <c r="C689" s="2"/>
      <c r="D689" s="2"/>
      <c r="E689" s="2"/>
      <c r="F689" s="2"/>
      <c r="G689" s="2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23"/>
      <c r="B690" s="2"/>
      <c r="C690" s="2"/>
      <c r="D690" s="2"/>
      <c r="E690" s="2"/>
      <c r="F690" s="2"/>
      <c r="G690" s="2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23"/>
      <c r="B691" s="2"/>
      <c r="C691" s="2"/>
      <c r="D691" s="2"/>
      <c r="E691" s="2"/>
      <c r="F691" s="2"/>
      <c r="G691" s="2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23"/>
      <c r="B692" s="2"/>
      <c r="C692" s="2"/>
      <c r="D692" s="2"/>
      <c r="E692" s="2"/>
      <c r="F692" s="2"/>
      <c r="G692" s="2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23"/>
      <c r="B693" s="2"/>
      <c r="C693" s="2"/>
      <c r="D693" s="2"/>
      <c r="E693" s="2"/>
      <c r="F693" s="2"/>
      <c r="G693" s="2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23"/>
      <c r="B694" s="2"/>
      <c r="C694" s="2"/>
      <c r="D694" s="2"/>
      <c r="E694" s="2"/>
      <c r="F694" s="2"/>
      <c r="G694" s="2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23"/>
      <c r="B695" s="2"/>
      <c r="C695" s="2"/>
      <c r="D695" s="2"/>
      <c r="E695" s="2"/>
      <c r="F695" s="2"/>
      <c r="G695" s="2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23"/>
      <c r="B696" s="2"/>
      <c r="C696" s="2"/>
      <c r="D696" s="2"/>
      <c r="E696" s="2"/>
      <c r="F696" s="2"/>
      <c r="G696" s="2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23"/>
      <c r="B697" s="2"/>
      <c r="C697" s="2"/>
      <c r="D697" s="2"/>
      <c r="E697" s="2"/>
      <c r="F697" s="2"/>
      <c r="G697" s="2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23"/>
      <c r="B698" s="2"/>
      <c r="C698" s="2"/>
      <c r="D698" s="2"/>
      <c r="E698" s="2"/>
      <c r="F698" s="2"/>
      <c r="G698" s="2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23"/>
      <c r="B699" s="2"/>
      <c r="C699" s="2"/>
      <c r="D699" s="2"/>
      <c r="E699" s="2"/>
      <c r="F699" s="2"/>
      <c r="G699" s="2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23"/>
      <c r="B700" s="2"/>
      <c r="C700" s="2"/>
      <c r="D700" s="2"/>
      <c r="E700" s="2"/>
      <c r="F700" s="2"/>
      <c r="G700" s="2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23"/>
      <c r="B701" s="2"/>
      <c r="C701" s="2"/>
      <c r="D701" s="2"/>
      <c r="E701" s="2"/>
      <c r="F701" s="2"/>
      <c r="G701" s="2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23"/>
      <c r="B702" s="2"/>
      <c r="C702" s="2"/>
      <c r="D702" s="2"/>
      <c r="E702" s="2"/>
      <c r="F702" s="2"/>
      <c r="G702" s="2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23"/>
      <c r="B703" s="2"/>
      <c r="C703" s="2"/>
      <c r="D703" s="2"/>
      <c r="E703" s="2"/>
      <c r="F703" s="2"/>
      <c r="G703" s="2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23"/>
      <c r="B704" s="2"/>
      <c r="C704" s="2"/>
      <c r="D704" s="2"/>
      <c r="E704" s="2"/>
      <c r="F704" s="2"/>
      <c r="G704" s="2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23"/>
      <c r="B705" s="2"/>
      <c r="C705" s="2"/>
      <c r="D705" s="2"/>
      <c r="E705" s="2"/>
      <c r="F705" s="2"/>
      <c r="G705" s="2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23"/>
      <c r="B706" s="2"/>
      <c r="C706" s="2"/>
      <c r="D706" s="2"/>
      <c r="E706" s="2"/>
      <c r="F706" s="2"/>
      <c r="G706" s="2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23"/>
      <c r="B707" s="2"/>
      <c r="C707" s="2"/>
      <c r="D707" s="2"/>
      <c r="E707" s="2"/>
      <c r="F707" s="2"/>
      <c r="G707" s="2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23"/>
      <c r="B708" s="2"/>
      <c r="C708" s="2"/>
      <c r="D708" s="2"/>
      <c r="E708" s="2"/>
      <c r="F708" s="2"/>
      <c r="G708" s="2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23"/>
      <c r="B709" s="2"/>
      <c r="C709" s="2"/>
      <c r="D709" s="2"/>
      <c r="E709" s="2"/>
      <c r="F709" s="2"/>
      <c r="G709" s="2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23"/>
      <c r="B710" s="2"/>
      <c r="C710" s="2"/>
      <c r="D710" s="2"/>
      <c r="E710" s="2"/>
      <c r="F710" s="2"/>
      <c r="G710" s="2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23"/>
      <c r="B711" s="2"/>
      <c r="C711" s="2"/>
      <c r="D711" s="2"/>
      <c r="E711" s="2"/>
      <c r="F711" s="2"/>
      <c r="G711" s="2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23"/>
      <c r="B712" s="2"/>
      <c r="C712" s="2"/>
      <c r="D712" s="2"/>
      <c r="E712" s="2"/>
      <c r="F712" s="2"/>
      <c r="G712" s="2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23"/>
      <c r="B713" s="2"/>
      <c r="C713" s="2"/>
      <c r="D713" s="2"/>
      <c r="E713" s="2"/>
      <c r="F713" s="2"/>
      <c r="G713" s="2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23"/>
      <c r="B714" s="2"/>
      <c r="C714" s="2"/>
      <c r="D714" s="2"/>
      <c r="E714" s="2"/>
      <c r="F714" s="2"/>
      <c r="G714" s="2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23"/>
      <c r="B715" s="2"/>
      <c r="C715" s="2"/>
      <c r="D715" s="2"/>
      <c r="E715" s="2"/>
      <c r="F715" s="2"/>
      <c r="G715" s="2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23"/>
      <c r="B716" s="2"/>
      <c r="C716" s="2"/>
      <c r="D716" s="2"/>
      <c r="E716" s="2"/>
      <c r="F716" s="2"/>
      <c r="G716" s="2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23"/>
      <c r="B717" s="2"/>
      <c r="C717" s="2"/>
      <c r="D717" s="2"/>
      <c r="E717" s="2"/>
      <c r="F717" s="2"/>
      <c r="G717" s="2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23"/>
      <c r="B718" s="2"/>
      <c r="C718" s="2"/>
      <c r="D718" s="2"/>
      <c r="E718" s="2"/>
      <c r="F718" s="2"/>
      <c r="G718" s="2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23"/>
      <c r="B719" s="2"/>
      <c r="C719" s="2"/>
      <c r="D719" s="2"/>
      <c r="E719" s="2"/>
      <c r="F719" s="2"/>
      <c r="G719" s="2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23"/>
      <c r="B720" s="2"/>
      <c r="C720" s="2"/>
      <c r="D720" s="2"/>
      <c r="E720" s="2"/>
      <c r="F720" s="2"/>
      <c r="G720" s="2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23"/>
      <c r="B721" s="2"/>
      <c r="C721" s="2"/>
      <c r="D721" s="2"/>
      <c r="E721" s="2"/>
      <c r="F721" s="2"/>
      <c r="G721" s="2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23"/>
      <c r="B722" s="2"/>
      <c r="C722" s="2"/>
      <c r="D722" s="2"/>
      <c r="E722" s="2"/>
      <c r="F722" s="2"/>
      <c r="G722" s="2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23"/>
      <c r="B723" s="2"/>
      <c r="C723" s="2"/>
      <c r="D723" s="2"/>
      <c r="E723" s="2"/>
      <c r="F723" s="2"/>
      <c r="G723" s="2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23"/>
      <c r="B724" s="2"/>
      <c r="C724" s="2"/>
      <c r="D724" s="2"/>
      <c r="E724" s="2"/>
      <c r="F724" s="2"/>
      <c r="G724" s="2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23"/>
      <c r="B725" s="2"/>
      <c r="C725" s="2"/>
      <c r="D725" s="2"/>
      <c r="E725" s="2"/>
      <c r="F725" s="2"/>
      <c r="G725" s="2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23"/>
      <c r="B726" s="2"/>
      <c r="C726" s="2"/>
      <c r="D726" s="2"/>
      <c r="E726" s="2"/>
      <c r="F726" s="2"/>
      <c r="G726" s="2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23"/>
      <c r="B727" s="2"/>
      <c r="C727" s="2"/>
      <c r="D727" s="2"/>
      <c r="E727" s="2"/>
      <c r="F727" s="2"/>
      <c r="G727" s="2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23"/>
      <c r="B728" s="2"/>
      <c r="C728" s="2"/>
      <c r="D728" s="2"/>
      <c r="E728" s="2"/>
      <c r="F728" s="2"/>
      <c r="G728" s="2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23"/>
      <c r="B729" s="2"/>
      <c r="C729" s="2"/>
      <c r="D729" s="2"/>
      <c r="E729" s="2"/>
      <c r="F729" s="2"/>
      <c r="G729" s="2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23"/>
      <c r="B730" s="2"/>
      <c r="C730" s="2"/>
      <c r="D730" s="2"/>
      <c r="E730" s="2"/>
      <c r="F730" s="2"/>
      <c r="G730" s="2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23"/>
      <c r="B731" s="2"/>
      <c r="C731" s="2"/>
      <c r="D731" s="2"/>
      <c r="E731" s="2"/>
      <c r="F731" s="2"/>
      <c r="G731" s="2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23"/>
      <c r="B732" s="2"/>
      <c r="C732" s="2"/>
      <c r="D732" s="2"/>
      <c r="E732" s="2"/>
      <c r="F732" s="2"/>
      <c r="G732" s="2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23"/>
      <c r="B733" s="2"/>
      <c r="C733" s="2"/>
      <c r="D733" s="2"/>
      <c r="E733" s="2"/>
      <c r="F733" s="2"/>
      <c r="G733" s="2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23"/>
      <c r="B734" s="2"/>
      <c r="C734" s="2"/>
      <c r="D734" s="2"/>
      <c r="E734" s="2"/>
      <c r="F734" s="2"/>
      <c r="G734" s="2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23"/>
      <c r="B735" s="2"/>
      <c r="C735" s="2"/>
      <c r="D735" s="2"/>
      <c r="E735" s="2"/>
      <c r="F735" s="2"/>
      <c r="G735" s="2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23"/>
      <c r="B736" s="2"/>
      <c r="C736" s="2"/>
      <c r="D736" s="2"/>
      <c r="E736" s="2"/>
      <c r="F736" s="2"/>
      <c r="G736" s="2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23"/>
      <c r="B737" s="2"/>
      <c r="C737" s="2"/>
      <c r="D737" s="2"/>
      <c r="E737" s="2"/>
      <c r="F737" s="2"/>
      <c r="G737" s="2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23"/>
      <c r="B738" s="2"/>
      <c r="C738" s="2"/>
      <c r="D738" s="2"/>
      <c r="E738" s="2"/>
      <c r="F738" s="2"/>
      <c r="G738" s="2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23"/>
      <c r="B739" s="2"/>
      <c r="C739" s="2"/>
      <c r="D739" s="2"/>
      <c r="E739" s="2"/>
      <c r="F739" s="2"/>
      <c r="G739" s="2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23"/>
      <c r="B740" s="2"/>
      <c r="C740" s="2"/>
      <c r="D740" s="2"/>
      <c r="E740" s="2"/>
      <c r="F740" s="2"/>
      <c r="G740" s="2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23"/>
      <c r="B741" s="2"/>
      <c r="C741" s="2"/>
      <c r="D741" s="2"/>
      <c r="E741" s="2"/>
      <c r="F741" s="2"/>
      <c r="G741" s="2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23"/>
      <c r="B742" s="2"/>
      <c r="C742" s="2"/>
      <c r="D742" s="2"/>
      <c r="E742" s="2"/>
      <c r="F742" s="2"/>
      <c r="G742" s="2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23"/>
      <c r="B743" s="2"/>
      <c r="C743" s="2"/>
      <c r="D743" s="2"/>
      <c r="E743" s="2"/>
      <c r="F743" s="2"/>
      <c r="G743" s="2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23"/>
      <c r="B744" s="2"/>
      <c r="C744" s="2"/>
      <c r="D744" s="2"/>
      <c r="E744" s="2"/>
      <c r="F744" s="2"/>
      <c r="G744" s="2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23"/>
      <c r="B745" s="2"/>
      <c r="C745" s="2"/>
      <c r="D745" s="2"/>
      <c r="E745" s="2"/>
      <c r="F745" s="2"/>
      <c r="G745" s="2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23"/>
      <c r="B746" s="2"/>
      <c r="C746" s="2"/>
      <c r="D746" s="2"/>
      <c r="E746" s="2"/>
      <c r="F746" s="2"/>
      <c r="G746" s="2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23"/>
      <c r="B747" s="2"/>
      <c r="C747" s="2"/>
      <c r="D747" s="2"/>
      <c r="E747" s="2"/>
      <c r="F747" s="2"/>
      <c r="G747" s="2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23"/>
      <c r="B748" s="2"/>
      <c r="C748" s="2"/>
      <c r="D748" s="2"/>
      <c r="E748" s="2"/>
      <c r="F748" s="2"/>
      <c r="G748" s="2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23"/>
      <c r="B749" s="2"/>
      <c r="C749" s="2"/>
      <c r="D749" s="2"/>
      <c r="E749" s="2"/>
      <c r="F749" s="2"/>
      <c r="G749" s="2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23"/>
      <c r="B750" s="2"/>
      <c r="C750" s="2"/>
      <c r="D750" s="2"/>
      <c r="E750" s="2"/>
      <c r="F750" s="2"/>
      <c r="G750" s="2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23"/>
      <c r="B751" s="2"/>
      <c r="C751" s="2"/>
      <c r="D751" s="2"/>
      <c r="E751" s="2"/>
      <c r="F751" s="2"/>
      <c r="G751" s="2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23"/>
      <c r="B752" s="2"/>
      <c r="C752" s="2"/>
      <c r="D752" s="2"/>
      <c r="E752" s="2"/>
      <c r="F752" s="2"/>
      <c r="G752" s="2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23"/>
      <c r="B753" s="2"/>
      <c r="C753" s="2"/>
      <c r="D753" s="2"/>
      <c r="E753" s="2"/>
      <c r="F753" s="2"/>
      <c r="G753" s="2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23"/>
      <c r="B754" s="2"/>
      <c r="C754" s="2"/>
      <c r="D754" s="2"/>
      <c r="E754" s="2"/>
      <c r="F754" s="2"/>
      <c r="G754" s="2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23"/>
      <c r="B755" s="2"/>
      <c r="C755" s="2"/>
      <c r="D755" s="2"/>
      <c r="E755" s="2"/>
      <c r="F755" s="2"/>
      <c r="G755" s="2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23"/>
      <c r="B756" s="2"/>
      <c r="C756" s="2"/>
      <c r="D756" s="2"/>
      <c r="E756" s="2"/>
      <c r="F756" s="2"/>
      <c r="G756" s="2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23"/>
      <c r="B757" s="2"/>
      <c r="C757" s="2"/>
      <c r="D757" s="2"/>
      <c r="E757" s="2"/>
      <c r="F757" s="2"/>
      <c r="G757" s="2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23"/>
      <c r="B758" s="2"/>
      <c r="C758" s="2"/>
      <c r="D758" s="2"/>
      <c r="E758" s="2"/>
      <c r="F758" s="2"/>
      <c r="G758" s="2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23"/>
      <c r="B759" s="2"/>
      <c r="C759" s="2"/>
      <c r="D759" s="2"/>
      <c r="E759" s="2"/>
      <c r="F759" s="2"/>
      <c r="G759" s="2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23"/>
      <c r="B760" s="2"/>
      <c r="C760" s="2"/>
      <c r="D760" s="2"/>
      <c r="E760" s="2"/>
      <c r="F760" s="2"/>
      <c r="G760" s="2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23"/>
      <c r="B761" s="2"/>
      <c r="C761" s="2"/>
      <c r="D761" s="2"/>
      <c r="E761" s="2"/>
      <c r="F761" s="2"/>
      <c r="G761" s="2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23"/>
      <c r="B762" s="2"/>
      <c r="C762" s="2"/>
      <c r="D762" s="2"/>
      <c r="E762" s="2"/>
      <c r="F762" s="2"/>
      <c r="G762" s="2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23"/>
      <c r="B763" s="2"/>
      <c r="C763" s="2"/>
      <c r="D763" s="2"/>
      <c r="E763" s="2"/>
      <c r="F763" s="2"/>
      <c r="G763" s="2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23"/>
      <c r="B764" s="2"/>
      <c r="C764" s="2"/>
      <c r="D764" s="2"/>
      <c r="E764" s="2"/>
      <c r="F764" s="2"/>
      <c r="G764" s="2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23"/>
      <c r="B765" s="2"/>
      <c r="C765" s="2"/>
      <c r="D765" s="2"/>
      <c r="E765" s="2"/>
      <c r="F765" s="2"/>
      <c r="G765" s="2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23"/>
      <c r="B766" s="2"/>
      <c r="C766" s="2"/>
      <c r="D766" s="2"/>
      <c r="E766" s="2"/>
      <c r="F766" s="2"/>
      <c r="G766" s="2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23"/>
      <c r="B767" s="2"/>
      <c r="C767" s="2"/>
      <c r="D767" s="2"/>
      <c r="E767" s="2"/>
      <c r="F767" s="2"/>
      <c r="G767" s="2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23"/>
      <c r="B768" s="2"/>
      <c r="C768" s="2"/>
      <c r="D768" s="2"/>
      <c r="E768" s="2"/>
      <c r="F768" s="2"/>
      <c r="G768" s="2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23"/>
      <c r="B769" s="2"/>
      <c r="C769" s="2"/>
      <c r="D769" s="2"/>
      <c r="E769" s="2"/>
      <c r="F769" s="2"/>
      <c r="G769" s="2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23"/>
      <c r="B770" s="2"/>
      <c r="C770" s="2"/>
      <c r="D770" s="2"/>
      <c r="E770" s="2"/>
      <c r="F770" s="2"/>
      <c r="G770" s="2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23"/>
      <c r="B771" s="2"/>
      <c r="C771" s="2"/>
      <c r="D771" s="2"/>
      <c r="E771" s="2"/>
      <c r="F771" s="2"/>
      <c r="G771" s="2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23"/>
      <c r="B772" s="2"/>
      <c r="C772" s="2"/>
      <c r="D772" s="2"/>
      <c r="E772" s="2"/>
      <c r="F772" s="2"/>
      <c r="G772" s="2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23"/>
      <c r="B773" s="2"/>
      <c r="C773" s="2"/>
      <c r="D773" s="2"/>
      <c r="E773" s="2"/>
      <c r="F773" s="2"/>
      <c r="G773" s="2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23"/>
      <c r="B774" s="2"/>
      <c r="C774" s="2"/>
      <c r="D774" s="2"/>
      <c r="E774" s="2"/>
      <c r="F774" s="2"/>
      <c r="G774" s="2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23"/>
      <c r="B775" s="2"/>
      <c r="C775" s="2"/>
      <c r="D775" s="2"/>
      <c r="E775" s="2"/>
      <c r="F775" s="2"/>
      <c r="G775" s="2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23"/>
      <c r="B776" s="2"/>
      <c r="C776" s="2"/>
      <c r="D776" s="2"/>
      <c r="E776" s="2"/>
      <c r="F776" s="2"/>
      <c r="G776" s="2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23"/>
      <c r="B777" s="2"/>
      <c r="C777" s="2"/>
      <c r="D777" s="2"/>
      <c r="E777" s="2"/>
      <c r="F777" s="2"/>
      <c r="G777" s="2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23"/>
      <c r="B778" s="2"/>
      <c r="C778" s="2"/>
      <c r="D778" s="2"/>
      <c r="E778" s="2"/>
      <c r="F778" s="2"/>
      <c r="G778" s="2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23"/>
      <c r="B779" s="2"/>
      <c r="C779" s="2"/>
      <c r="D779" s="2"/>
      <c r="E779" s="2"/>
      <c r="F779" s="2"/>
      <c r="G779" s="2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23"/>
      <c r="B780" s="2"/>
      <c r="C780" s="2"/>
      <c r="D780" s="2"/>
      <c r="E780" s="2"/>
      <c r="F780" s="2"/>
      <c r="G780" s="2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23"/>
      <c r="B781" s="2"/>
      <c r="C781" s="2"/>
      <c r="D781" s="2"/>
      <c r="E781" s="2"/>
      <c r="F781" s="2"/>
      <c r="G781" s="2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23"/>
      <c r="B782" s="2"/>
      <c r="C782" s="2"/>
      <c r="D782" s="2"/>
      <c r="E782" s="2"/>
      <c r="F782" s="2"/>
      <c r="G782" s="2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23"/>
      <c r="B783" s="2"/>
      <c r="C783" s="2"/>
      <c r="D783" s="2"/>
      <c r="E783" s="2"/>
      <c r="F783" s="2"/>
      <c r="G783" s="2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23"/>
      <c r="B784" s="2"/>
      <c r="C784" s="2"/>
      <c r="D784" s="2"/>
      <c r="E784" s="2"/>
      <c r="F784" s="2"/>
      <c r="G784" s="2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23"/>
      <c r="B785" s="2"/>
      <c r="C785" s="2"/>
      <c r="D785" s="2"/>
      <c r="E785" s="2"/>
      <c r="F785" s="2"/>
      <c r="G785" s="2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23"/>
      <c r="B786" s="2"/>
      <c r="C786" s="2"/>
      <c r="D786" s="2"/>
      <c r="E786" s="2"/>
      <c r="F786" s="2"/>
      <c r="G786" s="2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23"/>
      <c r="B787" s="2"/>
      <c r="C787" s="2"/>
      <c r="D787" s="2"/>
      <c r="E787" s="2"/>
      <c r="F787" s="2"/>
      <c r="G787" s="2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23"/>
      <c r="B788" s="2"/>
      <c r="C788" s="2"/>
      <c r="D788" s="2"/>
      <c r="E788" s="2"/>
      <c r="F788" s="2"/>
      <c r="G788" s="2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23"/>
      <c r="B789" s="2"/>
      <c r="C789" s="2"/>
      <c r="D789" s="2"/>
      <c r="E789" s="2"/>
      <c r="F789" s="2"/>
      <c r="G789" s="2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23"/>
      <c r="B790" s="2"/>
      <c r="C790" s="2"/>
      <c r="D790" s="2"/>
      <c r="E790" s="2"/>
      <c r="F790" s="2"/>
      <c r="G790" s="2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23"/>
      <c r="B791" s="2"/>
      <c r="C791" s="2"/>
      <c r="D791" s="2"/>
      <c r="E791" s="2"/>
      <c r="F791" s="2"/>
      <c r="G791" s="2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23"/>
      <c r="B792" s="2"/>
      <c r="C792" s="2"/>
      <c r="D792" s="2"/>
      <c r="E792" s="2"/>
      <c r="F792" s="2"/>
      <c r="G792" s="2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23"/>
      <c r="B793" s="2"/>
      <c r="C793" s="2"/>
      <c r="D793" s="2"/>
      <c r="E793" s="2"/>
      <c r="F793" s="2"/>
      <c r="G793" s="2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23"/>
      <c r="B794" s="2"/>
      <c r="C794" s="2"/>
      <c r="D794" s="2"/>
      <c r="E794" s="2"/>
      <c r="F794" s="2"/>
      <c r="G794" s="2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23"/>
      <c r="B795" s="2"/>
      <c r="C795" s="2"/>
      <c r="D795" s="2"/>
      <c r="E795" s="2"/>
      <c r="F795" s="2"/>
      <c r="G795" s="2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23"/>
      <c r="B796" s="2"/>
      <c r="C796" s="2"/>
      <c r="D796" s="2"/>
      <c r="E796" s="2"/>
      <c r="F796" s="2"/>
      <c r="G796" s="2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23"/>
      <c r="B797" s="2"/>
      <c r="C797" s="2"/>
      <c r="D797" s="2"/>
      <c r="E797" s="2"/>
      <c r="F797" s="2"/>
      <c r="G797" s="2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23"/>
      <c r="B798" s="2"/>
      <c r="C798" s="2"/>
      <c r="D798" s="2"/>
      <c r="E798" s="2"/>
      <c r="F798" s="2"/>
      <c r="G798" s="2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23"/>
      <c r="B799" s="2"/>
      <c r="C799" s="2"/>
      <c r="D799" s="2"/>
      <c r="E799" s="2"/>
      <c r="F799" s="2"/>
      <c r="G799" s="2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23"/>
      <c r="B800" s="2"/>
      <c r="C800" s="2"/>
      <c r="D800" s="2"/>
      <c r="E800" s="2"/>
      <c r="F800" s="2"/>
      <c r="G800" s="2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23"/>
      <c r="B801" s="2"/>
      <c r="C801" s="2"/>
      <c r="D801" s="2"/>
      <c r="E801" s="2"/>
      <c r="F801" s="2"/>
      <c r="G801" s="2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23"/>
      <c r="B802" s="2"/>
      <c r="C802" s="2"/>
      <c r="D802" s="2"/>
      <c r="E802" s="2"/>
      <c r="F802" s="2"/>
      <c r="G802" s="2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23"/>
      <c r="B803" s="2"/>
      <c r="C803" s="2"/>
      <c r="D803" s="2"/>
      <c r="E803" s="2"/>
      <c r="F803" s="2"/>
      <c r="G803" s="2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23"/>
      <c r="B804" s="2"/>
      <c r="C804" s="2"/>
      <c r="D804" s="2"/>
      <c r="E804" s="2"/>
      <c r="F804" s="2"/>
      <c r="G804" s="2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23"/>
      <c r="B805" s="2"/>
      <c r="C805" s="2"/>
      <c r="D805" s="2"/>
      <c r="E805" s="2"/>
      <c r="F805" s="2"/>
      <c r="G805" s="2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23"/>
      <c r="B806" s="2"/>
      <c r="C806" s="2"/>
      <c r="D806" s="2"/>
      <c r="E806" s="2"/>
      <c r="F806" s="2"/>
      <c r="G806" s="2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23"/>
      <c r="B807" s="2"/>
      <c r="C807" s="2"/>
      <c r="D807" s="2"/>
      <c r="E807" s="2"/>
      <c r="F807" s="2"/>
      <c r="G807" s="2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23"/>
      <c r="B808" s="2"/>
      <c r="C808" s="2"/>
      <c r="D808" s="2"/>
      <c r="E808" s="2"/>
      <c r="F808" s="2"/>
      <c r="G808" s="2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23"/>
      <c r="B809" s="2"/>
      <c r="C809" s="2"/>
      <c r="D809" s="2"/>
      <c r="E809" s="2"/>
      <c r="F809" s="2"/>
      <c r="G809" s="2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23"/>
      <c r="B810" s="2"/>
      <c r="C810" s="2"/>
      <c r="D810" s="2"/>
      <c r="E810" s="2"/>
      <c r="F810" s="2"/>
      <c r="G810" s="2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23"/>
      <c r="B811" s="2"/>
      <c r="C811" s="2"/>
      <c r="D811" s="2"/>
      <c r="E811" s="2"/>
      <c r="F811" s="2"/>
      <c r="G811" s="2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23"/>
      <c r="B812" s="2"/>
      <c r="C812" s="2"/>
      <c r="D812" s="2"/>
      <c r="E812" s="2"/>
      <c r="F812" s="2"/>
      <c r="G812" s="2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23"/>
      <c r="B813" s="2"/>
      <c r="C813" s="2"/>
      <c r="D813" s="2"/>
      <c r="E813" s="2"/>
      <c r="F813" s="2"/>
      <c r="G813" s="2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23"/>
      <c r="B814" s="2"/>
      <c r="C814" s="2"/>
      <c r="D814" s="2"/>
      <c r="E814" s="2"/>
      <c r="F814" s="2"/>
      <c r="G814" s="2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23"/>
      <c r="B815" s="2"/>
      <c r="C815" s="2"/>
      <c r="D815" s="2"/>
      <c r="E815" s="2"/>
      <c r="F815" s="2"/>
      <c r="G815" s="2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23"/>
      <c r="B816" s="2"/>
      <c r="C816" s="2"/>
      <c r="D816" s="2"/>
      <c r="E816" s="2"/>
      <c r="F816" s="2"/>
      <c r="G816" s="2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23"/>
      <c r="B817" s="2"/>
      <c r="C817" s="2"/>
      <c r="D817" s="2"/>
      <c r="E817" s="2"/>
      <c r="F817" s="2"/>
      <c r="G817" s="2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23"/>
      <c r="B818" s="2"/>
      <c r="C818" s="2"/>
      <c r="D818" s="2"/>
      <c r="E818" s="2"/>
      <c r="F818" s="2"/>
      <c r="G818" s="2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23"/>
      <c r="B819" s="2"/>
      <c r="C819" s="2"/>
      <c r="D819" s="2"/>
      <c r="E819" s="2"/>
      <c r="F819" s="2"/>
      <c r="G819" s="2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23"/>
      <c r="B820" s="2"/>
      <c r="C820" s="2"/>
      <c r="D820" s="2"/>
      <c r="E820" s="2"/>
      <c r="F820" s="2"/>
      <c r="G820" s="2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23"/>
      <c r="B821" s="2"/>
      <c r="C821" s="2"/>
      <c r="D821" s="2"/>
      <c r="E821" s="2"/>
      <c r="F821" s="2"/>
      <c r="G821" s="2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23"/>
      <c r="B822" s="2"/>
      <c r="C822" s="2"/>
      <c r="D822" s="2"/>
      <c r="E822" s="2"/>
      <c r="F822" s="2"/>
      <c r="G822" s="2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23"/>
      <c r="B823" s="2"/>
      <c r="C823" s="2"/>
      <c r="D823" s="2"/>
      <c r="E823" s="2"/>
      <c r="F823" s="2"/>
      <c r="G823" s="2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23"/>
      <c r="B824" s="2"/>
      <c r="C824" s="2"/>
      <c r="D824" s="2"/>
      <c r="E824" s="2"/>
      <c r="F824" s="2"/>
      <c r="G824" s="2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23"/>
      <c r="B825" s="2"/>
      <c r="C825" s="2"/>
      <c r="D825" s="2"/>
      <c r="E825" s="2"/>
      <c r="F825" s="2"/>
      <c r="G825" s="2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23"/>
      <c r="B826" s="2"/>
      <c r="C826" s="2"/>
      <c r="D826" s="2"/>
      <c r="E826" s="2"/>
      <c r="F826" s="2"/>
      <c r="G826" s="2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23"/>
      <c r="B827" s="2"/>
      <c r="C827" s="2"/>
      <c r="D827" s="2"/>
      <c r="E827" s="2"/>
      <c r="F827" s="2"/>
      <c r="G827" s="2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23"/>
      <c r="B828" s="2"/>
      <c r="C828" s="2"/>
      <c r="D828" s="2"/>
      <c r="E828" s="2"/>
      <c r="F828" s="2"/>
      <c r="G828" s="2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23"/>
      <c r="B829" s="2"/>
      <c r="C829" s="2"/>
      <c r="D829" s="2"/>
      <c r="E829" s="2"/>
      <c r="F829" s="2"/>
      <c r="G829" s="2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23"/>
      <c r="B830" s="2"/>
      <c r="C830" s="2"/>
      <c r="D830" s="2"/>
      <c r="E830" s="2"/>
      <c r="F830" s="2"/>
      <c r="G830" s="2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23"/>
      <c r="B831" s="2"/>
      <c r="C831" s="2"/>
      <c r="D831" s="2"/>
      <c r="E831" s="2"/>
      <c r="F831" s="2"/>
      <c r="G831" s="2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23"/>
      <c r="B832" s="2"/>
      <c r="C832" s="2"/>
      <c r="D832" s="2"/>
      <c r="E832" s="2"/>
      <c r="F832" s="2"/>
      <c r="G832" s="2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23"/>
      <c r="B833" s="2"/>
      <c r="C833" s="2"/>
      <c r="D833" s="2"/>
      <c r="E833" s="2"/>
      <c r="F833" s="2"/>
      <c r="G833" s="2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23"/>
      <c r="B834" s="2"/>
      <c r="C834" s="2"/>
      <c r="D834" s="2"/>
      <c r="E834" s="2"/>
      <c r="F834" s="2"/>
      <c r="G834" s="2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23"/>
      <c r="B835" s="2"/>
      <c r="C835" s="2"/>
      <c r="D835" s="2"/>
      <c r="E835" s="2"/>
      <c r="F835" s="2"/>
      <c r="G835" s="2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23"/>
      <c r="B836" s="2"/>
      <c r="C836" s="2"/>
      <c r="D836" s="2"/>
      <c r="E836" s="2"/>
      <c r="F836" s="2"/>
      <c r="G836" s="2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23"/>
      <c r="B837" s="2"/>
      <c r="C837" s="2"/>
      <c r="D837" s="2"/>
      <c r="E837" s="2"/>
      <c r="F837" s="2"/>
      <c r="G837" s="2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23"/>
      <c r="B838" s="2"/>
      <c r="C838" s="2"/>
      <c r="D838" s="2"/>
      <c r="E838" s="2"/>
      <c r="F838" s="2"/>
      <c r="G838" s="2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23"/>
      <c r="B839" s="2"/>
      <c r="C839" s="2"/>
      <c r="D839" s="2"/>
      <c r="E839" s="2"/>
      <c r="F839" s="2"/>
      <c r="G839" s="2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23"/>
      <c r="B840" s="2"/>
      <c r="C840" s="2"/>
      <c r="D840" s="2"/>
      <c r="E840" s="2"/>
      <c r="F840" s="2"/>
      <c r="G840" s="2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23"/>
      <c r="B841" s="2"/>
      <c r="C841" s="2"/>
      <c r="D841" s="2"/>
      <c r="E841" s="2"/>
      <c r="F841" s="2"/>
      <c r="G841" s="2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23"/>
      <c r="B842" s="2"/>
      <c r="C842" s="2"/>
      <c r="D842" s="2"/>
      <c r="E842" s="2"/>
      <c r="F842" s="2"/>
      <c r="G842" s="2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23"/>
      <c r="B843" s="2"/>
      <c r="C843" s="2"/>
      <c r="D843" s="2"/>
      <c r="E843" s="2"/>
      <c r="F843" s="2"/>
      <c r="G843" s="2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23"/>
      <c r="B844" s="2"/>
      <c r="C844" s="2"/>
      <c r="D844" s="2"/>
      <c r="E844" s="2"/>
      <c r="F844" s="2"/>
      <c r="G844" s="2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23"/>
      <c r="B845" s="2"/>
      <c r="C845" s="2"/>
      <c r="D845" s="2"/>
      <c r="E845" s="2"/>
      <c r="F845" s="2"/>
      <c r="G845" s="2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23"/>
      <c r="B846" s="2"/>
      <c r="C846" s="2"/>
      <c r="D846" s="2"/>
      <c r="E846" s="2"/>
      <c r="F846" s="2"/>
      <c r="G846" s="2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23"/>
      <c r="B847" s="2"/>
      <c r="C847" s="2"/>
      <c r="D847" s="2"/>
      <c r="E847" s="2"/>
      <c r="F847" s="2"/>
      <c r="G847" s="2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23"/>
      <c r="B848" s="2"/>
      <c r="C848" s="2"/>
      <c r="D848" s="2"/>
      <c r="E848" s="2"/>
      <c r="F848" s="2"/>
      <c r="G848" s="2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23"/>
      <c r="B849" s="2"/>
      <c r="C849" s="2"/>
      <c r="D849" s="2"/>
      <c r="E849" s="2"/>
      <c r="F849" s="2"/>
      <c r="G849" s="2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23"/>
      <c r="B850" s="2"/>
      <c r="C850" s="2"/>
      <c r="D850" s="2"/>
      <c r="E850" s="2"/>
      <c r="F850" s="2"/>
      <c r="G850" s="2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23"/>
      <c r="B851" s="2"/>
      <c r="C851" s="2"/>
      <c r="D851" s="2"/>
      <c r="E851" s="2"/>
      <c r="F851" s="2"/>
      <c r="G851" s="2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23"/>
      <c r="B852" s="2"/>
      <c r="C852" s="2"/>
      <c r="D852" s="2"/>
      <c r="E852" s="2"/>
      <c r="F852" s="2"/>
      <c r="G852" s="2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23"/>
      <c r="B853" s="2"/>
      <c r="C853" s="2"/>
      <c r="D853" s="2"/>
      <c r="E853" s="2"/>
      <c r="F853" s="2"/>
      <c r="G853" s="2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23"/>
      <c r="B854" s="2"/>
      <c r="C854" s="2"/>
      <c r="D854" s="2"/>
      <c r="E854" s="2"/>
      <c r="F854" s="2"/>
      <c r="G854" s="2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23"/>
      <c r="B855" s="2"/>
      <c r="C855" s="2"/>
      <c r="D855" s="2"/>
      <c r="E855" s="2"/>
      <c r="F855" s="2"/>
      <c r="G855" s="2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23"/>
      <c r="B856" s="2"/>
      <c r="C856" s="2"/>
      <c r="D856" s="2"/>
      <c r="E856" s="2"/>
      <c r="F856" s="2"/>
      <c r="G856" s="2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23"/>
      <c r="B857" s="2"/>
      <c r="C857" s="2"/>
      <c r="D857" s="2"/>
      <c r="E857" s="2"/>
      <c r="F857" s="2"/>
      <c r="G857" s="2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23"/>
      <c r="B858" s="2"/>
      <c r="C858" s="2"/>
      <c r="D858" s="2"/>
      <c r="E858" s="2"/>
      <c r="F858" s="2"/>
      <c r="G858" s="2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23"/>
      <c r="B859" s="2"/>
      <c r="C859" s="2"/>
      <c r="D859" s="2"/>
      <c r="E859" s="2"/>
      <c r="F859" s="2"/>
      <c r="G859" s="2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23"/>
      <c r="B860" s="2"/>
      <c r="C860" s="2"/>
      <c r="D860" s="2"/>
      <c r="E860" s="2"/>
      <c r="F860" s="2"/>
      <c r="G860" s="2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23"/>
      <c r="B861" s="2"/>
      <c r="C861" s="2"/>
      <c r="D861" s="2"/>
      <c r="E861" s="2"/>
      <c r="F861" s="2"/>
      <c r="G861" s="2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23"/>
      <c r="B862" s="2"/>
      <c r="C862" s="2"/>
      <c r="D862" s="2"/>
      <c r="E862" s="2"/>
      <c r="F862" s="2"/>
      <c r="G862" s="2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23"/>
      <c r="B863" s="2"/>
      <c r="C863" s="2"/>
      <c r="D863" s="2"/>
      <c r="E863" s="2"/>
      <c r="F863" s="2"/>
      <c r="G863" s="2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23"/>
      <c r="B864" s="2"/>
      <c r="C864" s="2"/>
      <c r="D864" s="2"/>
      <c r="E864" s="2"/>
      <c r="F864" s="2"/>
      <c r="G864" s="2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23"/>
      <c r="B865" s="2"/>
      <c r="C865" s="2"/>
      <c r="D865" s="2"/>
      <c r="E865" s="2"/>
      <c r="F865" s="2"/>
      <c r="G865" s="2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23"/>
      <c r="B866" s="2"/>
      <c r="C866" s="2"/>
      <c r="D866" s="2"/>
      <c r="E866" s="2"/>
      <c r="F866" s="2"/>
      <c r="G866" s="2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23"/>
      <c r="B867" s="2"/>
      <c r="C867" s="2"/>
      <c r="D867" s="2"/>
      <c r="E867" s="2"/>
      <c r="F867" s="2"/>
      <c r="G867" s="2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23"/>
      <c r="B868" s="2"/>
      <c r="C868" s="2"/>
      <c r="D868" s="2"/>
      <c r="E868" s="2"/>
      <c r="F868" s="2"/>
      <c r="G868" s="2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23"/>
      <c r="B869" s="2"/>
      <c r="C869" s="2"/>
      <c r="D869" s="2"/>
      <c r="E869" s="2"/>
      <c r="F869" s="2"/>
      <c r="G869" s="2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23"/>
      <c r="B870" s="2"/>
      <c r="C870" s="2"/>
      <c r="D870" s="2"/>
      <c r="E870" s="2"/>
      <c r="F870" s="2"/>
      <c r="G870" s="2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23"/>
      <c r="B871" s="2"/>
      <c r="C871" s="2"/>
      <c r="D871" s="2"/>
      <c r="E871" s="2"/>
      <c r="F871" s="2"/>
      <c r="G871" s="2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23"/>
      <c r="B872" s="2"/>
      <c r="C872" s="2"/>
      <c r="D872" s="2"/>
      <c r="E872" s="2"/>
      <c r="F872" s="2"/>
      <c r="G872" s="2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23"/>
      <c r="B873" s="2"/>
      <c r="C873" s="2"/>
      <c r="D873" s="2"/>
      <c r="E873" s="2"/>
      <c r="F873" s="2"/>
      <c r="G873" s="2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23"/>
      <c r="B874" s="2"/>
      <c r="C874" s="2"/>
      <c r="D874" s="2"/>
      <c r="E874" s="2"/>
      <c r="F874" s="2"/>
      <c r="G874" s="2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23"/>
      <c r="B875" s="2"/>
      <c r="C875" s="2"/>
      <c r="D875" s="2"/>
      <c r="E875" s="2"/>
      <c r="F875" s="2"/>
      <c r="G875" s="2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23"/>
      <c r="B876" s="2"/>
      <c r="C876" s="2"/>
      <c r="D876" s="2"/>
      <c r="E876" s="2"/>
      <c r="F876" s="2"/>
      <c r="G876" s="2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23"/>
      <c r="B877" s="2"/>
      <c r="C877" s="2"/>
      <c r="D877" s="2"/>
      <c r="E877" s="2"/>
      <c r="F877" s="2"/>
      <c r="G877" s="2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23"/>
      <c r="B878" s="2"/>
      <c r="C878" s="2"/>
      <c r="D878" s="2"/>
      <c r="E878" s="2"/>
      <c r="F878" s="2"/>
      <c r="G878" s="2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23"/>
      <c r="B879" s="2"/>
      <c r="C879" s="2"/>
      <c r="D879" s="2"/>
      <c r="E879" s="2"/>
      <c r="F879" s="2"/>
      <c r="G879" s="2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23"/>
      <c r="B880" s="2"/>
      <c r="C880" s="2"/>
      <c r="D880" s="2"/>
      <c r="E880" s="2"/>
      <c r="F880" s="2"/>
      <c r="G880" s="2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23"/>
      <c r="B881" s="2"/>
      <c r="C881" s="2"/>
      <c r="D881" s="2"/>
      <c r="E881" s="2"/>
      <c r="F881" s="2"/>
      <c r="G881" s="2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23"/>
      <c r="B882" s="2"/>
      <c r="C882" s="2"/>
      <c r="D882" s="2"/>
      <c r="E882" s="2"/>
      <c r="F882" s="2"/>
      <c r="G882" s="2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23"/>
      <c r="B883" s="2"/>
      <c r="C883" s="2"/>
      <c r="D883" s="2"/>
      <c r="E883" s="2"/>
      <c r="F883" s="2"/>
      <c r="G883" s="2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23"/>
      <c r="B884" s="2"/>
      <c r="C884" s="2"/>
      <c r="D884" s="2"/>
      <c r="E884" s="2"/>
      <c r="F884" s="2"/>
      <c r="G884" s="2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23"/>
      <c r="B885" s="2"/>
      <c r="C885" s="2"/>
      <c r="D885" s="2"/>
      <c r="E885" s="2"/>
      <c r="F885" s="2"/>
      <c r="G885" s="2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23"/>
      <c r="B886" s="2"/>
      <c r="C886" s="2"/>
      <c r="D886" s="2"/>
      <c r="E886" s="2"/>
      <c r="F886" s="2"/>
      <c r="G886" s="2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23"/>
      <c r="B887" s="2"/>
      <c r="C887" s="2"/>
      <c r="D887" s="2"/>
      <c r="E887" s="2"/>
      <c r="F887" s="2"/>
      <c r="G887" s="2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23"/>
      <c r="B888" s="2"/>
      <c r="C888" s="2"/>
      <c r="D888" s="2"/>
      <c r="E888" s="2"/>
      <c r="F888" s="2"/>
      <c r="G888" s="2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23"/>
      <c r="B889" s="2"/>
      <c r="C889" s="2"/>
      <c r="D889" s="2"/>
      <c r="E889" s="2"/>
      <c r="F889" s="2"/>
      <c r="G889" s="2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23"/>
      <c r="B890" s="2"/>
      <c r="C890" s="2"/>
      <c r="D890" s="2"/>
      <c r="E890" s="2"/>
      <c r="F890" s="2"/>
      <c r="G890" s="2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23"/>
      <c r="B891" s="2"/>
      <c r="C891" s="2"/>
      <c r="D891" s="2"/>
      <c r="E891" s="2"/>
      <c r="F891" s="2"/>
      <c r="G891" s="2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23"/>
      <c r="B892" s="2"/>
      <c r="C892" s="2"/>
      <c r="D892" s="2"/>
      <c r="E892" s="2"/>
      <c r="F892" s="2"/>
      <c r="G892" s="2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23"/>
      <c r="B893" s="2"/>
      <c r="C893" s="2"/>
      <c r="D893" s="2"/>
      <c r="E893" s="2"/>
      <c r="F893" s="2"/>
      <c r="G893" s="2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23"/>
      <c r="B894" s="2"/>
      <c r="C894" s="2"/>
      <c r="D894" s="2"/>
      <c r="E894" s="2"/>
      <c r="F894" s="2"/>
      <c r="G894" s="2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23"/>
      <c r="B895" s="2"/>
      <c r="C895" s="2"/>
      <c r="D895" s="2"/>
      <c r="E895" s="2"/>
      <c r="F895" s="2"/>
      <c r="G895" s="2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23"/>
      <c r="B896" s="2"/>
      <c r="C896" s="2"/>
      <c r="D896" s="2"/>
      <c r="E896" s="2"/>
      <c r="F896" s="2"/>
      <c r="G896" s="2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23"/>
      <c r="B897" s="2"/>
      <c r="C897" s="2"/>
      <c r="D897" s="2"/>
      <c r="E897" s="2"/>
      <c r="F897" s="2"/>
      <c r="G897" s="2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23"/>
      <c r="B898" s="2"/>
      <c r="C898" s="2"/>
      <c r="D898" s="2"/>
      <c r="E898" s="2"/>
      <c r="F898" s="2"/>
      <c r="G898" s="2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23"/>
      <c r="B899" s="2"/>
      <c r="C899" s="2"/>
      <c r="D899" s="2"/>
      <c r="E899" s="2"/>
      <c r="F899" s="2"/>
      <c r="G899" s="2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23"/>
      <c r="B900" s="2"/>
      <c r="C900" s="2"/>
      <c r="D900" s="2"/>
      <c r="E900" s="2"/>
      <c r="F900" s="2"/>
      <c r="G900" s="2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23"/>
      <c r="B901" s="2"/>
      <c r="C901" s="2"/>
      <c r="D901" s="2"/>
      <c r="E901" s="2"/>
      <c r="F901" s="2"/>
      <c r="G901" s="2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23"/>
      <c r="B902" s="2"/>
      <c r="C902" s="2"/>
      <c r="D902" s="2"/>
      <c r="E902" s="2"/>
      <c r="F902" s="2"/>
      <c r="G902" s="2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23"/>
      <c r="B903" s="2"/>
      <c r="C903" s="2"/>
      <c r="D903" s="2"/>
      <c r="E903" s="2"/>
      <c r="F903" s="2"/>
      <c r="G903" s="2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23"/>
      <c r="B904" s="2"/>
      <c r="C904" s="2"/>
      <c r="D904" s="2"/>
      <c r="E904" s="2"/>
      <c r="F904" s="2"/>
      <c r="G904" s="2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23"/>
      <c r="B905" s="2"/>
      <c r="C905" s="2"/>
      <c r="D905" s="2"/>
      <c r="E905" s="2"/>
      <c r="F905" s="2"/>
      <c r="G905" s="2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23"/>
      <c r="B906" s="2"/>
      <c r="C906" s="2"/>
      <c r="D906" s="2"/>
      <c r="E906" s="2"/>
      <c r="F906" s="2"/>
      <c r="G906" s="2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23"/>
      <c r="B907" s="2"/>
      <c r="C907" s="2"/>
      <c r="D907" s="2"/>
      <c r="E907" s="2"/>
      <c r="F907" s="2"/>
      <c r="G907" s="2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23"/>
      <c r="B908" s="2"/>
      <c r="C908" s="2"/>
      <c r="D908" s="2"/>
      <c r="E908" s="2"/>
      <c r="F908" s="2"/>
      <c r="G908" s="2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23"/>
      <c r="B909" s="2"/>
      <c r="C909" s="2"/>
      <c r="D909" s="2"/>
      <c r="E909" s="2"/>
      <c r="F909" s="2"/>
      <c r="G909" s="2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23"/>
      <c r="B910" s="2"/>
      <c r="C910" s="2"/>
      <c r="D910" s="2"/>
      <c r="E910" s="2"/>
      <c r="F910" s="2"/>
      <c r="G910" s="2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23"/>
      <c r="B911" s="2"/>
      <c r="C911" s="2"/>
      <c r="D911" s="2"/>
      <c r="E911" s="2"/>
      <c r="F911" s="2"/>
      <c r="G911" s="2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23"/>
      <c r="B912" s="2"/>
      <c r="C912" s="2"/>
      <c r="D912" s="2"/>
      <c r="E912" s="2"/>
      <c r="F912" s="2"/>
      <c r="G912" s="2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23"/>
      <c r="B913" s="2"/>
      <c r="C913" s="2"/>
      <c r="D913" s="2"/>
      <c r="E913" s="2"/>
      <c r="F913" s="2"/>
      <c r="G913" s="2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23"/>
      <c r="B914" s="2"/>
      <c r="C914" s="2"/>
      <c r="D914" s="2"/>
      <c r="E914" s="2"/>
      <c r="F914" s="2"/>
      <c r="G914" s="2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23"/>
      <c r="B915" s="2"/>
      <c r="C915" s="2"/>
      <c r="D915" s="2"/>
      <c r="E915" s="2"/>
      <c r="F915" s="2"/>
      <c r="G915" s="2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23"/>
      <c r="B916" s="2"/>
      <c r="C916" s="2"/>
      <c r="D916" s="2"/>
      <c r="E916" s="2"/>
      <c r="F916" s="2"/>
      <c r="G916" s="2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23"/>
      <c r="B917" s="2"/>
      <c r="C917" s="2"/>
      <c r="D917" s="2"/>
      <c r="E917" s="2"/>
      <c r="F917" s="2"/>
      <c r="G917" s="2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23"/>
      <c r="B918" s="2"/>
      <c r="C918" s="2"/>
      <c r="D918" s="2"/>
      <c r="E918" s="2"/>
      <c r="F918" s="2"/>
      <c r="G918" s="2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23"/>
      <c r="B919" s="2"/>
      <c r="C919" s="2"/>
      <c r="D919" s="2"/>
      <c r="E919" s="2"/>
      <c r="F919" s="2"/>
      <c r="G919" s="2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23"/>
      <c r="B920" s="2"/>
      <c r="C920" s="2"/>
      <c r="D920" s="2"/>
      <c r="E920" s="2"/>
      <c r="F920" s="2"/>
      <c r="G920" s="2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23"/>
      <c r="B921" s="2"/>
      <c r="C921" s="2"/>
      <c r="D921" s="2"/>
      <c r="E921" s="2"/>
      <c r="F921" s="2"/>
      <c r="G921" s="2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23"/>
      <c r="B922" s="2"/>
      <c r="C922" s="2"/>
      <c r="D922" s="2"/>
      <c r="E922" s="2"/>
      <c r="F922" s="2"/>
      <c r="G922" s="2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23"/>
      <c r="B923" s="2"/>
      <c r="C923" s="2"/>
      <c r="D923" s="2"/>
      <c r="E923" s="2"/>
      <c r="F923" s="2"/>
      <c r="G923" s="2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23"/>
      <c r="B924" s="2"/>
      <c r="C924" s="2"/>
      <c r="D924" s="2"/>
      <c r="E924" s="2"/>
      <c r="F924" s="2"/>
      <c r="G924" s="2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23"/>
      <c r="B925" s="2"/>
      <c r="C925" s="2"/>
      <c r="D925" s="2"/>
      <c r="E925" s="2"/>
      <c r="F925" s="2"/>
      <c r="G925" s="2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23"/>
      <c r="B926" s="2"/>
      <c r="C926" s="2"/>
      <c r="D926" s="2"/>
      <c r="E926" s="2"/>
      <c r="F926" s="2"/>
      <c r="G926" s="2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23"/>
      <c r="B927" s="2"/>
      <c r="C927" s="2"/>
      <c r="D927" s="2"/>
      <c r="E927" s="2"/>
      <c r="F927" s="2"/>
      <c r="G927" s="2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23"/>
      <c r="B928" s="2"/>
      <c r="C928" s="2"/>
      <c r="D928" s="2"/>
      <c r="E928" s="2"/>
      <c r="F928" s="2"/>
      <c r="G928" s="2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</sheetData>
  <autoFilter xmlns:etc="http://www.wps.cn/officeDocument/2017/etCustomData" ref="A2:AE838" etc:filterBottomFollowUsedRange="0">
    <extLst/>
  </autoFilter>
  <customSheetViews>
    <customSheetView guid="{C1E3DABB-D22D-4E53-95C6-3D3F7F921711}" filter="1" showAutoFilter="1">
      <pageMargins left="0.7" right="0.7" top="0.75" bottom="0.75" header="0.3" footer="0.3"/>
      <headerFooter/>
      <autoFilter ref="A2:AE838"/>
    </customSheetView>
    <customSheetView guid="{EFD1D5E9-D7BD-427F-92E0-88FD678CA247}" filter="1" showAutoFilter="1">
      <pageMargins left="0.7" right="0.7" top="0.75" bottom="0.75" header="0.3" footer="0.3"/>
      <headerFooter/>
      <autoFilter ref="A2:AE300"/>
    </customSheetView>
    <customSheetView guid="{591E5CEE-2A8C-43D4-A9DA-707585E4C451}" filter="1" showAutoFilter="1">
      <pageMargins left="0.7" right="0.7" top="0.75" bottom="0.75" header="0.3" footer="0.3"/>
      <headerFooter/>
      <autoFilter ref="A2:N454"/>
    </customSheetView>
    <customSheetView guid="{3FEE1AD5-5085-46C1-B949-20E580490EEE}" filter="1" showAutoFilter="1">
      <pageMargins left="0.7" right="0.7" top="0.75" bottom="0.75" header="0.3" footer="0.3"/>
      <headerFooter/>
      <autoFilter ref="A2:AE838"/>
    </customSheetView>
    <customSheetView guid="{1EE957F7-2E57-4C1C-9156-1D558715E01E}" filter="1" showAutoFilter="1">
      <pageMargins left="0.7" right="0.7" top="0.75" bottom="0.75" header="0.3" footer="0.3"/>
      <headerFooter/>
      <autoFilter ref="A2:N2"/>
    </customSheetView>
    <customSheetView guid="{9F5CA6FA-3603-46C5-B92A-AA18DF993A7B}" filter="1" showAutoFilter="1">
      <pageMargins left="0.7" right="0.7" top="0.75" bottom="0.75" header="0.3" footer="0.3"/>
      <headerFooter/>
      <autoFilter ref="A2:AE838"/>
    </customSheetView>
    <customSheetView guid="{7251771E-0DA3-4902-8E85-7962B86F6B3E}" filter="1" showAutoFilter="1">
      <pageMargins left="0.7" right="0.7" top="0.75" bottom="0.75" header="0.3" footer="0.3"/>
      <headerFooter/>
      <autoFilter ref="A2:N450"/>
    </customSheetView>
  </customSheetViews>
  <dataValidations count="2">
    <dataValidation type="custom" allowBlank="1" sqref="F161 E177 F179">
      <formula1>AND(ISNUMBER(E161),(NOT(OR(NOT(ISERROR(DATEVALUE(E161))),AND(ISNUMBER(E161),LEFT(CELL("format",E161))="D")))))</formula1>
    </dataValidation>
    <dataValidation type="list" allowBlank="1" showErrorMessage="1" sqref="L3:L928">
      <formula1>"√"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470-0M01 (NOV25)</vt:lpstr>
      <vt:lpstr>470-0M01 (DEC25)</vt:lpstr>
      <vt:lpstr>470-0M01 (JAN26)</vt:lpstr>
      <vt:lpstr>470-0M01 (FEB26)</vt:lpstr>
      <vt:lpstr>470-0M01 (MAR26)</vt:lpstr>
      <vt:lpstr>470-0M01 (APR26)</vt:lpstr>
      <vt:lpstr>470-0M01 (MAY26)</vt:lpstr>
      <vt:lpstr>470-0M01 (JUN26)</vt:lpstr>
      <vt:lpstr>470-0M01 (JUL26)</vt:lpstr>
      <vt:lpstr>470-0M01 (AUG26)</vt:lpstr>
      <vt:lpstr>470-0M01 (SEP26)</vt:lpstr>
      <vt:lpstr>470-0M01 (OCT26)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cje20</cp:lastModifiedBy>
  <dcterms:created xsi:type="dcterms:W3CDTF">2026-06-08T09:00:00Z</dcterms:created>
  <dcterms:modified xsi:type="dcterms:W3CDTF">2026-06-09T01:14:22Z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3B713970411A4E25ADABE2C53C1778F4_12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