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Codespace\latex\FirstPaper\data\"/>
    </mc:Choice>
  </mc:AlternateContent>
  <xr:revisionPtr revIDLastSave="0" documentId="13_ncr:1_{EC1A244F-220D-48F8-9BEA-866BA1733C46}" xr6:coauthVersionLast="47" xr6:coauthVersionMax="47" xr10:uidLastSave="{00000000-0000-0000-0000-000000000000}"/>
  <bookViews>
    <workbookView xWindow="-108" yWindow="-108" windowWidth="30936" windowHeight="17496" xr2:uid="{860F6B3E-3C53-4C55-9E10-7DE2A6733AD1}"/>
  </bookViews>
  <sheets>
    <sheet name="Sheet2" sheetId="2" r:id="rId1"/>
    <sheet name="Sheet1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<sst xmlns="http://schemas.openxmlformats.org/spreadsheetml/2006/main" count="90" uniqueCount="31">
  <si>
    <t>Platfrom</t>
  </si>
  <si>
    <t>Design</t>
  </si>
  <si>
    <t>State(bit)</t>
  </si>
  <si>
    <t>Key(bit)</t>
  </si>
  <si>
    <t>FF</t>
  </si>
  <si>
    <t>LUT</t>
  </si>
  <si>
    <t>Slices</t>
  </si>
  <si>
    <t>Latency</t>
  </si>
  <si>
    <t>FMAX(MHz)</t>
  </si>
  <si>
    <t>Thr(Mbps)</t>
  </si>
  <si>
    <t>Thr*(Mbps)</t>
  </si>
  <si>
    <t>Thr/Slices(Kbps/Slices)</t>
  </si>
  <si>
    <t>DP(mW)</t>
  </si>
  <si>
    <t>SP(mW)</t>
  </si>
  <si>
    <t>TP(mW)</t>
  </si>
  <si>
    <t>E(uJ)</t>
  </si>
  <si>
    <t>E/bit(nJ/bit)</t>
  </si>
  <si>
    <t>Artix-7</t>
  </si>
  <si>
    <t>Spartan-7</t>
  </si>
  <si>
    <t>Kintex-7</t>
  </si>
  <si>
    <t>Row Labels</t>
  </si>
  <si>
    <t>Grand Total</t>
  </si>
  <si>
    <t>Column Labels</t>
  </si>
  <si>
    <t>Sum of FF</t>
  </si>
  <si>
    <t>Sum of LUT</t>
  </si>
  <si>
    <t>Sum of Slices</t>
  </si>
  <si>
    <t>Sum of FMAX(MHz)</t>
  </si>
  <si>
    <t>Sum of E/bit(nJ/bit)</t>
  </si>
  <si>
    <t>SA</t>
  </si>
  <si>
    <t>UA</t>
  </si>
  <si>
    <t>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</si>
</sst>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477-A0B3-A87A3006E4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157</c:v>
                </c:pt>
                <c:pt idx="1">
                  <c:v>157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A-4477-A0B3-A87A3006E4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A-4477-A0B3-A87A3006E4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960799"/>
        <c:axId val="1562430319"/>
      </c:barChart>
      <c:catAx>
        <c:axId val="15679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30319"/>
        <c:crosses val="autoZero"/>
        <c:auto val="1"/>
        <c:lblAlgn val="ctr"/>
        <c:lblOffset val="100"/>
        <c:noMultiLvlLbl val="0"/>
      </c:catAx>
      <c:valAx>
        <c:axId val="15624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Area(Flip-Flop)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6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Sheet2!$J$3:$J$4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Sheet2!$I$5:$I$8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177</c:v>
                </c:pt>
                <c:pt idx="1">
                  <c:v>178</c:v>
                </c:pt>
                <c:pt idx="2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45A1-B927-5579F21FC1C2}"/>
            </c:ext>
          </c:extLst>
        </c:ser>
        <c:ser>
          <c:idx val="1"/>
          <c:order val="1"/>
          <c:tx>
            <c:strRef>
              <c:f>Sheet2!$K$3:$K$4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Sheet2!$I$5:$I$8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378</c:v>
                </c:pt>
                <c:pt idx="1">
                  <c:v>377</c:v>
                </c:pt>
                <c:pt idx="2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45A1-B927-5579F21FC1C2}"/>
            </c:ext>
          </c:extLst>
        </c:ser>
        <c:ser>
          <c:idx val="2"/>
          <c:order val="2"/>
          <c:tx>
            <c:strRef>
              <c:f>Sheet2!$L$3:$L$4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Sheet2!$I$5:$I$8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Sheet2!$L$5:$L$8</c:f>
              <c:numCache>
                <c:formatCode>General</c:formatCode>
                <c:ptCount val="3"/>
                <c:pt idx="0">
                  <c:v>243</c:v>
                </c:pt>
                <c:pt idx="1">
                  <c:v>244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45A1-B927-5579F21FC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364111"/>
        <c:axId val="203955087"/>
      </c:barChart>
      <c:catAx>
        <c:axId val="1883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5087"/>
        <c:crosses val="autoZero"/>
        <c:auto val="1"/>
        <c:lblAlgn val="ctr"/>
        <c:lblOffset val="100"/>
        <c:noMultiLvlLbl val="0"/>
      </c:catAx>
      <c:valAx>
        <c:axId val="2039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Area(LUT)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[data.xlsx]Sheet2!PivotTable3</c:name>
    <c:fmtId val="2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Sheet2!$R$3:$R$4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Sheet2!$Q$5:$Q$8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Sheet2!$R$5:$R$8</c:f>
              <c:numCache>
                <c:formatCode>General</c:formatCode>
                <c:ptCount val="3"/>
                <c:pt idx="0">
                  <c:v>59</c:v>
                </c:pt>
                <c:pt idx="1">
                  <c:v>58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F-4304-8A64-8A52172BBBCF}"/>
            </c:ext>
          </c:extLst>
        </c:ser>
        <c:ser>
          <c:idx val="1"/>
          <c:order val="1"/>
          <c:tx>
            <c:strRef>
              <c:f>Sheet2!$S$3:$S$4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Sheet2!$Q$5:$Q$8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Sheet2!$S$5:$S$8</c:f>
              <c:numCache>
                <c:formatCode>General</c:formatCode>
                <c:ptCount val="3"/>
                <c:pt idx="0">
                  <c:v>111</c:v>
                </c:pt>
                <c:pt idx="1">
                  <c:v>115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F-4304-8A64-8A52172BBBCF}"/>
            </c:ext>
          </c:extLst>
        </c:ser>
        <c:ser>
          <c:idx val="2"/>
          <c:order val="2"/>
          <c:tx>
            <c:strRef>
              <c:f>Sheet2!$T$3:$T$4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Sheet2!$Q$5:$Q$8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Sheet2!$T$5:$T$8</c:f>
              <c:numCache>
                <c:formatCode>General</c:formatCode>
                <c:ptCount val="3"/>
                <c:pt idx="0">
                  <c:v>70</c:v>
                </c:pt>
                <c:pt idx="1">
                  <c:v>68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F-4304-8A64-8A52172BBB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5808639"/>
        <c:axId val="1431672991"/>
      </c:barChart>
      <c:catAx>
        <c:axId val="19458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72991"/>
        <c:crosses val="autoZero"/>
        <c:auto val="1"/>
        <c:lblAlgn val="ctr"/>
        <c:lblOffset val="100"/>
        <c:noMultiLvlLbl val="0"/>
      </c:catAx>
      <c:valAx>
        <c:axId val="14316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</a:t>
                </a:r>
                <a:r>
                  <a:rPr lang="en-US" altLang="zh-CN" sz="1800"/>
                  <a:t>rea(Slices)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[data.xlsx]Sheet2!PivotTable5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Sheet2!$Z$3:$Z$4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Sheet2!$Y$5:$Y$8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Sheet2!$Z$5:$Z$8</c:f>
              <c:numCache>
                <c:formatCode>General</c:formatCode>
                <c:ptCount val="3"/>
                <c:pt idx="0">
                  <c:v>557.41</c:v>
                </c:pt>
                <c:pt idx="1">
                  <c:v>853.97</c:v>
                </c:pt>
                <c:pt idx="2">
                  <c:v>525.76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20C-84AD-169696D21077}"/>
            </c:ext>
          </c:extLst>
        </c:ser>
        <c:ser>
          <c:idx val="1"/>
          <c:order val="1"/>
          <c:tx>
            <c:strRef>
              <c:f>Sheet2!$AA$3:$AA$4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Sheet2!$Y$5:$Y$8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Sheet2!$AA$5:$AA$8</c:f>
              <c:numCache>
                <c:formatCode>General</c:formatCode>
                <c:ptCount val="3"/>
                <c:pt idx="0">
                  <c:v>142.38</c:v>
                </c:pt>
                <c:pt idx="1">
                  <c:v>175.25</c:v>
                </c:pt>
                <c:pt idx="2">
                  <c:v>138.86000000000001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20C-84AD-169696D21077}"/>
            </c:ext>
          </c:extLst>
        </c:ser>
        <c:ser>
          <c:idx val="2"/>
          <c:order val="2"/>
          <c:tx>
            <c:strRef>
              <c:f>Sheet2!$AB$3:$AB$4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Sheet2!$Y$5:$Y$8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Sheet2!$AB$5:$AB$8</c:f>
              <c:numCache>
                <c:formatCode>General</c:formatCode>
                <c:ptCount val="3"/>
                <c:pt idx="0">
                  <c:v>274.04000000000002</c:v>
                </c:pt>
                <c:pt idx="1">
                  <c:v>357.78</c:v>
                </c:pt>
                <c:pt idx="2">
                  <c:v>296.29000000000002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20C-84AD-169696D210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3706207"/>
        <c:axId val="1405165487"/>
      </c:barChart>
      <c:catAx>
        <c:axId val="14037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65487"/>
        <c:crosses val="autoZero"/>
        <c:auto val="1"/>
        <c:lblAlgn val="ctr"/>
        <c:lblOffset val="100"/>
        <c:noMultiLvlLbl val="0"/>
      </c:catAx>
      <c:valAx>
        <c:axId val="140516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Max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0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[data.xlsx]Sheet2!PivotTable6</c:name>
    <c:fmtId val="3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Sheet2!$AG$3:$AG$4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Sheet2!$AF$5:$AF$8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Sheet2!$AG$5:$AG$8</c:f>
              <c:numCache>
                <c:formatCode>General</c:formatCode>
                <c:ptCount val="3"/>
                <c:pt idx="0">
                  <c:v>26.77</c:v>
                </c:pt>
                <c:pt idx="1">
                  <c:v>27.91</c:v>
                </c:pt>
                <c:pt idx="2">
                  <c:v>26.96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2-4B55-922B-38DBAB33AE98}"/>
            </c:ext>
          </c:extLst>
        </c:ser>
        <c:ser>
          <c:idx val="1"/>
          <c:order val="1"/>
          <c:tx>
            <c:strRef>
              <c:f>Sheet2!$AH$3:$AH$4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Sheet2!$AF$5:$AF$8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Sheet2!$AH$5:$AH$8</c:f>
              <c:numCache>
                <c:formatCode>General</c:formatCode>
                <c:ptCount val="3"/>
                <c:pt idx="0">
                  <c:v>0.37</c:v>
                </c:pt>
                <c:pt idx="1">
                  <c:v>0.38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2-4B55-922B-38DBAB33AE98}"/>
            </c:ext>
          </c:extLst>
        </c:ser>
        <c:ser>
          <c:idx val="2"/>
          <c:order val="2"/>
          <c:tx>
            <c:strRef>
              <c:f>Sheet2!$AI$3:$AI$4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Sheet2!$AF$5:$AF$8</c:f>
              <c:strCache>
                <c:ptCount val="3"/>
                <c:pt idx="0">
                  <c:v>Artix-7</c:v>
                </c:pt>
                <c:pt idx="1">
                  <c:v>Kintex-7</c:v>
                </c:pt>
                <c:pt idx="2">
                  <c:v>Spartan-7</c:v>
                </c:pt>
              </c:strCache>
            </c:strRef>
          </c:cat>
          <c:val>
            <c:numRef>
              <c:f>Sheet2!$AI$5:$AI$8</c:f>
              <c:numCache>
                <c:formatCode>General</c:formatCode>
                <c:ptCount val="3"/>
                <c:pt idx="0">
                  <c:v>0.71</c:v>
                </c:pt>
                <c:pt idx="1">
                  <c:v>0.74</c:v>
                </c:pt>
                <c:pt idx="2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2-4B55-922B-38DBAB33AE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2352623"/>
        <c:axId val="1405174415"/>
      </c:barChart>
      <c:catAx>
        <c:axId val="140235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74415"/>
        <c:crosses val="autoZero"/>
        <c:auto val="1"/>
        <c:lblAlgn val="ctr"/>
        <c:lblOffset val="100"/>
        <c:noMultiLvlLbl val="0"/>
      </c:catAx>
      <c:valAx>
        <c:axId val="14051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Energy per 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5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7</xdr:col>
      <xdr:colOff>121920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6F62F-8D68-8955-3E66-C0721A94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163830</xdr:rowOff>
    </xdr:from>
    <xdr:to>
      <xdr:col>15</xdr:col>
      <xdr:colOff>320040</xdr:colOff>
      <xdr:row>25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6B853-D736-1233-53A3-139F3EBA1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10</xdr:row>
      <xdr:rowOff>121920</xdr:rowOff>
    </xdr:from>
    <xdr:to>
      <xdr:col>23</xdr:col>
      <xdr:colOff>22860</xdr:colOff>
      <xdr:row>25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A9EA9B-5398-1A83-271A-C009232F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510540</xdr:colOff>
      <xdr:row>10</xdr:row>
      <xdr:rowOff>110490</xdr:rowOff>
    </xdr:from>
    <xdr:to>
      <xdr:col>29</xdr:col>
      <xdr:colOff>487680</xdr:colOff>
      <xdr:row>25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4B793-2525-B3CE-F720-8F4BB8A9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601980</xdr:colOff>
      <xdr:row>10</xdr:row>
      <xdr:rowOff>102870</xdr:rowOff>
    </xdr:from>
    <xdr:to>
      <xdr:col>37</xdr:col>
      <xdr:colOff>228600</xdr:colOff>
      <xdr:row>25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75EBBD-690A-3C98-C399-5A312667E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jh" refreshedDate="45285.839319444443" createdVersion="8" refreshedVersion="8" minRefreshableVersion="3" recordCount="9" xr:uid="{2F959C95-6E84-4C9F-9A06-DFD27FC6536F}">
  <cacheSource type="worksheet">
    <worksheetSource ref="A1:Q10" sheet="Sheet1"/>
  </cacheSource>
  <cacheFields count="17">
    <cacheField name="Platfrom" numFmtId="0">
      <sharedItems count="3">
        <s v="Artix-7"/>
        <s v="Spartan-7"/>
        <s v="Kintex-7"/>
      </sharedItems>
    </cacheField>
    <cacheField name="Design" numFmtId="0">
      <sharedItems count="6">
        <s v="SA"/>
        <s v="UA"/>
        <s v="IA"/>
        <s v="A1" u="1"/>
        <s v="A2" u="1"/>
        <s v="A3" u="1"/>
      </sharedItems>
    </cacheField>
    <cacheField name="State(bit)" numFmtId="0">
      <sharedItems containsSemiMixedTypes="0" containsString="0" containsNumber="1" containsInteger="1" minValue="64" maxValue="64"/>
    </cacheField>
    <cacheField name="Key(bit)" numFmtId="0">
      <sharedItems containsSemiMixedTypes="0" containsString="0" containsNumber="1" containsInteger="1" minValue="128" maxValue="128"/>
    </cacheField>
    <cacheField name="FF" numFmtId="0">
      <sharedItems containsSemiMixedTypes="0" containsString="0" containsNumber="1" containsInteger="1" minValue="144" maxValue="201"/>
    </cacheField>
    <cacheField name="LUT" numFmtId="0">
      <sharedItems containsSemiMixedTypes="0" containsString="0" containsNumber="1" containsInteger="1" minValue="177" maxValue="381"/>
    </cacheField>
    <cacheField name="Slices" numFmtId="0">
      <sharedItems containsSemiMixedTypes="0" containsString="0" containsNumber="1" containsInteger="1" minValue="57" maxValue="118"/>
    </cacheField>
    <cacheField name="Latency" numFmtId="0">
      <sharedItems containsSemiMixedTypes="0" containsString="0" containsNumber="1" containsInteger="1" minValue="16" maxValue="1215"/>
    </cacheField>
    <cacheField name="FMAX(MHz)" numFmtId="0">
      <sharedItems containsSemiMixedTypes="0" containsString="0" containsNumber="1" minValue="138.86000000000001" maxValue="853.97"/>
    </cacheField>
    <cacheField name="Thr(Mbps)" numFmtId="0">
      <sharedItems containsSemiMixedTypes="0" containsString="0" containsNumber="1" minValue="27.69" maxValue="715.56"/>
    </cacheField>
    <cacheField name="Thr*(Mbps)" numFmtId="0">
      <sharedItems containsSemiMixedTypes="0" containsString="0" containsNumber="1" minValue="5.27" maxValue="400"/>
    </cacheField>
    <cacheField name="Thr/Slices(Kbps/Slices)" numFmtId="0">
      <sharedItems containsSemiMixedTypes="0" containsString="0" containsNumber="1" minValue="485.87" maxValue="10522.94"/>
    </cacheField>
    <cacheField name="DP(mW)" numFmtId="0">
      <sharedItems containsSemiMixedTypes="0" containsString="0" containsNumber="1" containsInteger="1" minValue="2" maxValue="8"/>
    </cacheField>
    <cacheField name="SP(mW)" numFmtId="0">
      <sharedItems containsSemiMixedTypes="0" containsString="0" containsNumber="1" containsInteger="1" minValue="139" maxValue="145"/>
    </cacheField>
    <cacheField name="TP(mW)" numFmtId="0">
      <sharedItems containsSemiMixedTypes="0" containsString="0" containsNumber="1" containsInteger="1" minValue="141" maxValue="153"/>
    </cacheField>
    <cacheField name="E(uJ)" numFmtId="0">
      <sharedItems containsSemiMixedTypes="0" containsString="0" containsNumber="1" minValue="0.02" maxValue="1.79"/>
    </cacheField>
    <cacheField name="E/bit(nJ/bit)" numFmtId="0">
      <sharedItems containsSemiMixedTypes="0" containsString="0" containsNumber="1" minValue="0.37" maxValue="27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64"/>
    <n v="128"/>
    <n v="144"/>
    <n v="177"/>
    <n v="59"/>
    <n v="1215"/>
    <n v="557.41"/>
    <n v="29.36"/>
    <n v="5.27"/>
    <n v="497.65"/>
    <n v="2"/>
    <n v="139"/>
    <n v="141"/>
    <n v="1.71"/>
    <n v="26.77"/>
  </r>
  <r>
    <x v="1"/>
    <x v="0"/>
    <n v="64"/>
    <n v="128"/>
    <n v="144"/>
    <n v="177"/>
    <n v="57"/>
    <n v="1215"/>
    <n v="525.76"/>
    <n v="27.69"/>
    <n v="5.27"/>
    <n v="485.87"/>
    <n v="2"/>
    <n v="140"/>
    <n v="142"/>
    <n v="1.73"/>
    <n v="26.96"/>
  </r>
  <r>
    <x v="2"/>
    <x v="0"/>
    <n v="64"/>
    <n v="128"/>
    <n v="144"/>
    <n v="178"/>
    <n v="58"/>
    <n v="1215"/>
    <n v="853.97"/>
    <n v="44.98"/>
    <n v="5.27"/>
    <n v="775.57"/>
    <n v="2"/>
    <n v="145"/>
    <n v="147"/>
    <n v="1.79"/>
    <n v="27.91"/>
  </r>
  <r>
    <x v="1"/>
    <x v="1"/>
    <n v="64"/>
    <n v="128"/>
    <n v="157"/>
    <n v="381"/>
    <n v="118"/>
    <n v="16"/>
    <n v="138.86000000000001"/>
    <n v="555.44000000000005"/>
    <n v="400"/>
    <n v="4707.12"/>
    <n v="7"/>
    <n v="140"/>
    <n v="147"/>
    <n v="0.02"/>
    <n v="0.37"/>
  </r>
  <r>
    <x v="0"/>
    <x v="1"/>
    <n v="64"/>
    <n v="128"/>
    <n v="157"/>
    <n v="378"/>
    <n v="111"/>
    <n v="16"/>
    <n v="142.38"/>
    <n v="569.52"/>
    <n v="400"/>
    <n v="5130.8100000000004"/>
    <n v="7"/>
    <n v="139"/>
    <n v="146"/>
    <n v="0.02"/>
    <n v="0.37"/>
  </r>
  <r>
    <x v="2"/>
    <x v="1"/>
    <n v="64"/>
    <n v="128"/>
    <n v="157"/>
    <n v="377"/>
    <n v="115"/>
    <n v="16"/>
    <n v="175.25"/>
    <n v="701"/>
    <n v="400"/>
    <n v="6095.65"/>
    <n v="8"/>
    <n v="145"/>
    <n v="153"/>
    <n v="0.02"/>
    <n v="0.38"/>
  </r>
  <r>
    <x v="2"/>
    <x v="2"/>
    <n v="64"/>
    <n v="128"/>
    <n v="201"/>
    <n v="244"/>
    <n v="68"/>
    <n v="32"/>
    <n v="357.78"/>
    <n v="715.56"/>
    <n v="200"/>
    <n v="10522.94"/>
    <n v="3"/>
    <n v="145"/>
    <n v="148"/>
    <n v="0.05"/>
    <n v="0.74"/>
  </r>
  <r>
    <x v="1"/>
    <x v="2"/>
    <n v="64"/>
    <n v="128"/>
    <n v="201"/>
    <n v="244"/>
    <n v="70"/>
    <n v="32"/>
    <n v="296.29000000000002"/>
    <n v="592.58000000000004"/>
    <n v="200"/>
    <n v="8465.43"/>
    <n v="3"/>
    <n v="140"/>
    <n v="143"/>
    <n v="0.05"/>
    <n v="0.72"/>
  </r>
  <r>
    <x v="0"/>
    <x v="2"/>
    <n v="64"/>
    <n v="128"/>
    <n v="201"/>
    <n v="243"/>
    <n v="70"/>
    <n v="32"/>
    <n v="274.04000000000002"/>
    <n v="548.08000000000004"/>
    <n v="200"/>
    <n v="7829.71"/>
    <n v="2"/>
    <n v="139"/>
    <n v="141"/>
    <n v="0.05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420591-DCF4-4616-91B3-3FB6A70418D4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I3:M8" firstHeaderRow="1" firstDataRow="2" firstDataCol="1"/>
  <pivotFields count="17"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 v="3"/>
    </i>
    <i>
      <x v="4"/>
    </i>
    <i>
      <x v="5"/>
    </i>
    <i t="grand">
      <x/>
    </i>
  </colItems>
  <dataFields count="1">
    <dataField name="Sum of LUT" fld="5" baseField="0" baseItem="0"/>
  </dataFields>
  <chartFormats count="9"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54B2C-2537-4BF7-8DD4-1ECA620CC507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AF3:AJ8" firstHeaderRow="1" firstDataRow="2" firstDataCol="1"/>
  <pivotFields count="17"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 v="3"/>
    </i>
    <i>
      <x v="4"/>
    </i>
    <i>
      <x v="5"/>
    </i>
    <i t="grand">
      <x/>
    </i>
  </colItems>
  <dataFields count="1">
    <dataField name="Sum of E/bit(nJ/bit)" fld="16" baseField="0" baseItem="0"/>
  </dataFields>
  <chartFormats count="6">
    <chartFormat chart="3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D12C7-DDED-40ED-86AA-D40CC005CAB8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Y3:AC8" firstHeaderRow="1" firstDataRow="2" firstDataCol="1"/>
  <pivotFields count="17"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 v="3"/>
    </i>
    <i>
      <x v="4"/>
    </i>
    <i>
      <x v="5"/>
    </i>
    <i t="grand">
      <x/>
    </i>
  </colItems>
  <dataFields count="1">
    <dataField name="Sum of FMAX(MHz)" fld="8" baseField="0" baseItem="0"/>
  </dataFields>
  <chartFormats count="6"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B1C3A-7D45-4C95-95DD-3DEF74A544E4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Q3:U8" firstHeaderRow="1" firstDataRow="2" firstDataCol="1"/>
  <pivotFields count="17"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 v="3"/>
    </i>
    <i>
      <x v="4"/>
    </i>
    <i>
      <x v="5"/>
    </i>
    <i t="grand">
      <x/>
    </i>
  </colItems>
  <dataFields count="1">
    <dataField name="Sum of Slices" fld="6" baseField="0" baseItem="0"/>
  </dataFields>
  <chartFormats count="6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A6251-2391-4703-8708-B5952C51AD25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E8" firstHeaderRow="1" firstDataRow="2" firstDataCol="1"/>
  <pivotFields count="17"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7">
        <item m="1" x="3"/>
        <item m="1" x="4"/>
        <item m="1" x="5"/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 v="3"/>
    </i>
    <i>
      <x v="4"/>
    </i>
    <i>
      <x v="5"/>
    </i>
    <i t="grand">
      <x/>
    </i>
  </colItems>
  <dataFields count="1">
    <dataField name="Sum of FF" fld="4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1C4F-E5D1-43DD-B9BE-27479AD997BE}">
  <dimension ref="A3:AJ8"/>
  <sheetViews>
    <sheetView tabSelected="1" topLeftCell="Q1" workbookViewId="0">
      <selection activeCell="AF36" sqref="AF3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4" bestFit="1" customWidth="1"/>
    <col min="5" max="5" width="10.77734375" bestFit="1" customWidth="1"/>
    <col min="8" max="9" width="12.5546875" bestFit="1" customWidth="1"/>
    <col min="10" max="10" width="15.5546875" bestFit="1" customWidth="1"/>
    <col min="11" max="11" width="5" bestFit="1" customWidth="1"/>
    <col min="12" max="12" width="4" bestFit="1" customWidth="1"/>
    <col min="13" max="13" width="10.77734375" bestFit="1" customWidth="1"/>
    <col min="17" max="17" width="12.5546875" bestFit="1" customWidth="1"/>
    <col min="18" max="18" width="15.5546875" bestFit="1" customWidth="1"/>
    <col min="19" max="20" width="4" bestFit="1" customWidth="1"/>
    <col min="21" max="21" width="10.77734375" bestFit="1" customWidth="1"/>
    <col min="25" max="25" width="17.77734375" bestFit="1" customWidth="1"/>
    <col min="26" max="26" width="15.5546875" bestFit="1" customWidth="1"/>
    <col min="27" max="28" width="7" bestFit="1" customWidth="1"/>
    <col min="29" max="29" width="10.77734375" bestFit="1" customWidth="1"/>
    <col min="32" max="32" width="18" bestFit="1" customWidth="1"/>
    <col min="33" max="33" width="15.5546875" bestFit="1" customWidth="1"/>
    <col min="34" max="35" width="5" bestFit="1" customWidth="1"/>
    <col min="36" max="36" width="10.77734375" bestFit="1" customWidth="1"/>
  </cols>
  <sheetData>
    <row r="3" spans="1:36" x14ac:dyDescent="0.3">
      <c r="A3" s="3" t="s">
        <v>23</v>
      </c>
      <c r="B3" s="3" t="s">
        <v>22</v>
      </c>
      <c r="I3" s="3" t="s">
        <v>24</v>
      </c>
      <c r="J3" s="3" t="s">
        <v>22</v>
      </c>
      <c r="Q3" s="3" t="s">
        <v>25</v>
      </c>
      <c r="R3" s="3" t="s">
        <v>22</v>
      </c>
      <c r="Y3" s="3" t="s">
        <v>26</v>
      </c>
      <c r="Z3" s="3" t="s">
        <v>22</v>
      </c>
      <c r="AF3" s="3" t="s">
        <v>27</v>
      </c>
      <c r="AG3" s="3" t="s">
        <v>22</v>
      </c>
    </row>
    <row r="4" spans="1:36" x14ac:dyDescent="0.3">
      <c r="A4" s="3" t="s">
        <v>20</v>
      </c>
      <c r="B4" t="s">
        <v>28</v>
      </c>
      <c r="C4" t="s">
        <v>29</v>
      </c>
      <c r="D4" t="s">
        <v>30</v>
      </c>
      <c r="E4" t="s">
        <v>21</v>
      </c>
      <c r="I4" s="3" t="s">
        <v>20</v>
      </c>
      <c r="J4" t="s">
        <v>28</v>
      </c>
      <c r="K4" t="s">
        <v>29</v>
      </c>
      <c r="L4" t="s">
        <v>30</v>
      </c>
      <c r="M4" t="s">
        <v>21</v>
      </c>
      <c r="Q4" s="3" t="s">
        <v>20</v>
      </c>
      <c r="R4" t="s">
        <v>28</v>
      </c>
      <c r="S4" t="s">
        <v>29</v>
      </c>
      <c r="T4" t="s">
        <v>30</v>
      </c>
      <c r="U4" t="s">
        <v>21</v>
      </c>
      <c r="Y4" s="3" t="s">
        <v>20</v>
      </c>
      <c r="Z4" t="s">
        <v>28</v>
      </c>
      <c r="AA4" t="s">
        <v>29</v>
      </c>
      <c r="AB4" t="s">
        <v>30</v>
      </c>
      <c r="AC4" t="s">
        <v>21</v>
      </c>
      <c r="AF4" s="3" t="s">
        <v>20</v>
      </c>
      <c r="AG4" t="s">
        <v>28</v>
      </c>
      <c r="AH4" t="s">
        <v>29</v>
      </c>
      <c r="AI4" t="s">
        <v>30</v>
      </c>
      <c r="AJ4" t="s">
        <v>21</v>
      </c>
    </row>
    <row r="5" spans="1:36" x14ac:dyDescent="0.3">
      <c r="A5" s="4" t="s">
        <v>17</v>
      </c>
      <c r="B5" s="5">
        <v>144</v>
      </c>
      <c r="C5" s="5">
        <v>157</v>
      </c>
      <c r="D5" s="5">
        <v>201</v>
      </c>
      <c r="E5" s="5">
        <v>502</v>
      </c>
      <c r="I5" s="4" t="s">
        <v>17</v>
      </c>
      <c r="J5" s="5">
        <v>177</v>
      </c>
      <c r="K5" s="5">
        <v>378</v>
      </c>
      <c r="L5" s="5">
        <v>243</v>
      </c>
      <c r="M5" s="5">
        <v>798</v>
      </c>
      <c r="Q5" s="4" t="s">
        <v>17</v>
      </c>
      <c r="R5" s="5">
        <v>59</v>
      </c>
      <c r="S5" s="5">
        <v>111</v>
      </c>
      <c r="T5" s="5">
        <v>70</v>
      </c>
      <c r="U5" s="5">
        <v>240</v>
      </c>
      <c r="Y5" s="4" t="s">
        <v>17</v>
      </c>
      <c r="Z5" s="5">
        <v>557.41</v>
      </c>
      <c r="AA5" s="5">
        <v>142.38</v>
      </c>
      <c r="AB5" s="5">
        <v>274.04000000000002</v>
      </c>
      <c r="AC5" s="5">
        <v>973.82999999999993</v>
      </c>
      <c r="AF5" s="4" t="s">
        <v>17</v>
      </c>
      <c r="AG5" s="5">
        <v>26.77</v>
      </c>
      <c r="AH5" s="5">
        <v>0.37</v>
      </c>
      <c r="AI5" s="5">
        <v>0.71</v>
      </c>
      <c r="AJ5" s="5">
        <v>27.85</v>
      </c>
    </row>
    <row r="6" spans="1:36" x14ac:dyDescent="0.3">
      <c r="A6" s="4" t="s">
        <v>19</v>
      </c>
      <c r="B6" s="5">
        <v>144</v>
      </c>
      <c r="C6" s="5">
        <v>157</v>
      </c>
      <c r="D6" s="5">
        <v>201</v>
      </c>
      <c r="E6" s="5">
        <v>502</v>
      </c>
      <c r="I6" s="4" t="s">
        <v>19</v>
      </c>
      <c r="J6" s="5">
        <v>178</v>
      </c>
      <c r="K6" s="5">
        <v>377</v>
      </c>
      <c r="L6" s="5">
        <v>244</v>
      </c>
      <c r="M6" s="5">
        <v>799</v>
      </c>
      <c r="Q6" s="4" t="s">
        <v>19</v>
      </c>
      <c r="R6" s="5">
        <v>58</v>
      </c>
      <c r="S6" s="5">
        <v>115</v>
      </c>
      <c r="T6" s="5">
        <v>68</v>
      </c>
      <c r="U6" s="5">
        <v>241</v>
      </c>
      <c r="Y6" s="4" t="s">
        <v>19</v>
      </c>
      <c r="Z6" s="5">
        <v>853.97</v>
      </c>
      <c r="AA6" s="5">
        <v>175.25</v>
      </c>
      <c r="AB6" s="5">
        <v>357.78</v>
      </c>
      <c r="AC6" s="5">
        <v>1387</v>
      </c>
      <c r="AF6" s="4" t="s">
        <v>19</v>
      </c>
      <c r="AG6" s="5">
        <v>27.91</v>
      </c>
      <c r="AH6" s="5">
        <v>0.38</v>
      </c>
      <c r="AI6" s="5">
        <v>0.74</v>
      </c>
      <c r="AJ6" s="5">
        <v>29.029999999999998</v>
      </c>
    </row>
    <row r="7" spans="1:36" x14ac:dyDescent="0.3">
      <c r="A7" s="4" t="s">
        <v>18</v>
      </c>
      <c r="B7" s="5">
        <v>144</v>
      </c>
      <c r="C7" s="5">
        <v>157</v>
      </c>
      <c r="D7" s="5">
        <v>201</v>
      </c>
      <c r="E7" s="5">
        <v>502</v>
      </c>
      <c r="I7" s="4" t="s">
        <v>18</v>
      </c>
      <c r="J7" s="5">
        <v>177</v>
      </c>
      <c r="K7" s="5">
        <v>381</v>
      </c>
      <c r="L7" s="5">
        <v>244</v>
      </c>
      <c r="M7" s="5">
        <v>802</v>
      </c>
      <c r="Q7" s="4" t="s">
        <v>18</v>
      </c>
      <c r="R7" s="5">
        <v>57</v>
      </c>
      <c r="S7" s="5">
        <v>118</v>
      </c>
      <c r="T7" s="5">
        <v>70</v>
      </c>
      <c r="U7" s="5">
        <v>245</v>
      </c>
      <c r="Y7" s="4" t="s">
        <v>18</v>
      </c>
      <c r="Z7" s="5">
        <v>525.76</v>
      </c>
      <c r="AA7" s="5">
        <v>138.86000000000001</v>
      </c>
      <c r="AB7" s="5">
        <v>296.29000000000002</v>
      </c>
      <c r="AC7" s="5">
        <v>960.91000000000008</v>
      </c>
      <c r="AF7" s="4" t="s">
        <v>18</v>
      </c>
      <c r="AG7" s="5">
        <v>26.96</v>
      </c>
      <c r="AH7" s="5">
        <v>0.37</v>
      </c>
      <c r="AI7" s="5">
        <v>0.72</v>
      </c>
      <c r="AJ7" s="5">
        <v>28.05</v>
      </c>
    </row>
    <row r="8" spans="1:36" x14ac:dyDescent="0.3">
      <c r="A8" s="4" t="s">
        <v>21</v>
      </c>
      <c r="B8" s="5">
        <v>432</v>
      </c>
      <c r="C8" s="5">
        <v>471</v>
      </c>
      <c r="D8" s="5">
        <v>603</v>
      </c>
      <c r="E8" s="5">
        <v>1506</v>
      </c>
      <c r="I8" s="4" t="s">
        <v>21</v>
      </c>
      <c r="J8" s="5">
        <v>532</v>
      </c>
      <c r="K8" s="5">
        <v>1136</v>
      </c>
      <c r="L8" s="5">
        <v>731</v>
      </c>
      <c r="M8" s="5">
        <v>2399</v>
      </c>
      <c r="Q8" s="4" t="s">
        <v>21</v>
      </c>
      <c r="R8" s="5">
        <v>174</v>
      </c>
      <c r="S8" s="5">
        <v>344</v>
      </c>
      <c r="T8" s="5">
        <v>208</v>
      </c>
      <c r="U8" s="5">
        <v>726</v>
      </c>
      <c r="Y8" s="4" t="s">
        <v>21</v>
      </c>
      <c r="Z8" s="5">
        <v>1937.14</v>
      </c>
      <c r="AA8" s="5">
        <v>456.49</v>
      </c>
      <c r="AB8" s="5">
        <v>928.1099999999999</v>
      </c>
      <c r="AC8" s="5">
        <v>3321.74</v>
      </c>
      <c r="AF8" s="4" t="s">
        <v>21</v>
      </c>
      <c r="AG8" s="5">
        <v>81.64</v>
      </c>
      <c r="AH8" s="5">
        <v>1.1200000000000001</v>
      </c>
      <c r="AI8" s="5">
        <v>2.17</v>
      </c>
      <c r="AJ8" s="5">
        <v>84.929999999999993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ACE5-41D1-4138-B84A-E34D418A9801}">
  <dimension ref="A1:Q10"/>
  <sheetViews>
    <sheetView zoomScale="160" zoomScaleNormal="160" workbookViewId="0">
      <selection activeCell="B10" sqref="B10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1" t="s">
        <v>17</v>
      </c>
      <c r="B2" s="1" t="s">
        <v>28</v>
      </c>
      <c r="C2" s="1">
        <v>64</v>
      </c>
      <c r="D2" s="1">
        <v>128</v>
      </c>
      <c r="E2" s="1">
        <v>144</v>
      </c>
      <c r="F2" s="1">
        <v>177</v>
      </c>
      <c r="G2" s="1">
        <v>59</v>
      </c>
      <c r="H2" s="1">
        <v>1215</v>
      </c>
      <c r="I2" s="1">
        <v>557.41</v>
      </c>
      <c r="J2" s="1">
        <v>29.36</v>
      </c>
      <c r="K2" s="1">
        <v>5.27</v>
      </c>
      <c r="L2" s="1">
        <v>497.65</v>
      </c>
      <c r="M2" s="1">
        <v>2</v>
      </c>
      <c r="N2" s="1">
        <v>139</v>
      </c>
      <c r="O2" s="1">
        <v>141</v>
      </c>
      <c r="P2" s="1">
        <v>1.71</v>
      </c>
      <c r="Q2" s="1">
        <v>26.77</v>
      </c>
    </row>
    <row r="3" spans="1:17" x14ac:dyDescent="0.3">
      <c r="A3" s="1" t="s">
        <v>18</v>
      </c>
      <c r="B3" s="1" t="s">
        <v>28</v>
      </c>
      <c r="C3" s="1">
        <v>64</v>
      </c>
      <c r="D3" s="1">
        <v>128</v>
      </c>
      <c r="E3" s="1">
        <v>144</v>
      </c>
      <c r="F3" s="1">
        <v>177</v>
      </c>
      <c r="G3" s="1">
        <v>57</v>
      </c>
      <c r="H3" s="1">
        <v>1215</v>
      </c>
      <c r="I3" s="1">
        <v>525.76</v>
      </c>
      <c r="J3" s="1">
        <v>27.69</v>
      </c>
      <c r="K3" s="1">
        <v>5.27</v>
      </c>
      <c r="L3" s="1">
        <v>485.87</v>
      </c>
      <c r="M3" s="1">
        <v>2</v>
      </c>
      <c r="N3" s="1">
        <v>140</v>
      </c>
      <c r="O3" s="1">
        <v>142</v>
      </c>
      <c r="P3" s="1">
        <v>1.73</v>
      </c>
      <c r="Q3" s="1">
        <v>26.96</v>
      </c>
    </row>
    <row r="4" spans="1:17" x14ac:dyDescent="0.3">
      <c r="A4" s="1" t="s">
        <v>19</v>
      </c>
      <c r="B4" s="1" t="s">
        <v>28</v>
      </c>
      <c r="C4" s="1">
        <v>64</v>
      </c>
      <c r="D4" s="1">
        <v>128</v>
      </c>
      <c r="E4" s="1">
        <v>144</v>
      </c>
      <c r="F4" s="1">
        <v>178</v>
      </c>
      <c r="G4" s="1">
        <v>58</v>
      </c>
      <c r="H4" s="1">
        <v>1215</v>
      </c>
      <c r="I4" s="1">
        <v>853.97</v>
      </c>
      <c r="J4" s="1">
        <v>44.98</v>
      </c>
      <c r="K4" s="1">
        <v>5.27</v>
      </c>
      <c r="L4" s="1">
        <v>775.57</v>
      </c>
      <c r="M4" s="1">
        <v>2</v>
      </c>
      <c r="N4" s="1">
        <v>145</v>
      </c>
      <c r="O4" s="1">
        <v>147</v>
      </c>
      <c r="P4" s="1">
        <v>1.79</v>
      </c>
      <c r="Q4" s="1">
        <v>27.91</v>
      </c>
    </row>
    <row r="5" spans="1:17" x14ac:dyDescent="0.3">
      <c r="A5" s="1" t="s">
        <v>18</v>
      </c>
      <c r="B5" s="1" t="s">
        <v>29</v>
      </c>
      <c r="C5" s="1">
        <v>64</v>
      </c>
      <c r="D5" s="1">
        <v>128</v>
      </c>
      <c r="E5" s="1">
        <v>157</v>
      </c>
      <c r="F5" s="1">
        <v>381</v>
      </c>
      <c r="G5" s="1">
        <v>118</v>
      </c>
      <c r="H5" s="1">
        <v>16</v>
      </c>
      <c r="I5" s="1">
        <v>138.86000000000001</v>
      </c>
      <c r="J5" s="1">
        <v>555.44000000000005</v>
      </c>
      <c r="K5" s="1">
        <v>400</v>
      </c>
      <c r="L5" s="2">
        <v>4707.12</v>
      </c>
      <c r="M5" s="1">
        <v>7</v>
      </c>
      <c r="N5" s="1">
        <v>140</v>
      </c>
      <c r="O5" s="1">
        <v>147</v>
      </c>
      <c r="P5" s="1">
        <v>0.02</v>
      </c>
      <c r="Q5" s="1">
        <v>0.37</v>
      </c>
    </row>
    <row r="6" spans="1:17" x14ac:dyDescent="0.3">
      <c r="A6" s="1" t="s">
        <v>17</v>
      </c>
      <c r="B6" s="1" t="s">
        <v>29</v>
      </c>
      <c r="C6" s="1">
        <v>64</v>
      </c>
      <c r="D6" s="1">
        <v>128</v>
      </c>
      <c r="E6" s="1">
        <v>157</v>
      </c>
      <c r="F6" s="1">
        <v>378</v>
      </c>
      <c r="G6" s="1">
        <v>111</v>
      </c>
      <c r="H6" s="1">
        <v>16</v>
      </c>
      <c r="I6" s="1">
        <v>142.38</v>
      </c>
      <c r="J6" s="1">
        <v>569.52</v>
      </c>
      <c r="K6" s="1">
        <v>400</v>
      </c>
      <c r="L6" s="2">
        <v>5130.8100000000004</v>
      </c>
      <c r="M6" s="1">
        <v>7</v>
      </c>
      <c r="N6" s="1">
        <v>139</v>
      </c>
      <c r="O6" s="1">
        <v>146</v>
      </c>
      <c r="P6" s="1">
        <v>0.02</v>
      </c>
      <c r="Q6" s="1">
        <v>0.37</v>
      </c>
    </row>
    <row r="7" spans="1:17" x14ac:dyDescent="0.3">
      <c r="A7" s="1" t="s">
        <v>19</v>
      </c>
      <c r="B7" s="1" t="s">
        <v>29</v>
      </c>
      <c r="C7" s="1">
        <v>64</v>
      </c>
      <c r="D7" s="1">
        <v>128</v>
      </c>
      <c r="E7" s="1">
        <v>157</v>
      </c>
      <c r="F7" s="1">
        <v>377</v>
      </c>
      <c r="G7" s="1">
        <v>115</v>
      </c>
      <c r="H7" s="1">
        <v>16</v>
      </c>
      <c r="I7" s="1">
        <v>175.25</v>
      </c>
      <c r="J7" s="1">
        <v>701</v>
      </c>
      <c r="K7" s="1">
        <v>400</v>
      </c>
      <c r="L7" s="2">
        <v>6095.65</v>
      </c>
      <c r="M7" s="1">
        <v>8</v>
      </c>
      <c r="N7" s="1">
        <v>145</v>
      </c>
      <c r="O7" s="1">
        <v>153</v>
      </c>
      <c r="P7" s="1">
        <v>0.02</v>
      </c>
      <c r="Q7" s="1">
        <v>0.38</v>
      </c>
    </row>
    <row r="8" spans="1:17" x14ac:dyDescent="0.3">
      <c r="A8" s="1" t="s">
        <v>19</v>
      </c>
      <c r="B8" s="1" t="s">
        <v>30</v>
      </c>
      <c r="C8" s="1">
        <v>64</v>
      </c>
      <c r="D8" s="1">
        <v>128</v>
      </c>
      <c r="E8" s="1">
        <v>201</v>
      </c>
      <c r="F8" s="1">
        <v>244</v>
      </c>
      <c r="G8" s="1">
        <v>68</v>
      </c>
      <c r="H8" s="1">
        <v>32</v>
      </c>
      <c r="I8" s="1">
        <v>357.78</v>
      </c>
      <c r="J8" s="1">
        <v>715.56</v>
      </c>
      <c r="K8" s="1">
        <v>200</v>
      </c>
      <c r="L8" s="2">
        <v>10522.94</v>
      </c>
      <c r="M8" s="1">
        <v>3</v>
      </c>
      <c r="N8" s="1">
        <v>145</v>
      </c>
      <c r="O8" s="1">
        <v>148</v>
      </c>
      <c r="P8" s="1">
        <v>0.05</v>
      </c>
      <c r="Q8" s="1">
        <v>0.74</v>
      </c>
    </row>
    <row r="9" spans="1:17" x14ac:dyDescent="0.3">
      <c r="A9" s="1" t="s">
        <v>18</v>
      </c>
      <c r="B9" s="1" t="s">
        <v>30</v>
      </c>
      <c r="C9" s="1">
        <v>64</v>
      </c>
      <c r="D9" s="1">
        <v>128</v>
      </c>
      <c r="E9" s="1">
        <v>201</v>
      </c>
      <c r="F9" s="1">
        <v>244</v>
      </c>
      <c r="G9" s="1">
        <v>70</v>
      </c>
      <c r="H9" s="1">
        <v>32</v>
      </c>
      <c r="I9" s="1">
        <v>296.29000000000002</v>
      </c>
      <c r="J9" s="1">
        <v>592.58000000000004</v>
      </c>
      <c r="K9" s="1">
        <v>200</v>
      </c>
      <c r="L9" s="2">
        <v>8465.43</v>
      </c>
      <c r="M9" s="1">
        <v>3</v>
      </c>
      <c r="N9" s="1">
        <v>140</v>
      </c>
      <c r="O9" s="1">
        <v>143</v>
      </c>
      <c r="P9" s="1">
        <v>0.05</v>
      </c>
      <c r="Q9" s="1">
        <v>0.72</v>
      </c>
    </row>
    <row r="10" spans="1:17" x14ac:dyDescent="0.3">
      <c r="A10" s="1" t="s">
        <v>17</v>
      </c>
      <c r="B10" s="1" t="s">
        <v>30</v>
      </c>
      <c r="C10" s="1">
        <v>64</v>
      </c>
      <c r="D10" s="1">
        <v>128</v>
      </c>
      <c r="E10" s="1">
        <v>201</v>
      </c>
      <c r="F10" s="1">
        <v>243</v>
      </c>
      <c r="G10" s="1">
        <v>70</v>
      </c>
      <c r="H10" s="1">
        <v>32</v>
      </c>
      <c r="I10" s="1">
        <v>274.04000000000002</v>
      </c>
      <c r="J10" s="1">
        <v>548.08000000000004</v>
      </c>
      <c r="K10" s="1">
        <v>200</v>
      </c>
      <c r="L10" s="2">
        <v>7829.71</v>
      </c>
      <c r="M10" s="1">
        <v>2</v>
      </c>
      <c r="N10" s="1">
        <v>139</v>
      </c>
      <c r="O10" s="1">
        <v>141</v>
      </c>
      <c r="P10" s="1">
        <v>0.05</v>
      </c>
      <c r="Q10" s="1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嘉豪 向</dc:creator>
  <cp:lastModifiedBy>嘉豪 向</cp:lastModifiedBy>
  <cp:lastPrinted>2023-12-25T12:11:40Z</cp:lastPrinted>
  <dcterms:created xsi:type="dcterms:W3CDTF">2023-12-04T14:08:10Z</dcterms:created>
  <dcterms:modified xsi:type="dcterms:W3CDTF">2023-12-25T12:13:17Z</dcterms:modified>
</cp:coreProperties>
</file>