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jiahua/Documents/GitHub/geospatialtool/"/>
    </mc:Choice>
  </mc:AlternateContent>
  <xr:revisionPtr revIDLastSave="0" documentId="8_{08A04BB7-32C9-D34A-94F2-3C59EE972912}" xr6:coauthVersionLast="47" xr6:coauthVersionMax="47" xr10:uidLastSave="{00000000-0000-0000-0000-000000000000}"/>
  <bookViews>
    <workbookView xWindow="1480" yWindow="1740" windowWidth="27240" windowHeight="16260" xr2:uid="{AD0C3012-83B1-FE45-9228-136C45D19EBE}"/>
  </bookViews>
  <sheets>
    <sheet name="Sheet1" sheetId="1" r:id="rId1"/>
    <sheet name="Sheet2" sheetId="2" r:id="rId2"/>
  </sheets>
  <definedNames>
    <definedName name="tracts_3km_burdened" localSheetId="0">Sheet1!$A$1:$F$110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5185E-F7CC-F84B-B6FA-73437813EF88}" name="tracts_3km_burdened" type="6" refreshedVersion="8" background="1" saveData="1">
    <textPr codePage="10000" sourceFile="/Users/chenjiahua/Documents/GitHub/geospatialtool/tracts_3km_burdened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<sst xmlns="http://schemas.openxmlformats.org/spreadsheetml/2006/main" count="568" uniqueCount="353">
  <si>
    <t>SF</t>
  </si>
  <si>
    <t>RowID</t>
  </si>
  <si>
    <t>PFS_Column</t>
  </si>
  <si>
    <t>Value</t>
  </si>
  <si>
    <t>California</t>
  </si>
  <si>
    <t>PM25F_PFS</t>
  </si>
  <si>
    <t>RMP_PFS</t>
  </si>
  <si>
    <t>EALR_PFS</t>
  </si>
  <si>
    <t>WFR_PFS</t>
  </si>
  <si>
    <t>IS_PFS</t>
  </si>
  <si>
    <t>P200_I_PFS</t>
  </si>
  <si>
    <t>UF_PFS</t>
  </si>
  <si>
    <t>LIF_PFS</t>
  </si>
  <si>
    <t>HBF_PFS</t>
  </si>
  <si>
    <t>LLEF_PFS</t>
  </si>
  <si>
    <t>TF_PFS</t>
  </si>
  <si>
    <t>FLD_PFS</t>
  </si>
  <si>
    <t>AF_PFS</t>
  </si>
  <si>
    <t>LMI_PFS</t>
  </si>
  <si>
    <t>P100_PFS</t>
  </si>
  <si>
    <t>WF_PFS</t>
  </si>
  <si>
    <t>TD_PFS</t>
  </si>
  <si>
    <t>Indiana</t>
  </si>
  <si>
    <t>EPLR_PFS</t>
  </si>
  <si>
    <t>EBF_PFS</t>
  </si>
  <si>
    <t>Kentucky</t>
  </si>
  <si>
    <t>TSDF_PFS</t>
  </si>
  <si>
    <t>DF_PFS</t>
  </si>
  <si>
    <t>HDF_PFS</t>
  </si>
  <si>
    <t>Mississippi</t>
  </si>
  <si>
    <t>EBLR_PFS</t>
  </si>
  <si>
    <t>North Dakota</t>
  </si>
  <si>
    <t>Texas</t>
  </si>
  <si>
    <t>Wyoming</t>
  </si>
  <si>
    <t>shapefile_label</t>
  </si>
  <si>
    <t>Description</t>
  </si>
  <si>
    <t>GEOID10_TRACT</t>
  </si>
  <si>
    <t>CF</t>
  </si>
  <si>
    <t>County Name</t>
  </si>
  <si>
    <t>State/Territory</t>
  </si>
  <si>
    <t>DM_B</t>
  </si>
  <si>
    <t>Percent Black or African American</t>
  </si>
  <si>
    <t>DM_AI</t>
  </si>
  <si>
    <t>Percent American Indian / Alaska Native</t>
  </si>
  <si>
    <t>DM_A</t>
  </si>
  <si>
    <t>Percent Asian</t>
  </si>
  <si>
    <t>DM_HI</t>
  </si>
  <si>
    <t>Percent Native Hawaiian or Pacific</t>
  </si>
  <si>
    <t>DM_T</t>
  </si>
  <si>
    <t>Percent two or more races</t>
  </si>
  <si>
    <t>DM_W</t>
  </si>
  <si>
    <t>Percent White</t>
  </si>
  <si>
    <t>DM_H</t>
  </si>
  <si>
    <t>Percent Hispanic or Latino</t>
  </si>
  <si>
    <t>DM_O</t>
  </si>
  <si>
    <t>Percent other races</t>
  </si>
  <si>
    <t>AGE_10</t>
  </si>
  <si>
    <t>Percent age under 10</t>
  </si>
  <si>
    <t>AGE_MIDDLE</t>
  </si>
  <si>
    <t>Percent age 10 to 64</t>
  </si>
  <si>
    <t>AGE_OLD</t>
  </si>
  <si>
    <t>Percent age over 64</t>
  </si>
  <si>
    <t>TC</t>
  </si>
  <si>
    <t>Total threshold criteria exceeded</t>
  </si>
  <si>
    <t>CC</t>
  </si>
  <si>
    <t>Total categories exceeded</t>
  </si>
  <si>
    <t>Definition N (communities)</t>
  </si>
  <si>
    <t>Definition N (communities) (based on adjacency index and low income alone)</t>
  </si>
  <si>
    <t>SN_T</t>
  </si>
  <si>
    <t>Identified as disadvantaged due to tribal overlap</t>
  </si>
  <si>
    <t>SN_C</t>
  </si>
  <si>
    <t>Definition N community, including adjacency index tracts</t>
  </si>
  <si>
    <t>Percentage of tract that is disadvantaged</t>
  </si>
  <si>
    <t>Definition N (communities) (average of neighbors)</t>
  </si>
  <si>
    <t>SN_C_V10</t>
  </si>
  <si>
    <t>Definition N community, including adjacency index tracts v1.0</t>
  </si>
  <si>
    <t>SN_GRAND</t>
  </si>
  <si>
    <t>Grandfathered Definition N (communities) from v1.0</t>
  </si>
  <si>
    <t>TPF</t>
  </si>
  <si>
    <t>Total population</t>
  </si>
  <si>
    <t>Estimated population count of off-campus university students &lt;200% FPL</t>
  </si>
  <si>
    <t>Percent of individuals below 200% Federal Poverty Line, imputed and adjusted (percentile)</t>
  </si>
  <si>
    <t>Percent of individuals below 200% Federal Poverty Line, imputed and adjusted</t>
  </si>
  <si>
    <t>FPL200S</t>
  </si>
  <si>
    <t>Is low income (imputed and adjusted)?</t>
  </si>
  <si>
    <t>IMP_FLG</t>
  </si>
  <si>
    <t>Income data has been estimated based on neighbor income</t>
  </si>
  <si>
    <t>Greater than or equal to the 90th percentile for expected agriculture loss rate and is low income?</t>
  </si>
  <si>
    <t>Expected agricultural loss rate (Natural Hazards Risk Index) (percentile)</t>
  </si>
  <si>
    <t>Expected agricultural loss rate (Natural Hazards Risk Index)</t>
  </si>
  <si>
    <t>Greater than or equal to the 90th percentile for expected building loss rate and is low income?</t>
  </si>
  <si>
    <t>Expected building loss rate (Natural Hazards Risk Index) (percentile)</t>
  </si>
  <si>
    <t>Expected building loss rate (Natural Hazards Risk Index)</t>
  </si>
  <si>
    <t>Greater than or equal to the 90th percentile for expected population loss rate and is low income?</t>
  </si>
  <si>
    <t>Expected population loss rate (Natural Hazards Risk Index) (percentile)</t>
  </si>
  <si>
    <t>Expected population loss rate (Natural Hazards Risk Index)</t>
  </si>
  <si>
    <t>Share of properties at risk of flood in 30 years (percentile)</t>
  </si>
  <si>
    <t>Share of properties at risk of flood in 30 years</t>
  </si>
  <si>
    <t>FLD_ET</t>
  </si>
  <si>
    <t>Greater than or equal to the 90th percentile for share of properties at risk of flood in 30 years</t>
  </si>
  <si>
    <t>Greater than or equal to the 90th percentile for share of properties at risk of flood in 30 years and is low income?</t>
  </si>
  <si>
    <t>Share of properties at risk of fire in 30 years (percentile)</t>
  </si>
  <si>
    <t>Share of properties at risk of fire in 30 years</t>
  </si>
  <si>
    <t>WFR_ET</t>
  </si>
  <si>
    <t>Greater than or equal to the 90th percentile for share of properties at risk of fire in 30 years</t>
  </si>
  <si>
    <t>Greater than or equal to the 90th percentile for share of properties at risk of fire in 30 years and is low income?</t>
  </si>
  <si>
    <t>Greater than or equal to the 90th percentile for energy burden and is low income?</t>
  </si>
  <si>
    <t>Energy burden (percentile)</t>
  </si>
  <si>
    <t>Energy burden</t>
  </si>
  <si>
    <t>Greater than or equal to the 90th percentile for PM2.5 exposure and is low income?</t>
  </si>
  <si>
    <t>PM2.5 in the air (percentile)</t>
  </si>
  <si>
    <t>PM2.5 in the air</t>
  </si>
  <si>
    <t>Greater than or equal to the 90th percentile for diesel particulate matter and is low income?</t>
  </si>
  <si>
    <t>DSF_PFS</t>
  </si>
  <si>
    <t>Diesel particulate matter exposure (percentile)</t>
  </si>
  <si>
    <t>Diesel particulate matter exposure</t>
  </si>
  <si>
    <t>Greater than or equal to the 90th percentile for traffic proximity and is low income?</t>
  </si>
  <si>
    <t>Traffic proximity and volume (percentile)</t>
  </si>
  <si>
    <t>Traffic proximity and volume</t>
  </si>
  <si>
    <t>Greater than or equal to the 90th percentile for DOT transit barriers and is low income?</t>
  </si>
  <si>
    <t>DOT Travel Barriers Score (percentile)</t>
  </si>
  <si>
    <t>Greater than or equal to the 90th percentile for housing burden and is low income?</t>
  </si>
  <si>
    <t>Housing burden (percent) (percentile)</t>
  </si>
  <si>
    <t>Housing burden (percent)</t>
  </si>
  <si>
    <t>Greater than or equal to the 90th percentile for lead paint and the median house value is less than 90th percentile and is low income?</t>
  </si>
  <si>
    <t>LPF_PFS</t>
  </si>
  <si>
    <t>Percent pre-1960s housing (lead paint indicator) (percentile)</t>
  </si>
  <si>
    <t>Percent pre-1960s housing (lead paint indicator)</t>
  </si>
  <si>
    <t>Median value ($) of owner-occupied housing units (percentile)</t>
  </si>
  <si>
    <t>Median value ($) of owner-occupied housing units</t>
  </si>
  <si>
    <t>Greater than or equal to the 90th percentile for share of the tract's land area that is covered by impervious surface or cropland as a percent and is low income?</t>
  </si>
  <si>
    <t>IS_ET</t>
  </si>
  <si>
    <t>Greater than or equal to the 90th percentile for share of the tract's land area that is covered by impervious surface or cropland as a percent</t>
  </si>
  <si>
    <t>Share of the tract's land area that is covered by impervious surface or cropland as a percent</t>
  </si>
  <si>
    <t>Share of the tract's land area that is covered by impervious surface or cropland as a percent (percentile)</t>
  </si>
  <si>
    <t>Does the tract have at least 35 acres in it?</t>
  </si>
  <si>
    <t>Tract-level redlining score meets or exceeds 3.25 and is low income</t>
  </si>
  <si>
    <t>HRS_ET</t>
  </si>
  <si>
    <t>Tract-level redlining score meets or exceeds 3.25</t>
  </si>
  <si>
    <t>KP_PFS</t>
  </si>
  <si>
    <t>Share of homes with no kitchen or indoor plumbing (percent) (percentile)</t>
  </si>
  <si>
    <t>Share of homes with no kitchen or indoor plumbing (percent)</t>
  </si>
  <si>
    <t>Greater than or equal to the 90th percentile for proximity to hazardous waste facilities and is low income?</t>
  </si>
  <si>
    <t>Proximity to hazardous waste sites (percentile)</t>
  </si>
  <si>
    <t>Proximity to hazardous waste sites</t>
  </si>
  <si>
    <t>Greater than or equal to the 90th percentile for proximity to superfund sites and is low income?</t>
  </si>
  <si>
    <t>NPL_PFS</t>
  </si>
  <si>
    <t>Proximity to NPL sites (percentile)</t>
  </si>
  <si>
    <t>Proximity to NPL sites</t>
  </si>
  <si>
    <t>Greater than or equal to the 90th percentile for proximity to RMP sites and is low income?</t>
  </si>
  <si>
    <t>Proximity to Risk Management Plan (RMP) facilities (percentile)</t>
  </si>
  <si>
    <t>Proximity to Risk Management Plan (RMP) facilities</t>
  </si>
  <si>
    <t>FUDS_RAW</t>
  </si>
  <si>
    <t>Is there at least one Formerly Used Defense Site (FUDS) in the tract?</t>
  </si>
  <si>
    <t>Is there at least one abandoned mine in this census tract?</t>
  </si>
  <si>
    <t>There is at least one abandoned mine in this census tract and the tract is low income.</t>
  </si>
  <si>
    <t>There is at least one Formerly Used Defense Site (FUDS) in the tract and the tract is low income.</t>
  </si>
  <si>
    <t>FUDS_ET</t>
  </si>
  <si>
    <t>Is there at least one Formerly Used Defense Site (FUDS) in the tract, where missing data is treated as False?</t>
  </si>
  <si>
    <t>AML_ET</t>
  </si>
  <si>
    <t>Is there at least one abandoned mine in this census tract, where missing data is treated as False?</t>
  </si>
  <si>
    <t>Greater than or equal to the 90th percentile for wastewater discharge and is low income?</t>
  </si>
  <si>
    <t>Wastewater discharge (percentile)</t>
  </si>
  <si>
    <t>Wastewater discharge</t>
  </si>
  <si>
    <t>Greater than or equal to the 90th percentile for leaky underground storage tanks and is low income?</t>
  </si>
  <si>
    <t>UST_PFS</t>
  </si>
  <si>
    <t>Leaky underground storage tanks (percentile)</t>
  </si>
  <si>
    <t>Leaky underground storage tanks</t>
  </si>
  <si>
    <t>ALI</t>
  </si>
  <si>
    <t>Greater than or equal to the 90th percentile for asthma and is low income?</t>
  </si>
  <si>
    <t>Current asthma among adults aged greater than or equal to 18 years (percentile)</t>
  </si>
  <si>
    <t>Current asthma among adults aged greater than or equal to 18 years</t>
  </si>
  <si>
    <t>DLI</t>
  </si>
  <si>
    <t>Greater than or equal to the 90th percentile for diabetes and is low income?</t>
  </si>
  <si>
    <t>Diagnosed diabetes among adults aged greater than or equal to 18 years (percentile)</t>
  </si>
  <si>
    <t>Diagnosed diabetes among adults aged greater than or equal to 18 years</t>
  </si>
  <si>
    <t>Greater than or equal to the 90th percentile for heart disease and is low income?</t>
  </si>
  <si>
    <t>Coronary heart disease among adults aged greater than or equal to 18 years (percentile)</t>
  </si>
  <si>
    <t>Coronary heart disease among adults aged greater than or equal to 18 years</t>
  </si>
  <si>
    <t>Greater than or equal to the 90th percentile for low life expectancy and is low income?</t>
  </si>
  <si>
    <t>Low life expectancy (percentile)</t>
  </si>
  <si>
    <t>Life expectancy (years)</t>
  </si>
  <si>
    <t>LMILHSE</t>
  </si>
  <si>
    <t>Greater than or equal to the 90th percentile for low median household income as a percent of area median income and has low HS attainment?</t>
  </si>
  <si>
    <t>Low median household income as a percent of area median income (percentile)</t>
  </si>
  <si>
    <t>Median household income as a percent of area median income</t>
  </si>
  <si>
    <t>Greater than or equal to the 90th percentile for households in linguistic isolation and has low HS attainment?</t>
  </si>
  <si>
    <t>Linguistic isolation (percent) (percentile)</t>
  </si>
  <si>
    <t>Linguistic isolation (percent)</t>
  </si>
  <si>
    <t>ULHSE</t>
  </si>
  <si>
    <t>Greater than or equal to the 90th percentile for unemployment and has low HS attainment?</t>
  </si>
  <si>
    <t>Unemployment (percent) (percentile)</t>
  </si>
  <si>
    <t>Unemployment (percent)</t>
  </si>
  <si>
    <t>PLHSE</t>
  </si>
  <si>
    <t>Greater than or equal to the 90th percentile for households at or below 100% federal poverty level and has low HS attainment?</t>
  </si>
  <si>
    <t>Percent of individuals below 200% Federal Poverty Line (percentile)</t>
  </si>
  <si>
    <t>Percent of individuals below 200% Federal Poverty Line</t>
  </si>
  <si>
    <t>Percent of individuals &lt; 100% Federal Poverty Line (percentile)</t>
  </si>
  <si>
    <t>Percent of individuals &lt; 100% Federal Poverty Line</t>
  </si>
  <si>
    <t>Percent individuals age 25 or over with less than high school degree (percentile)</t>
  </si>
  <si>
    <t>HSEF</t>
  </si>
  <si>
    <t>Percent individuals age 25 or over with less than high school degree</t>
  </si>
  <si>
    <t>Percent of population not currently enrolled in college or graduate school</t>
  </si>
  <si>
    <t>Unemployment (percent) in 2009 (island areas) and 2010 (states and PR)</t>
  </si>
  <si>
    <t>Percentage households below 100% of federal poverty line in 2009 (island areas) and 2010 (states and PR)</t>
  </si>
  <si>
    <t>IAULHSE</t>
  </si>
  <si>
    <t>Greater than or equal to the 90th percentile for unemployment and has low HS education in 2009 (island areas)?</t>
  </si>
  <si>
    <t>IAPLHSE</t>
  </si>
  <si>
    <t>Greater than or equal to the 90th percentile for households at or below 100% federal poverty level and has low HS education in 2009 (island areas)?</t>
  </si>
  <si>
    <t>IALMILHSE</t>
  </si>
  <si>
    <t>Greater than or equal to the 90th percentile for low median household income as a percent of area median income and has low HS education in 2009 (island areas)?</t>
  </si>
  <si>
    <t>TA_COU_119</t>
  </si>
  <si>
    <t>Number of Tribal areas within Census tract for Alaska</t>
  </si>
  <si>
    <t>Names of Tribal areas within Census tract</t>
  </si>
  <si>
    <t>TA_PERC</t>
  </si>
  <si>
    <t>Percent of the Census tract that is within Tribal areas</t>
  </si>
  <si>
    <t>Definition M (communities)</t>
  </si>
  <si>
    <t>Is low income and has a low percent of higher ed students?</t>
  </si>
  <si>
    <t>Greater than or equal to the 90th percentile for expected agriculture loss rate, is low income, and has a low percent of higher ed students?</t>
  </si>
  <si>
    <t>Greater than or equal to the 90th percentile for expected building loss rate, is low income, and has a low percent of higher ed students?</t>
  </si>
  <si>
    <t>Greater than or equal to the 90th percentile for expected population loss rate, is low income, and has a low percent of higher ed students?</t>
  </si>
  <si>
    <t>Greater than or equal to the 90th percentile for energy burden, is low income, and has a low percent of higher ed students?</t>
  </si>
  <si>
    <t>Greater than or equal to the 90th percentile for PM2.5 exposure, is low income, and has a low percent of higher ed students?</t>
  </si>
  <si>
    <t>Greater than or equal to the 90th percentile for diesel particulate matter, is low income, and has a low percent of higher ed students?</t>
  </si>
  <si>
    <t>Greater than or equal to the 90th percentile for traffic proximity, is low income, and has a low percent of higher ed students?</t>
  </si>
  <si>
    <t>Greater than or equal to the 90th percentile for housing burden, is low income, and has a low percent of higher ed students?</t>
  </si>
  <si>
    <t>Greater than or equal to the 90th percentile for lead paint, the median house value is less than 90th percentile, is low income, and has a low percent of higher ed students?</t>
  </si>
  <si>
    <t>Greater than or equal to the 90th percentile for proximity to hazardous waste facilities, is low income, and has a low percent of higher ed students?</t>
  </si>
  <si>
    <t>Greater than or equal to the 90th percentile for proximity to superfund sites, is low income, and has a low percent of higher ed students?</t>
  </si>
  <si>
    <t>Greater than or equal to the 90th percentile for proximity to RMP sites, is low income, and has a low percent of higher ed students?</t>
  </si>
  <si>
    <t>Greater than or equal to the 90th percentile for wastewater discharge, is low income, and has a low percent of higher ed students?</t>
  </si>
  <si>
    <t>Greater than or equal to the 90th percentile for asthma, is low income, and has a low percent of higher ed students?</t>
  </si>
  <si>
    <t>Greater than or equal to the 90th percentile for diabetes, is low income, and has a low percent of higher ed students?</t>
  </si>
  <si>
    <t>Greater than or equal to the 90th percentile for heart disease, is low income, and has a low percent of higher ed students?</t>
  </si>
  <si>
    <t>Greater than or equal to the 90th percentile for low life expectancy, is low income, and has a low percent of higher ed students?</t>
  </si>
  <si>
    <t>Greater than or equal to the 90th percentile for low median household income as a percent of area median income, has low HS attainment, and has a low percent of higher ed students?</t>
  </si>
  <si>
    <t>Greater than or equal to the 90th percentile for households in linguistic isolation, has low HS attainment, and has a low percent of higher ed students?</t>
  </si>
  <si>
    <t>Greater than or equal to the 90th percentile for unemployment, has low HS attainment, and has a low percent of higher ed students?</t>
  </si>
  <si>
    <t>Greater than or equal to the 90th percentile for households at or below 100% federal poverty level, has low HS attainment, and has a low percent of higher ed students?</t>
  </si>
  <si>
    <t>AJDLI_ET</t>
  </si>
  <si>
    <t>Meets the less stringent low income criterion for the adjacency index?</t>
  </si>
  <si>
    <t>N_WTR</t>
  </si>
  <si>
    <t>Water Factor (Definition N)</t>
  </si>
  <si>
    <t>N_WKFC</t>
  </si>
  <si>
    <t>Workforce Factor (Definition N)</t>
  </si>
  <si>
    <t>N_CLT</t>
  </si>
  <si>
    <t>Climate Factor (Definition N)</t>
  </si>
  <si>
    <t>N_ENY</t>
  </si>
  <si>
    <t>Energy Factor (Definition N)</t>
  </si>
  <si>
    <t>N_TRN</t>
  </si>
  <si>
    <t>Transportation Factor (Definition N)</t>
  </si>
  <si>
    <t>N_HSG</t>
  </si>
  <si>
    <t>Housing Factor (Definition N)</t>
  </si>
  <si>
    <t>N_PLN</t>
  </si>
  <si>
    <t>Pollution Factor (Definition N)</t>
  </si>
  <si>
    <t>N_HLTH</t>
  </si>
  <si>
    <t>Health Factor (Definition N)</t>
  </si>
  <si>
    <t>EPL_ET</t>
  </si>
  <si>
    <t>Greater than or equal to the 90th percentile for expected population loss</t>
  </si>
  <si>
    <t>EAL_ET</t>
  </si>
  <si>
    <t>Greater than or equal to the 90th percentile for expected agricultural loss</t>
  </si>
  <si>
    <t>EBL_ET</t>
  </si>
  <si>
    <t>Greater than or equal to the 90th percentile for expected building loss</t>
  </si>
  <si>
    <t>EB_ET</t>
  </si>
  <si>
    <t>Greater than or equal to the 90th percentile for energy burden</t>
  </si>
  <si>
    <t>PM25_ET</t>
  </si>
  <si>
    <t>Greater than or equal to the 90th percentile for pm2.5 exposure</t>
  </si>
  <si>
    <t>DS_ET</t>
  </si>
  <si>
    <t>Greater than or equal to the 90th percentile for diesel particulate matter</t>
  </si>
  <si>
    <t>TP_ET</t>
  </si>
  <si>
    <t>Greater than or equal to the 90th percentile for traffic proximity</t>
  </si>
  <si>
    <t>LPP_ET</t>
  </si>
  <si>
    <t>Greater than or equal to the 90th percentile for lead paint and the median house value is less than 90th percentile</t>
  </si>
  <si>
    <t>KP_ET</t>
  </si>
  <si>
    <t>Greater than or equal to the 90th percentile for share of homes without indoor plumbing or a kitchen</t>
  </si>
  <si>
    <t>HB_ET</t>
  </si>
  <si>
    <t>Greater than or equal to the 90th percentile for housing burden</t>
  </si>
  <si>
    <t>RMP_ET</t>
  </si>
  <si>
    <t>Greater than or equal to the 90th percentile for RMP proximity</t>
  </si>
  <si>
    <t>NPL_ET</t>
  </si>
  <si>
    <t>Greater than or equal to the 90th percentile for NPL (superfund sites) proximity</t>
  </si>
  <si>
    <t>TSDF_ET</t>
  </si>
  <si>
    <t>Greater than or equal to the 90th percentile for proximity to hazardous waste sites</t>
  </si>
  <si>
    <t>WD_ET</t>
  </si>
  <si>
    <t>Greater than or equal to the 90th percentile for wastewater discharge</t>
  </si>
  <si>
    <t>UST_ET</t>
  </si>
  <si>
    <t>Greater than or equal to the 90th percentile for leaky underwater storage tanks</t>
  </si>
  <si>
    <t>DB_ET</t>
  </si>
  <si>
    <t>Greater than or equal to the 90th percentile for diabetes</t>
  </si>
  <si>
    <t>A_ET</t>
  </si>
  <si>
    <t>Greater than or equal to the 90th percentile for asthma</t>
  </si>
  <si>
    <t>HD_ET</t>
  </si>
  <si>
    <t>Greater than or equal to the 90th percentile for heart disease</t>
  </si>
  <si>
    <t>LLE_ET</t>
  </si>
  <si>
    <t>Greater than or equal to the 90th percentile for low life expectancy</t>
  </si>
  <si>
    <t>UN_ET</t>
  </si>
  <si>
    <t>Greater than or equal to the 90th percentile for unemployment</t>
  </si>
  <si>
    <t>LISO_ET</t>
  </si>
  <si>
    <t>Greater than or equal to the 90th percentile for households in linguistic isolation</t>
  </si>
  <si>
    <t>POV_ET</t>
  </si>
  <si>
    <t>Greater than or equal to the 90th percentile for households at or below 100% federal poverty level</t>
  </si>
  <si>
    <t>LMI_ET</t>
  </si>
  <si>
    <t>Greater than or equal to the 90th percentile for low median household income as a percent of area median income</t>
  </si>
  <si>
    <t>IA_LMI_ET</t>
  </si>
  <si>
    <t>Low median household income as a percent of territory median income in 2009 exceeds 90th percentile</t>
  </si>
  <si>
    <t>IA_UN_ET</t>
  </si>
  <si>
    <t>Unemployment (percent) in 2009 exceeds 90th percentile</t>
  </si>
  <si>
    <t>IA_POV_ET</t>
  </si>
  <si>
    <t>Percentage households below 100% of federal poverty line in 2009 exceeds 90th percentile</t>
  </si>
  <si>
    <t>IALMIL_78</t>
  </si>
  <si>
    <t>Low median household income as a percent of territory median income in 2009 (percentile)</t>
  </si>
  <si>
    <t>IAPLHS_79</t>
  </si>
  <si>
    <t>Percentage households below 100% of federal poverty line in 2009 for island areas (percentile)</t>
  </si>
  <si>
    <t>IAULHS_80</t>
  </si>
  <si>
    <t>Unemployment (percent) in 2009 for island areas (percentile)</t>
  </si>
  <si>
    <t>LHE</t>
  </si>
  <si>
    <t>Low high school education</t>
  </si>
  <si>
    <t>IALHE</t>
  </si>
  <si>
    <t>Low high school education in 2009 (island areas)</t>
  </si>
  <si>
    <t>IAHSEF</t>
  </si>
  <si>
    <t>Percent individuals age 25 or over with less than high school degree in 2009</t>
  </si>
  <si>
    <t>N_CLT_EOMI</t>
  </si>
  <si>
    <t>At least one climate threshold exceeded</t>
  </si>
  <si>
    <t>N_ENY_EOMI</t>
  </si>
  <si>
    <t>At least one energy threshold exceeded</t>
  </si>
  <si>
    <t>N_TRN_EOMI</t>
  </si>
  <si>
    <t>At least one traffic threshold exceeded</t>
  </si>
  <si>
    <t>N_HSG_EOMI</t>
  </si>
  <si>
    <t>At least one housing threshold exceeded</t>
  </si>
  <si>
    <t>N_PLN_EOMI</t>
  </si>
  <si>
    <t>At least one pollution threshold exceeded</t>
  </si>
  <si>
    <t>N_WTR_EOMI</t>
  </si>
  <si>
    <t>At least one water threshold exceeded</t>
  </si>
  <si>
    <t>N_HLTH_90</t>
  </si>
  <si>
    <t>At least one health threshold exceeded</t>
  </si>
  <si>
    <t>N_WKFC_91</t>
  </si>
  <si>
    <t>At least one workforce threshold exceeded</t>
  </si>
  <si>
    <t>FPL200P</t>
  </si>
  <si>
    <t>Percentage households below 200% of federal poverty line in 2009, adjusted and imputed for island areas (percentile)</t>
  </si>
  <si>
    <t>N_WKFC_94</t>
  </si>
  <si>
    <t>Both workforce socioeconomic indicators exceeded</t>
  </si>
  <si>
    <t>TD_ET</t>
  </si>
  <si>
    <t>Greater than or equal to the 90th percentile for DOT travel barriers</t>
  </si>
  <si>
    <t>ADJ_ET</t>
  </si>
  <si>
    <t>Is the tract surrounded by disadvantaged communities?</t>
  </si>
  <si>
    <t>TA_COUNT_C</t>
  </si>
  <si>
    <t>Number of Tribal areas within Census tract</t>
  </si>
  <si>
    <t>TA_PERC_FE</t>
  </si>
  <si>
    <t>Percent of the Census tract that is within Tribal areas, for display</t>
  </si>
  <si>
    <t>UI_EXP</t>
  </si>
  <si>
    <t>THRHLD</t>
  </si>
  <si>
    <t>geometry</t>
  </si>
  <si>
    <t>GEOID10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</si>
</sst>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ts_3km_burdened" connectionId="1" xr16:uid="{BF8CC365-F294-EA41-ADEC-1B5727F6211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A389-94D2-3F40-AA87-D4A030396496}">
  <dimension ref="A1:G110"/>
  <sheetViews>
    <sheetView tabSelected="1" workbookViewId="0">
      <selection activeCell="E17" sqref="E17"/>
    </sheetView>
  </sheetViews>
  <sheetFormatPr baseColWidth="10" defaultRowHeight="16" x14ac:dyDescent="0.2"/>
  <cols>
    <col min="1" max="1" width="4.1640625" bestFit="1" customWidth="1"/>
    <col min="2" max="2" width="12" bestFit="1" customWidth="1"/>
    <col min="3" max="3" width="12.1640625" bestFit="1" customWidth="1"/>
    <col min="4" max="4" width="6.5" bestFit="1" customWidth="1"/>
    <col min="5" max="5" width="11.33203125" bestFit="1" customWidth="1"/>
    <col min="6" max="6" width="5.6640625" bestFit="1" customWidth="1"/>
    <col min="7" max="7" width="31" customWidth="1"/>
  </cols>
  <sheetData>
    <row r="1" spans="1:7" x14ac:dyDescent="0.2">
      <c r="B1" t="s">
        <v>0</v>
      </c>
      <c r="C1" t="s">
        <v>352</v>
      </c>
      <c r="D1" t="s">
        <v>1</v>
      </c>
      <c r="E1" t="s">
        <v>2</v>
      </c>
      <c r="F1" t="s">
        <v>3</v>
      </c>
    </row>
    <row r="2" spans="1:7" x14ac:dyDescent="0.2">
      <c r="A2">
        <v>1</v>
      </c>
      <c r="B2" t="s">
        <v>4</v>
      </c>
      <c r="C2">
        <v>6101050301</v>
      </c>
      <c r="D2">
        <v>1</v>
      </c>
      <c r="E2" t="s">
        <v>5</v>
      </c>
      <c r="F2">
        <v>0.96</v>
      </c>
      <c r="G2" t="str">
        <f>VLOOKUP(E2,Sheet2!A:B,2,FALSE)</f>
        <v>PM2.5 in the air (percentile)</v>
      </c>
    </row>
    <row r="3" spans="1:7" x14ac:dyDescent="0.2">
      <c r="A3">
        <v>2</v>
      </c>
      <c r="B3" t="s">
        <v>4</v>
      </c>
      <c r="C3">
        <v>6101050301</v>
      </c>
      <c r="D3">
        <v>1</v>
      </c>
      <c r="E3" t="s">
        <v>6</v>
      </c>
      <c r="F3">
        <v>0.94</v>
      </c>
      <c r="G3" t="str">
        <f>VLOOKUP(E3,Sheet2!A:B,2,FALSE)</f>
        <v>Proximity to Risk Management Plan (RMP) facilities (percentile)</v>
      </c>
    </row>
    <row r="4" spans="1:7" x14ac:dyDescent="0.2">
      <c r="A4">
        <v>3</v>
      </c>
      <c r="B4" t="s">
        <v>4</v>
      </c>
      <c r="C4">
        <v>6101050402</v>
      </c>
      <c r="D4">
        <v>2</v>
      </c>
      <c r="E4" t="s">
        <v>7</v>
      </c>
      <c r="F4">
        <v>0.99</v>
      </c>
      <c r="G4" t="str">
        <f>VLOOKUP(E4,Sheet2!A:B,2,FALSE)</f>
        <v>Expected agricultural loss rate (Natural Hazards Risk Index) (percentile)</v>
      </c>
    </row>
    <row r="5" spans="1:7" x14ac:dyDescent="0.2">
      <c r="A5">
        <v>4</v>
      </c>
      <c r="B5" t="s">
        <v>4</v>
      </c>
      <c r="C5">
        <v>6101050402</v>
      </c>
      <c r="D5">
        <v>2</v>
      </c>
      <c r="E5" t="s">
        <v>5</v>
      </c>
      <c r="F5">
        <v>0.95</v>
      </c>
      <c r="G5" t="str">
        <f>VLOOKUP(E5,Sheet2!A:B,2,FALSE)</f>
        <v>PM2.5 in the air (percentile)</v>
      </c>
    </row>
    <row r="6" spans="1:7" x14ac:dyDescent="0.2">
      <c r="A6">
        <v>5</v>
      </c>
      <c r="B6" t="s">
        <v>4</v>
      </c>
      <c r="C6">
        <v>6101050402</v>
      </c>
      <c r="D6">
        <v>2</v>
      </c>
      <c r="E6" t="s">
        <v>8</v>
      </c>
      <c r="F6">
        <v>0.94</v>
      </c>
      <c r="G6" t="str">
        <f>VLOOKUP(E6,Sheet2!A:B,2,FALSE)</f>
        <v>Share of properties at risk of fire in 30 years (percentile)</v>
      </c>
    </row>
    <row r="7" spans="1:7" x14ac:dyDescent="0.2">
      <c r="A7">
        <v>6</v>
      </c>
      <c r="B7" t="s">
        <v>4</v>
      </c>
      <c r="C7">
        <v>6101050402</v>
      </c>
      <c r="D7">
        <v>2</v>
      </c>
      <c r="E7" t="s">
        <v>9</v>
      </c>
      <c r="F7">
        <v>0.93</v>
      </c>
      <c r="G7" t="str">
        <f>VLOOKUP(E7,Sheet2!A:B,2,FALSE)</f>
        <v>Share of the tract's land area that is covered by impervious surface or cropland as a percent (percentile)</v>
      </c>
    </row>
    <row r="8" spans="1:7" x14ac:dyDescent="0.2">
      <c r="A8">
        <v>7</v>
      </c>
      <c r="B8" t="s">
        <v>4</v>
      </c>
      <c r="C8">
        <v>6101050403</v>
      </c>
      <c r="D8">
        <v>3</v>
      </c>
      <c r="E8" t="s">
        <v>7</v>
      </c>
      <c r="F8">
        <v>0.99</v>
      </c>
      <c r="G8" t="str">
        <f>VLOOKUP(E8,Sheet2!A:B,2,FALSE)</f>
        <v>Expected agricultural loss rate (Natural Hazards Risk Index) (percentile)</v>
      </c>
    </row>
    <row r="9" spans="1:7" x14ac:dyDescent="0.2">
      <c r="A9">
        <v>8</v>
      </c>
      <c r="B9" t="s">
        <v>4</v>
      </c>
      <c r="C9">
        <v>6101050403</v>
      </c>
      <c r="D9">
        <v>3</v>
      </c>
      <c r="E9" t="s">
        <v>5</v>
      </c>
      <c r="F9">
        <v>0.95</v>
      </c>
      <c r="G9" t="str">
        <f>VLOOKUP(E9,Sheet2!A:B,2,FALSE)</f>
        <v>PM2.5 in the air (percentile)</v>
      </c>
    </row>
    <row r="10" spans="1:7" x14ac:dyDescent="0.2">
      <c r="A10">
        <v>9</v>
      </c>
      <c r="B10" t="s">
        <v>4</v>
      </c>
      <c r="C10">
        <v>6101050403</v>
      </c>
      <c r="D10">
        <v>3</v>
      </c>
      <c r="E10" t="s">
        <v>8</v>
      </c>
      <c r="F10">
        <v>0.96</v>
      </c>
      <c r="G10" t="str">
        <f>VLOOKUP(E10,Sheet2!A:B,2,FALSE)</f>
        <v>Share of properties at risk of fire in 30 years (percentile)</v>
      </c>
    </row>
    <row r="11" spans="1:7" x14ac:dyDescent="0.2">
      <c r="A11">
        <v>10</v>
      </c>
      <c r="B11" t="s">
        <v>4</v>
      </c>
      <c r="C11">
        <v>6101050401</v>
      </c>
      <c r="D11">
        <v>4</v>
      </c>
      <c r="E11" t="s">
        <v>5</v>
      </c>
      <c r="F11">
        <v>0.95</v>
      </c>
      <c r="G11" t="str">
        <f>VLOOKUP(E11,Sheet2!A:B,2,FALSE)</f>
        <v>PM2.5 in the air (percentile)</v>
      </c>
    </row>
    <row r="12" spans="1:7" x14ac:dyDescent="0.2">
      <c r="A12">
        <v>11</v>
      </c>
      <c r="B12" t="s">
        <v>4</v>
      </c>
      <c r="C12">
        <v>6101050401</v>
      </c>
      <c r="D12">
        <v>4</v>
      </c>
      <c r="E12" t="s">
        <v>6</v>
      </c>
      <c r="F12">
        <v>0.92</v>
      </c>
      <c r="G12" t="str">
        <f>VLOOKUP(E12,Sheet2!A:B,2,FALSE)</f>
        <v>Proximity to Risk Management Plan (RMP) facilities (percentile)</v>
      </c>
    </row>
    <row r="13" spans="1:7" x14ac:dyDescent="0.2">
      <c r="A13">
        <v>12</v>
      </c>
      <c r="B13" t="s">
        <v>4</v>
      </c>
      <c r="C13">
        <v>6101050401</v>
      </c>
      <c r="D13">
        <v>4</v>
      </c>
      <c r="E13" t="s">
        <v>8</v>
      </c>
      <c r="F13">
        <v>0.99</v>
      </c>
      <c r="G13" t="str">
        <f>VLOOKUP(E13,Sheet2!A:B,2,FALSE)</f>
        <v>Share of properties at risk of fire in 30 years (percentile)</v>
      </c>
    </row>
    <row r="14" spans="1:7" x14ac:dyDescent="0.2">
      <c r="A14">
        <v>13</v>
      </c>
      <c r="B14" t="s">
        <v>4</v>
      </c>
      <c r="C14">
        <v>6101050201</v>
      </c>
      <c r="D14">
        <v>5</v>
      </c>
      <c r="E14" t="s">
        <v>5</v>
      </c>
      <c r="F14">
        <v>0.95</v>
      </c>
      <c r="G14" t="str">
        <f>VLOOKUP(E14,Sheet2!A:B,2,FALSE)</f>
        <v>PM2.5 in the air (percentile)</v>
      </c>
    </row>
    <row r="15" spans="1:7" x14ac:dyDescent="0.2">
      <c r="A15">
        <v>14</v>
      </c>
      <c r="B15" t="s">
        <v>4</v>
      </c>
      <c r="C15">
        <v>6101050201</v>
      </c>
      <c r="D15">
        <v>5</v>
      </c>
      <c r="E15" t="s">
        <v>10</v>
      </c>
      <c r="F15">
        <v>0.92</v>
      </c>
      <c r="G15" t="str">
        <f>VLOOKUP(E15,Sheet2!A:B,2,FALSE)</f>
        <v>Percent of individuals below 200% Federal Poverty Line, imputed and adjusted (percentile)</v>
      </c>
    </row>
    <row r="16" spans="1:7" x14ac:dyDescent="0.2">
      <c r="A16">
        <v>15</v>
      </c>
      <c r="B16" t="s">
        <v>4</v>
      </c>
      <c r="C16">
        <v>6101050201</v>
      </c>
      <c r="D16">
        <v>5</v>
      </c>
      <c r="E16" t="s">
        <v>6</v>
      </c>
      <c r="F16">
        <v>0.98</v>
      </c>
      <c r="G16" t="str">
        <f>VLOOKUP(E16,Sheet2!A:B,2,FALSE)</f>
        <v>Proximity to Risk Management Plan (RMP) facilities (percentile)</v>
      </c>
    </row>
    <row r="17" spans="1:7" x14ac:dyDescent="0.2">
      <c r="A17">
        <v>16</v>
      </c>
      <c r="B17" t="s">
        <v>4</v>
      </c>
      <c r="C17">
        <v>6101050201</v>
      </c>
      <c r="D17">
        <v>5</v>
      </c>
      <c r="E17" t="s">
        <v>11</v>
      </c>
      <c r="F17">
        <v>0.91</v>
      </c>
      <c r="G17" t="str">
        <f>VLOOKUP(E17,Sheet2!A:B,2,FALSE)</f>
        <v>Unemployment (percent) (percentile)</v>
      </c>
    </row>
    <row r="18" spans="1:7" x14ac:dyDescent="0.2">
      <c r="A18">
        <v>17</v>
      </c>
      <c r="B18" t="s">
        <v>4</v>
      </c>
      <c r="C18">
        <v>6101050302</v>
      </c>
      <c r="D18">
        <v>6</v>
      </c>
      <c r="E18" t="s">
        <v>7</v>
      </c>
      <c r="F18">
        <v>0.97</v>
      </c>
      <c r="G18" t="str">
        <f>VLOOKUP(E18,Sheet2!A:B,2,FALSE)</f>
        <v>Expected agricultural loss rate (Natural Hazards Risk Index) (percentile)</v>
      </c>
    </row>
    <row r="19" spans="1:7" x14ac:dyDescent="0.2">
      <c r="A19">
        <v>18</v>
      </c>
      <c r="B19" t="s">
        <v>4</v>
      </c>
      <c r="C19">
        <v>6101050302</v>
      </c>
      <c r="D19">
        <v>6</v>
      </c>
      <c r="E19" t="s">
        <v>12</v>
      </c>
      <c r="F19">
        <v>0.94</v>
      </c>
      <c r="G19" t="str">
        <f>VLOOKUP(E19,Sheet2!A:B,2,FALSE)</f>
        <v>Linguistic isolation (percent) (percentile)</v>
      </c>
    </row>
    <row r="20" spans="1:7" x14ac:dyDescent="0.2">
      <c r="A20">
        <v>19</v>
      </c>
      <c r="B20" t="s">
        <v>4</v>
      </c>
      <c r="C20">
        <v>6101050302</v>
      </c>
      <c r="D20">
        <v>6</v>
      </c>
      <c r="E20" t="s">
        <v>5</v>
      </c>
      <c r="F20">
        <v>0.95</v>
      </c>
      <c r="G20" t="str">
        <f>VLOOKUP(E20,Sheet2!A:B,2,FALSE)</f>
        <v>PM2.5 in the air (percentile)</v>
      </c>
    </row>
    <row r="21" spans="1:7" x14ac:dyDescent="0.2">
      <c r="A21">
        <v>20</v>
      </c>
      <c r="B21" t="s">
        <v>4</v>
      </c>
      <c r="C21">
        <v>6101050302</v>
      </c>
      <c r="D21">
        <v>6</v>
      </c>
      <c r="E21" t="s">
        <v>10</v>
      </c>
      <c r="F21">
        <v>0.9</v>
      </c>
      <c r="G21" t="str">
        <f>VLOOKUP(E21,Sheet2!A:B,2,FALSE)</f>
        <v>Percent of individuals below 200% Federal Poverty Line, imputed and adjusted (percentile)</v>
      </c>
    </row>
    <row r="22" spans="1:7" x14ac:dyDescent="0.2">
      <c r="A22">
        <v>21</v>
      </c>
      <c r="B22" t="s">
        <v>4</v>
      </c>
      <c r="C22">
        <v>6101050302</v>
      </c>
      <c r="D22">
        <v>6</v>
      </c>
      <c r="E22" t="s">
        <v>6</v>
      </c>
      <c r="F22">
        <v>0.95</v>
      </c>
      <c r="G22" t="str">
        <f>VLOOKUP(E22,Sheet2!A:B,2,FALSE)</f>
        <v>Proximity to Risk Management Plan (RMP) facilities (percentile)</v>
      </c>
    </row>
    <row r="23" spans="1:7" x14ac:dyDescent="0.2">
      <c r="A23">
        <v>22</v>
      </c>
      <c r="B23" t="s">
        <v>4</v>
      </c>
      <c r="C23">
        <v>6101050302</v>
      </c>
      <c r="D23">
        <v>6</v>
      </c>
      <c r="E23" t="s">
        <v>11</v>
      </c>
      <c r="F23">
        <v>0.91</v>
      </c>
      <c r="G23" t="str">
        <f>VLOOKUP(E23,Sheet2!A:B,2,FALSE)</f>
        <v>Unemployment (percent) (percentile)</v>
      </c>
    </row>
    <row r="24" spans="1:7" x14ac:dyDescent="0.2">
      <c r="A24">
        <v>23</v>
      </c>
      <c r="B24" t="s">
        <v>4</v>
      </c>
      <c r="C24">
        <v>6101050302</v>
      </c>
      <c r="D24">
        <v>6</v>
      </c>
      <c r="E24" t="s">
        <v>8</v>
      </c>
      <c r="F24">
        <v>0.97</v>
      </c>
      <c r="G24" t="str">
        <f>VLOOKUP(E24,Sheet2!A:B,2,FALSE)</f>
        <v>Share of properties at risk of fire in 30 years (percentile)</v>
      </c>
    </row>
    <row r="25" spans="1:7" x14ac:dyDescent="0.2">
      <c r="A25">
        <v>24</v>
      </c>
      <c r="B25" t="s">
        <v>4</v>
      </c>
      <c r="C25">
        <v>6101050501</v>
      </c>
      <c r="D25">
        <v>7</v>
      </c>
      <c r="E25" t="s">
        <v>7</v>
      </c>
      <c r="F25">
        <v>0.99</v>
      </c>
      <c r="G25" t="str">
        <f>VLOOKUP(E25,Sheet2!A:B,2,FALSE)</f>
        <v>Expected agricultural loss rate (Natural Hazards Risk Index) (percentile)</v>
      </c>
    </row>
    <row r="26" spans="1:7" x14ac:dyDescent="0.2">
      <c r="A26">
        <v>25</v>
      </c>
      <c r="B26" t="s">
        <v>4</v>
      </c>
      <c r="C26">
        <v>6101050501</v>
      </c>
      <c r="D26">
        <v>7</v>
      </c>
      <c r="E26" t="s">
        <v>12</v>
      </c>
      <c r="F26">
        <v>0.9</v>
      </c>
      <c r="G26" t="str">
        <f>VLOOKUP(E26,Sheet2!A:B,2,FALSE)</f>
        <v>Linguistic isolation (percent) (percentile)</v>
      </c>
    </row>
    <row r="27" spans="1:7" x14ac:dyDescent="0.2">
      <c r="A27">
        <v>26</v>
      </c>
      <c r="B27" t="s">
        <v>4</v>
      </c>
      <c r="C27">
        <v>6101050501</v>
      </c>
      <c r="D27">
        <v>7</v>
      </c>
      <c r="E27" t="s">
        <v>5</v>
      </c>
      <c r="F27">
        <v>0.96</v>
      </c>
      <c r="G27" t="str">
        <f>VLOOKUP(E27,Sheet2!A:B,2,FALSE)</f>
        <v>PM2.5 in the air (percentile)</v>
      </c>
    </row>
    <row r="28" spans="1:7" x14ac:dyDescent="0.2">
      <c r="A28">
        <v>27</v>
      </c>
      <c r="B28" t="s">
        <v>4</v>
      </c>
      <c r="C28">
        <v>6101050501</v>
      </c>
      <c r="D28">
        <v>7</v>
      </c>
      <c r="E28" t="s">
        <v>6</v>
      </c>
      <c r="F28">
        <v>0.95</v>
      </c>
      <c r="G28" t="str">
        <f>VLOOKUP(E28,Sheet2!A:B,2,FALSE)</f>
        <v>Proximity to Risk Management Plan (RMP) facilities (percentile)</v>
      </c>
    </row>
    <row r="29" spans="1:7" x14ac:dyDescent="0.2">
      <c r="A29">
        <v>28</v>
      </c>
      <c r="B29" t="s">
        <v>4</v>
      </c>
      <c r="C29">
        <v>6101050501</v>
      </c>
      <c r="D29">
        <v>7</v>
      </c>
      <c r="E29" t="s">
        <v>8</v>
      </c>
      <c r="F29">
        <v>0.93</v>
      </c>
      <c r="G29" t="str">
        <f>VLOOKUP(E29,Sheet2!A:B,2,FALSE)</f>
        <v>Share of properties at risk of fire in 30 years (percentile)</v>
      </c>
    </row>
    <row r="30" spans="1:7" x14ac:dyDescent="0.2">
      <c r="A30">
        <v>29</v>
      </c>
      <c r="B30" t="s">
        <v>4</v>
      </c>
      <c r="C30">
        <v>6101050503</v>
      </c>
      <c r="D30">
        <v>8</v>
      </c>
      <c r="E30" t="s">
        <v>7</v>
      </c>
      <c r="F30">
        <v>0.99</v>
      </c>
      <c r="G30" t="str">
        <f>VLOOKUP(E30,Sheet2!A:B,2,FALSE)</f>
        <v>Expected agricultural loss rate (Natural Hazards Risk Index) (percentile)</v>
      </c>
    </row>
    <row r="31" spans="1:7" x14ac:dyDescent="0.2">
      <c r="A31">
        <v>30</v>
      </c>
      <c r="B31" t="s">
        <v>4</v>
      </c>
      <c r="C31">
        <v>6101050503</v>
      </c>
      <c r="D31">
        <v>8</v>
      </c>
      <c r="E31" t="s">
        <v>5</v>
      </c>
      <c r="F31">
        <v>0.96</v>
      </c>
      <c r="G31" t="str">
        <f>VLOOKUP(E31,Sheet2!A:B,2,FALSE)</f>
        <v>PM2.5 in the air (percentile)</v>
      </c>
    </row>
    <row r="32" spans="1:7" x14ac:dyDescent="0.2">
      <c r="A32">
        <v>31</v>
      </c>
      <c r="B32" t="s">
        <v>4</v>
      </c>
      <c r="C32">
        <v>6101050503</v>
      </c>
      <c r="D32">
        <v>8</v>
      </c>
      <c r="E32" t="s">
        <v>6</v>
      </c>
      <c r="F32">
        <v>0.91</v>
      </c>
      <c r="G32" t="str">
        <f>VLOOKUP(E32,Sheet2!A:B,2,FALSE)</f>
        <v>Proximity to Risk Management Plan (RMP) facilities (percentile)</v>
      </c>
    </row>
    <row r="33" spans="1:7" x14ac:dyDescent="0.2">
      <c r="A33">
        <v>32</v>
      </c>
      <c r="B33" t="s">
        <v>4</v>
      </c>
      <c r="C33">
        <v>6101050503</v>
      </c>
      <c r="D33">
        <v>8</v>
      </c>
      <c r="E33" t="s">
        <v>8</v>
      </c>
      <c r="F33">
        <v>0.96</v>
      </c>
      <c r="G33" t="str">
        <f>VLOOKUP(E33,Sheet2!A:B,2,FALSE)</f>
        <v>Share of properties at risk of fire in 30 years (percentile)</v>
      </c>
    </row>
    <row r="34" spans="1:7" x14ac:dyDescent="0.2">
      <c r="A34">
        <v>33</v>
      </c>
      <c r="B34" t="s">
        <v>4</v>
      </c>
      <c r="C34">
        <v>6101050202</v>
      </c>
      <c r="D34">
        <v>9</v>
      </c>
      <c r="E34" t="s">
        <v>13</v>
      </c>
      <c r="F34">
        <v>0.93</v>
      </c>
      <c r="G34" t="str">
        <f>VLOOKUP(E34,Sheet2!A:B,2,FALSE)</f>
        <v>Housing burden (percent) (percentile)</v>
      </c>
    </row>
    <row r="35" spans="1:7" x14ac:dyDescent="0.2">
      <c r="A35">
        <v>34</v>
      </c>
      <c r="B35" t="s">
        <v>4</v>
      </c>
      <c r="C35">
        <v>6101050202</v>
      </c>
      <c r="D35">
        <v>9</v>
      </c>
      <c r="E35" t="s">
        <v>12</v>
      </c>
      <c r="F35">
        <v>0.92</v>
      </c>
      <c r="G35" t="str">
        <f>VLOOKUP(E35,Sheet2!A:B,2,FALSE)</f>
        <v>Linguistic isolation (percent) (percentile)</v>
      </c>
    </row>
    <row r="36" spans="1:7" x14ac:dyDescent="0.2">
      <c r="A36">
        <v>35</v>
      </c>
      <c r="B36" t="s">
        <v>4</v>
      </c>
      <c r="C36">
        <v>6101050202</v>
      </c>
      <c r="D36">
        <v>9</v>
      </c>
      <c r="E36" t="s">
        <v>5</v>
      </c>
      <c r="F36">
        <v>0.95</v>
      </c>
      <c r="G36" t="str">
        <f>VLOOKUP(E36,Sheet2!A:B,2,FALSE)</f>
        <v>PM2.5 in the air (percentile)</v>
      </c>
    </row>
    <row r="37" spans="1:7" x14ac:dyDescent="0.2">
      <c r="A37">
        <v>36</v>
      </c>
      <c r="B37" t="s">
        <v>4</v>
      </c>
      <c r="C37">
        <v>6101050202</v>
      </c>
      <c r="D37">
        <v>9</v>
      </c>
      <c r="E37" t="s">
        <v>10</v>
      </c>
      <c r="F37">
        <v>0.92</v>
      </c>
      <c r="G37" t="str">
        <f>VLOOKUP(E37,Sheet2!A:B,2,FALSE)</f>
        <v>Percent of individuals below 200% Federal Poverty Line, imputed and adjusted (percentile)</v>
      </c>
    </row>
    <row r="38" spans="1:7" x14ac:dyDescent="0.2">
      <c r="A38">
        <v>37</v>
      </c>
      <c r="B38" t="s">
        <v>4</v>
      </c>
      <c r="C38">
        <v>6101050202</v>
      </c>
      <c r="D38">
        <v>9</v>
      </c>
      <c r="E38" t="s">
        <v>6</v>
      </c>
      <c r="F38">
        <v>0.98</v>
      </c>
      <c r="G38" t="str">
        <f>VLOOKUP(E38,Sheet2!A:B,2,FALSE)</f>
        <v>Proximity to Risk Management Plan (RMP) facilities (percentile)</v>
      </c>
    </row>
    <row r="39" spans="1:7" x14ac:dyDescent="0.2">
      <c r="A39">
        <v>38</v>
      </c>
      <c r="B39" t="s">
        <v>4</v>
      </c>
      <c r="C39">
        <v>6101050202</v>
      </c>
      <c r="D39">
        <v>9</v>
      </c>
      <c r="E39" t="s">
        <v>11</v>
      </c>
      <c r="F39">
        <v>0.97</v>
      </c>
      <c r="G39" t="str">
        <f>VLOOKUP(E39,Sheet2!A:B,2,FALSE)</f>
        <v>Unemployment (percent) (percentile)</v>
      </c>
    </row>
    <row r="40" spans="1:7" x14ac:dyDescent="0.2">
      <c r="A40">
        <v>39</v>
      </c>
      <c r="B40" t="s">
        <v>4</v>
      </c>
      <c r="C40">
        <v>6101050202</v>
      </c>
      <c r="D40">
        <v>9</v>
      </c>
      <c r="E40" t="s">
        <v>8</v>
      </c>
      <c r="F40">
        <v>0.97</v>
      </c>
      <c r="G40" t="str">
        <f>VLOOKUP(E40,Sheet2!A:B,2,FALSE)</f>
        <v>Share of properties at risk of fire in 30 years (percentile)</v>
      </c>
    </row>
    <row r="41" spans="1:7" x14ac:dyDescent="0.2">
      <c r="A41">
        <v>40</v>
      </c>
      <c r="B41" t="s">
        <v>4</v>
      </c>
      <c r="C41">
        <v>6101050504</v>
      </c>
      <c r="D41">
        <v>10</v>
      </c>
      <c r="E41" t="s">
        <v>7</v>
      </c>
      <c r="F41">
        <v>0.99</v>
      </c>
      <c r="G41" t="str">
        <f>VLOOKUP(E41,Sheet2!A:B,2,FALSE)</f>
        <v>Expected agricultural loss rate (Natural Hazards Risk Index) (percentile)</v>
      </c>
    </row>
    <row r="42" spans="1:7" x14ac:dyDescent="0.2">
      <c r="A42">
        <v>41</v>
      </c>
      <c r="B42" t="s">
        <v>4</v>
      </c>
      <c r="C42">
        <v>6101050504</v>
      </c>
      <c r="D42">
        <v>10</v>
      </c>
      <c r="E42" t="s">
        <v>5</v>
      </c>
      <c r="F42">
        <v>0.96</v>
      </c>
      <c r="G42" t="str">
        <f>VLOOKUP(E42,Sheet2!A:B,2,FALSE)</f>
        <v>PM2.5 in the air (percentile)</v>
      </c>
    </row>
    <row r="43" spans="1:7" x14ac:dyDescent="0.2">
      <c r="A43">
        <v>42</v>
      </c>
      <c r="B43" t="s">
        <v>4</v>
      </c>
      <c r="C43">
        <v>6101050504</v>
      </c>
      <c r="D43">
        <v>10</v>
      </c>
      <c r="E43" t="s">
        <v>8</v>
      </c>
      <c r="F43">
        <v>0.93</v>
      </c>
      <c r="G43" t="str">
        <f>VLOOKUP(E43,Sheet2!A:B,2,FALSE)</f>
        <v>Share of properties at risk of fire in 30 years (percentile)</v>
      </c>
    </row>
    <row r="44" spans="1:7" x14ac:dyDescent="0.2">
      <c r="A44">
        <v>43</v>
      </c>
      <c r="B44" t="s">
        <v>4</v>
      </c>
      <c r="C44">
        <v>6101050504</v>
      </c>
      <c r="D44">
        <v>10</v>
      </c>
      <c r="E44" t="s">
        <v>9</v>
      </c>
      <c r="F44">
        <v>0.95</v>
      </c>
      <c r="G44" t="str">
        <f>VLOOKUP(E44,Sheet2!A:B,2,FALSE)</f>
        <v>Share of the tract's land area that is covered by impervious surface or cropland as a percent (percentile)</v>
      </c>
    </row>
    <row r="45" spans="1:7" x14ac:dyDescent="0.2">
      <c r="A45">
        <v>44</v>
      </c>
      <c r="B45" t="s">
        <v>4</v>
      </c>
      <c r="C45">
        <v>6115040100</v>
      </c>
      <c r="D45">
        <v>11</v>
      </c>
      <c r="E45" t="s">
        <v>7</v>
      </c>
      <c r="F45">
        <v>0.99</v>
      </c>
      <c r="G45" t="str">
        <f>VLOOKUP(E45,Sheet2!A:B,2,FALSE)</f>
        <v>Expected agricultural loss rate (Natural Hazards Risk Index) (percentile)</v>
      </c>
    </row>
    <row r="46" spans="1:7" x14ac:dyDescent="0.2">
      <c r="A46">
        <v>45</v>
      </c>
      <c r="B46" t="s">
        <v>4</v>
      </c>
      <c r="C46">
        <v>6115040100</v>
      </c>
      <c r="D46">
        <v>11</v>
      </c>
      <c r="E46" t="s">
        <v>14</v>
      </c>
      <c r="F46">
        <v>0.94</v>
      </c>
      <c r="G46" t="str">
        <f>VLOOKUP(E46,Sheet2!A:B,2,FALSE)</f>
        <v>Low life expectancy (percentile)</v>
      </c>
    </row>
    <row r="47" spans="1:7" x14ac:dyDescent="0.2">
      <c r="A47">
        <v>46</v>
      </c>
      <c r="B47" t="s">
        <v>4</v>
      </c>
      <c r="C47">
        <v>6115040100</v>
      </c>
      <c r="D47">
        <v>11</v>
      </c>
      <c r="E47" t="s">
        <v>5</v>
      </c>
      <c r="F47">
        <v>0.95</v>
      </c>
      <c r="G47" t="str">
        <f>VLOOKUP(E47,Sheet2!A:B,2,FALSE)</f>
        <v>PM2.5 in the air (percentile)</v>
      </c>
    </row>
    <row r="48" spans="1:7" x14ac:dyDescent="0.2">
      <c r="A48">
        <v>47</v>
      </c>
      <c r="B48" t="s">
        <v>4</v>
      </c>
      <c r="C48">
        <v>6115040100</v>
      </c>
      <c r="D48">
        <v>11</v>
      </c>
      <c r="E48" t="s">
        <v>15</v>
      </c>
      <c r="F48">
        <v>0.92</v>
      </c>
      <c r="G48" t="str">
        <f>VLOOKUP(E48,Sheet2!A:B,2,FALSE)</f>
        <v>Traffic proximity and volume (percentile)</v>
      </c>
    </row>
    <row r="49" spans="1:7" x14ac:dyDescent="0.2">
      <c r="A49">
        <v>48</v>
      </c>
      <c r="B49" t="s">
        <v>4</v>
      </c>
      <c r="C49">
        <v>6115040100</v>
      </c>
      <c r="D49">
        <v>11</v>
      </c>
      <c r="E49" t="s">
        <v>16</v>
      </c>
      <c r="F49">
        <v>0.91</v>
      </c>
      <c r="G49" t="str">
        <f>VLOOKUP(E49,Sheet2!A:B,2,FALSE)</f>
        <v>Share of properties at risk of flood in 30 years (percentile)</v>
      </c>
    </row>
    <row r="50" spans="1:7" x14ac:dyDescent="0.2">
      <c r="A50">
        <v>49</v>
      </c>
      <c r="B50" t="s">
        <v>4</v>
      </c>
      <c r="C50">
        <v>6115040100</v>
      </c>
      <c r="D50">
        <v>11</v>
      </c>
      <c r="E50" t="s">
        <v>8</v>
      </c>
      <c r="F50">
        <v>0.95</v>
      </c>
      <c r="G50" t="str">
        <f>VLOOKUP(E50,Sheet2!A:B,2,FALSE)</f>
        <v>Share of properties at risk of fire in 30 years (percentile)</v>
      </c>
    </row>
    <row r="51" spans="1:7" x14ac:dyDescent="0.2">
      <c r="A51">
        <v>50</v>
      </c>
      <c r="B51" t="s">
        <v>4</v>
      </c>
      <c r="C51">
        <v>6115040400</v>
      </c>
      <c r="D51">
        <v>12</v>
      </c>
      <c r="E51" t="s">
        <v>17</v>
      </c>
      <c r="F51">
        <v>0.9</v>
      </c>
      <c r="G51" t="str">
        <f>VLOOKUP(E51,Sheet2!A:B,2,FALSE)</f>
        <v>Current asthma among adults aged greater than or equal to 18 years (percentile)</v>
      </c>
    </row>
    <row r="52" spans="1:7" x14ac:dyDescent="0.2">
      <c r="A52">
        <v>51</v>
      </c>
      <c r="B52" t="s">
        <v>4</v>
      </c>
      <c r="C52">
        <v>6115040400</v>
      </c>
      <c r="D52">
        <v>12</v>
      </c>
      <c r="E52" t="s">
        <v>7</v>
      </c>
      <c r="F52">
        <v>0.99</v>
      </c>
      <c r="G52" t="str">
        <f>VLOOKUP(E52,Sheet2!A:B,2,FALSE)</f>
        <v>Expected agricultural loss rate (Natural Hazards Risk Index) (percentile)</v>
      </c>
    </row>
    <row r="53" spans="1:7" x14ac:dyDescent="0.2">
      <c r="A53">
        <v>52</v>
      </c>
      <c r="B53" t="s">
        <v>4</v>
      </c>
      <c r="C53">
        <v>6115040400</v>
      </c>
      <c r="D53">
        <v>12</v>
      </c>
      <c r="E53" t="s">
        <v>13</v>
      </c>
      <c r="F53">
        <v>0.93</v>
      </c>
      <c r="G53" t="str">
        <f>VLOOKUP(E53,Sheet2!A:B,2,FALSE)</f>
        <v>Housing burden (percent) (percentile)</v>
      </c>
    </row>
    <row r="54" spans="1:7" x14ac:dyDescent="0.2">
      <c r="A54">
        <v>53</v>
      </c>
      <c r="B54" t="s">
        <v>4</v>
      </c>
      <c r="C54">
        <v>6115040400</v>
      </c>
      <c r="D54">
        <v>12</v>
      </c>
      <c r="E54" t="s">
        <v>18</v>
      </c>
      <c r="F54">
        <v>0.9</v>
      </c>
      <c r="G54" t="str">
        <f>VLOOKUP(E54,Sheet2!A:B,2,FALSE)</f>
        <v>Low median household income as a percent of area median income (percentile)</v>
      </c>
    </row>
    <row r="55" spans="1:7" x14ac:dyDescent="0.2">
      <c r="A55">
        <v>54</v>
      </c>
      <c r="B55" t="s">
        <v>4</v>
      </c>
      <c r="C55">
        <v>6115040400</v>
      </c>
      <c r="D55">
        <v>12</v>
      </c>
      <c r="E55" t="s">
        <v>5</v>
      </c>
      <c r="F55">
        <v>0.95</v>
      </c>
      <c r="G55" t="str">
        <f>VLOOKUP(E55,Sheet2!A:B,2,FALSE)</f>
        <v>PM2.5 in the air (percentile)</v>
      </c>
    </row>
    <row r="56" spans="1:7" x14ac:dyDescent="0.2">
      <c r="A56">
        <v>55</v>
      </c>
      <c r="B56" t="s">
        <v>4</v>
      </c>
      <c r="C56">
        <v>6115040400</v>
      </c>
      <c r="D56">
        <v>12</v>
      </c>
      <c r="E56" t="s">
        <v>19</v>
      </c>
      <c r="F56">
        <v>0.92</v>
      </c>
      <c r="G56" t="str">
        <f>VLOOKUP(E56,Sheet2!A:B,2,FALSE)</f>
        <v>Percent of individuals &lt; 100% Federal Poverty Line (percentile)</v>
      </c>
    </row>
    <row r="57" spans="1:7" x14ac:dyDescent="0.2">
      <c r="A57">
        <v>56</v>
      </c>
      <c r="B57" t="s">
        <v>4</v>
      </c>
      <c r="C57">
        <v>6115040400</v>
      </c>
      <c r="D57">
        <v>12</v>
      </c>
      <c r="E57" t="s">
        <v>10</v>
      </c>
      <c r="F57">
        <v>0.95</v>
      </c>
      <c r="G57" t="str">
        <f>VLOOKUP(E57,Sheet2!A:B,2,FALSE)</f>
        <v>Percent of individuals below 200% Federal Poverty Line, imputed and adjusted (percentile)</v>
      </c>
    </row>
    <row r="58" spans="1:7" x14ac:dyDescent="0.2">
      <c r="A58">
        <v>57</v>
      </c>
      <c r="B58" t="s">
        <v>4</v>
      </c>
      <c r="C58">
        <v>6115040400</v>
      </c>
      <c r="D58">
        <v>12</v>
      </c>
      <c r="E58" t="s">
        <v>20</v>
      </c>
      <c r="F58">
        <v>0.92</v>
      </c>
      <c r="G58" t="str">
        <f>VLOOKUP(E58,Sheet2!A:B,2,FALSE)</f>
        <v>Wastewater discharge (percentile)</v>
      </c>
    </row>
    <row r="59" spans="1:7" x14ac:dyDescent="0.2">
      <c r="A59">
        <v>58</v>
      </c>
      <c r="B59" t="s">
        <v>4</v>
      </c>
      <c r="C59">
        <v>6115040400</v>
      </c>
      <c r="D59">
        <v>12</v>
      </c>
      <c r="E59" t="s">
        <v>21</v>
      </c>
      <c r="F59">
        <v>0.93</v>
      </c>
      <c r="G59" t="str">
        <f>VLOOKUP(E59,Sheet2!A:B,2,FALSE)</f>
        <v>DOT Travel Barriers Score (percentile)</v>
      </c>
    </row>
    <row r="60" spans="1:7" x14ac:dyDescent="0.2">
      <c r="A60">
        <v>59</v>
      </c>
      <c r="B60" t="s">
        <v>4</v>
      </c>
      <c r="C60">
        <v>6115040400</v>
      </c>
      <c r="D60">
        <v>12</v>
      </c>
      <c r="E60" t="s">
        <v>8</v>
      </c>
      <c r="F60">
        <v>0.91</v>
      </c>
      <c r="G60" t="str">
        <f>VLOOKUP(E60,Sheet2!A:B,2,FALSE)</f>
        <v>Share of properties at risk of fire in 30 years (percentile)</v>
      </c>
    </row>
    <row r="61" spans="1:7" x14ac:dyDescent="0.2">
      <c r="A61">
        <v>60</v>
      </c>
      <c r="B61" t="s">
        <v>22</v>
      </c>
      <c r="C61">
        <v>18043071200</v>
      </c>
      <c r="D61">
        <v>13</v>
      </c>
      <c r="E61" t="s">
        <v>23</v>
      </c>
      <c r="F61">
        <v>0.9</v>
      </c>
      <c r="G61" t="str">
        <f>VLOOKUP(E61,Sheet2!A:B,2,FALSE)</f>
        <v>Expected population loss rate (Natural Hazards Risk Index) (percentile)</v>
      </c>
    </row>
    <row r="62" spans="1:7" x14ac:dyDescent="0.2">
      <c r="A62">
        <v>61</v>
      </c>
      <c r="B62" t="s">
        <v>22</v>
      </c>
      <c r="C62">
        <v>18061060600</v>
      </c>
      <c r="D62">
        <v>14</v>
      </c>
      <c r="E62" t="s">
        <v>24</v>
      </c>
      <c r="F62">
        <v>0.95</v>
      </c>
      <c r="G62" t="str">
        <f>VLOOKUP(E62,Sheet2!A:B,2,FALSE)</f>
        <v>Energy burden (percentile)</v>
      </c>
    </row>
    <row r="63" spans="1:7" x14ac:dyDescent="0.2">
      <c r="A63">
        <v>62</v>
      </c>
      <c r="B63" t="s">
        <v>22</v>
      </c>
      <c r="C63">
        <v>18061060600</v>
      </c>
      <c r="D63">
        <v>14</v>
      </c>
      <c r="E63" t="s">
        <v>23</v>
      </c>
      <c r="F63">
        <v>0.92</v>
      </c>
      <c r="G63" t="str">
        <f>VLOOKUP(E63,Sheet2!A:B,2,FALSE)</f>
        <v>Expected population loss rate (Natural Hazards Risk Index) (percentile)</v>
      </c>
    </row>
    <row r="64" spans="1:7" x14ac:dyDescent="0.2">
      <c r="A64">
        <v>63</v>
      </c>
      <c r="B64" t="s">
        <v>22</v>
      </c>
      <c r="C64">
        <v>18061060600</v>
      </c>
      <c r="D64">
        <v>14</v>
      </c>
      <c r="E64" t="s">
        <v>21</v>
      </c>
      <c r="F64">
        <v>0.99</v>
      </c>
      <c r="G64" t="str">
        <f>VLOOKUP(E64,Sheet2!A:B,2,FALSE)</f>
        <v>DOT Travel Barriers Score (percentile)</v>
      </c>
    </row>
    <row r="65" spans="1:7" x14ac:dyDescent="0.2">
      <c r="A65">
        <v>64</v>
      </c>
      <c r="B65" t="s">
        <v>25</v>
      </c>
      <c r="C65">
        <v>21111012503</v>
      </c>
      <c r="D65">
        <v>15</v>
      </c>
      <c r="E65" t="s">
        <v>14</v>
      </c>
      <c r="F65">
        <v>0.93</v>
      </c>
      <c r="G65" t="str">
        <f>VLOOKUP(E65,Sheet2!A:B,2,FALSE)</f>
        <v>Low life expectancy (percentile)</v>
      </c>
    </row>
    <row r="66" spans="1:7" x14ac:dyDescent="0.2">
      <c r="A66">
        <v>65</v>
      </c>
      <c r="B66" t="s">
        <v>25</v>
      </c>
      <c r="C66">
        <v>21111012503</v>
      </c>
      <c r="D66">
        <v>15</v>
      </c>
      <c r="E66" t="s">
        <v>20</v>
      </c>
      <c r="F66">
        <v>0.99</v>
      </c>
      <c r="G66" t="str">
        <f>VLOOKUP(E66,Sheet2!A:B,2,FALSE)</f>
        <v>Wastewater discharge (percentile)</v>
      </c>
    </row>
    <row r="67" spans="1:7" x14ac:dyDescent="0.2">
      <c r="A67">
        <v>66</v>
      </c>
      <c r="B67" t="s">
        <v>25</v>
      </c>
      <c r="C67">
        <v>21111012604</v>
      </c>
      <c r="D67">
        <v>16</v>
      </c>
      <c r="E67" t="s">
        <v>14</v>
      </c>
      <c r="F67">
        <v>0.95</v>
      </c>
      <c r="G67" t="str">
        <f>VLOOKUP(E67,Sheet2!A:B,2,FALSE)</f>
        <v>Low life expectancy (percentile)</v>
      </c>
    </row>
    <row r="68" spans="1:7" x14ac:dyDescent="0.2">
      <c r="A68">
        <v>67</v>
      </c>
      <c r="B68" t="s">
        <v>25</v>
      </c>
      <c r="C68">
        <v>21111012604</v>
      </c>
      <c r="D68">
        <v>16</v>
      </c>
      <c r="E68" t="s">
        <v>6</v>
      </c>
      <c r="F68">
        <v>0.97</v>
      </c>
      <c r="G68" t="str">
        <f>VLOOKUP(E68,Sheet2!A:B,2,FALSE)</f>
        <v>Proximity to Risk Management Plan (RMP) facilities (percentile)</v>
      </c>
    </row>
    <row r="69" spans="1:7" x14ac:dyDescent="0.2">
      <c r="A69">
        <v>68</v>
      </c>
      <c r="B69" t="s">
        <v>25</v>
      </c>
      <c r="C69">
        <v>21111012604</v>
      </c>
      <c r="D69">
        <v>16</v>
      </c>
      <c r="E69" t="s">
        <v>20</v>
      </c>
      <c r="F69">
        <v>0.99</v>
      </c>
      <c r="G69" t="str">
        <f>VLOOKUP(E69,Sheet2!A:B,2,FALSE)</f>
        <v>Wastewater discharge (percentile)</v>
      </c>
    </row>
    <row r="70" spans="1:7" x14ac:dyDescent="0.2">
      <c r="A70">
        <v>69</v>
      </c>
      <c r="B70" t="s">
        <v>25</v>
      </c>
      <c r="C70">
        <v>21111012702</v>
      </c>
      <c r="D70">
        <v>17</v>
      </c>
      <c r="E70" t="s">
        <v>14</v>
      </c>
      <c r="F70">
        <v>0.97</v>
      </c>
      <c r="G70" t="str">
        <f>VLOOKUP(E70,Sheet2!A:B,2,FALSE)</f>
        <v>Low life expectancy (percentile)</v>
      </c>
    </row>
    <row r="71" spans="1:7" x14ac:dyDescent="0.2">
      <c r="A71">
        <v>70</v>
      </c>
      <c r="B71" t="s">
        <v>25</v>
      </c>
      <c r="C71">
        <v>21111012702</v>
      </c>
      <c r="D71">
        <v>17</v>
      </c>
      <c r="E71" t="s">
        <v>6</v>
      </c>
      <c r="F71">
        <v>0.98</v>
      </c>
      <c r="G71" t="str">
        <f>VLOOKUP(E71,Sheet2!A:B,2,FALSE)</f>
        <v>Proximity to Risk Management Plan (RMP) facilities (percentile)</v>
      </c>
    </row>
    <row r="72" spans="1:7" x14ac:dyDescent="0.2">
      <c r="A72">
        <v>71</v>
      </c>
      <c r="B72" t="s">
        <v>25</v>
      </c>
      <c r="C72">
        <v>21111012702</v>
      </c>
      <c r="D72">
        <v>17</v>
      </c>
      <c r="E72" t="s">
        <v>26</v>
      </c>
      <c r="F72">
        <v>0.92</v>
      </c>
      <c r="G72" t="str">
        <f>VLOOKUP(E72,Sheet2!A:B,2,FALSE)</f>
        <v>Proximity to hazardous waste sites (percentile)</v>
      </c>
    </row>
    <row r="73" spans="1:7" x14ac:dyDescent="0.2">
      <c r="A73">
        <v>72</v>
      </c>
      <c r="B73" t="s">
        <v>25</v>
      </c>
      <c r="C73">
        <v>21111012702</v>
      </c>
      <c r="D73">
        <v>17</v>
      </c>
      <c r="E73" t="s">
        <v>20</v>
      </c>
      <c r="F73">
        <v>0.99</v>
      </c>
      <c r="G73" t="str">
        <f>VLOOKUP(E73,Sheet2!A:B,2,FALSE)</f>
        <v>Wastewater discharge (percentile)</v>
      </c>
    </row>
    <row r="74" spans="1:7" x14ac:dyDescent="0.2">
      <c r="A74">
        <v>73</v>
      </c>
      <c r="B74" t="s">
        <v>25</v>
      </c>
      <c r="C74">
        <v>21111012411</v>
      </c>
      <c r="D74">
        <v>18</v>
      </c>
      <c r="E74" t="s">
        <v>20</v>
      </c>
      <c r="F74">
        <v>0.95</v>
      </c>
      <c r="G74" t="str">
        <f>VLOOKUP(E74,Sheet2!A:B,2,FALSE)</f>
        <v>Wastewater discharge (percentile)</v>
      </c>
    </row>
    <row r="75" spans="1:7" x14ac:dyDescent="0.2">
      <c r="A75">
        <v>74</v>
      </c>
      <c r="B75" t="s">
        <v>25</v>
      </c>
      <c r="C75">
        <v>21111012701</v>
      </c>
      <c r="D75">
        <v>19</v>
      </c>
      <c r="E75" t="s">
        <v>27</v>
      </c>
      <c r="F75">
        <v>0.96</v>
      </c>
      <c r="G75" t="str">
        <f>VLOOKUP(E75,Sheet2!A:B,2,FALSE)</f>
        <v>Diagnosed diabetes among adults aged greater than or equal to 18 years (percentile)</v>
      </c>
    </row>
    <row r="76" spans="1:7" x14ac:dyDescent="0.2">
      <c r="A76">
        <v>75</v>
      </c>
      <c r="B76" t="s">
        <v>25</v>
      </c>
      <c r="C76">
        <v>21111012701</v>
      </c>
      <c r="D76">
        <v>19</v>
      </c>
      <c r="E76" t="s">
        <v>17</v>
      </c>
      <c r="F76">
        <v>0.94</v>
      </c>
      <c r="G76" t="str">
        <f>VLOOKUP(E76,Sheet2!A:B,2,FALSE)</f>
        <v>Current asthma among adults aged greater than or equal to 18 years (percentile)</v>
      </c>
    </row>
    <row r="77" spans="1:7" x14ac:dyDescent="0.2">
      <c r="A77">
        <v>76</v>
      </c>
      <c r="B77" t="s">
        <v>25</v>
      </c>
      <c r="C77">
        <v>21111012701</v>
      </c>
      <c r="D77">
        <v>19</v>
      </c>
      <c r="E77" t="s">
        <v>28</v>
      </c>
      <c r="F77">
        <v>0.96</v>
      </c>
      <c r="G77" t="str">
        <f>VLOOKUP(E77,Sheet2!A:B,2,FALSE)</f>
        <v>Coronary heart disease among adults aged greater than or equal to 18 years (percentile)</v>
      </c>
    </row>
    <row r="78" spans="1:7" x14ac:dyDescent="0.2">
      <c r="A78">
        <v>77</v>
      </c>
      <c r="B78" t="s">
        <v>25</v>
      </c>
      <c r="C78">
        <v>21111012701</v>
      </c>
      <c r="D78">
        <v>19</v>
      </c>
      <c r="E78" t="s">
        <v>24</v>
      </c>
      <c r="F78">
        <v>0.9</v>
      </c>
      <c r="G78" t="str">
        <f>VLOOKUP(E78,Sheet2!A:B,2,FALSE)</f>
        <v>Energy burden (percentile)</v>
      </c>
    </row>
    <row r="79" spans="1:7" x14ac:dyDescent="0.2">
      <c r="A79">
        <v>78</v>
      </c>
      <c r="B79" t="s">
        <v>25</v>
      </c>
      <c r="C79">
        <v>21111012701</v>
      </c>
      <c r="D79">
        <v>19</v>
      </c>
      <c r="E79" t="s">
        <v>18</v>
      </c>
      <c r="F79">
        <v>0.94</v>
      </c>
      <c r="G79" t="str">
        <f>VLOOKUP(E79,Sheet2!A:B,2,FALSE)</f>
        <v>Low median household income as a percent of area median income (percentile)</v>
      </c>
    </row>
    <row r="80" spans="1:7" x14ac:dyDescent="0.2">
      <c r="A80">
        <v>79</v>
      </c>
      <c r="B80" t="s">
        <v>25</v>
      </c>
      <c r="C80">
        <v>21111012701</v>
      </c>
      <c r="D80">
        <v>19</v>
      </c>
      <c r="E80" t="s">
        <v>19</v>
      </c>
      <c r="F80">
        <v>0.93</v>
      </c>
      <c r="G80" t="str">
        <f>VLOOKUP(E80,Sheet2!A:B,2,FALSE)</f>
        <v>Percent of individuals &lt; 100% Federal Poverty Line (percentile)</v>
      </c>
    </row>
    <row r="81" spans="1:7" x14ac:dyDescent="0.2">
      <c r="A81">
        <v>80</v>
      </c>
      <c r="B81" t="s">
        <v>25</v>
      </c>
      <c r="C81">
        <v>21111012701</v>
      </c>
      <c r="D81">
        <v>19</v>
      </c>
      <c r="E81" t="s">
        <v>6</v>
      </c>
      <c r="F81">
        <v>0.99</v>
      </c>
      <c r="G81" t="str">
        <f>VLOOKUP(E81,Sheet2!A:B,2,FALSE)</f>
        <v>Proximity to Risk Management Plan (RMP) facilities (percentile)</v>
      </c>
    </row>
    <row r="82" spans="1:7" x14ac:dyDescent="0.2">
      <c r="A82">
        <v>81</v>
      </c>
      <c r="B82" t="s">
        <v>25</v>
      </c>
      <c r="C82">
        <v>21111012701</v>
      </c>
      <c r="D82">
        <v>19</v>
      </c>
      <c r="E82" t="s">
        <v>26</v>
      </c>
      <c r="F82">
        <v>0.93</v>
      </c>
      <c r="G82" t="str">
        <f>VLOOKUP(E82,Sheet2!A:B,2,FALSE)</f>
        <v>Proximity to hazardous waste sites (percentile)</v>
      </c>
    </row>
    <row r="83" spans="1:7" x14ac:dyDescent="0.2">
      <c r="A83">
        <v>82</v>
      </c>
      <c r="B83" t="s">
        <v>25</v>
      </c>
      <c r="C83">
        <v>21111012701</v>
      </c>
      <c r="D83">
        <v>19</v>
      </c>
      <c r="E83" t="s">
        <v>11</v>
      </c>
      <c r="F83">
        <v>0.92</v>
      </c>
      <c r="G83" t="str">
        <f>VLOOKUP(E83,Sheet2!A:B,2,FALSE)</f>
        <v>Unemployment (percent) (percentile)</v>
      </c>
    </row>
    <row r="84" spans="1:7" x14ac:dyDescent="0.2">
      <c r="A84">
        <v>83</v>
      </c>
      <c r="B84" t="s">
        <v>25</v>
      </c>
      <c r="C84">
        <v>21111012701</v>
      </c>
      <c r="D84">
        <v>19</v>
      </c>
      <c r="E84" t="s">
        <v>20</v>
      </c>
      <c r="F84">
        <v>0.99</v>
      </c>
      <c r="G84" t="str">
        <f>VLOOKUP(E84,Sheet2!A:B,2,FALSE)</f>
        <v>Wastewater discharge (percentile)</v>
      </c>
    </row>
    <row r="85" spans="1:7" x14ac:dyDescent="0.2">
      <c r="A85">
        <v>84</v>
      </c>
      <c r="B85" t="s">
        <v>25</v>
      </c>
      <c r="C85">
        <v>21111012703</v>
      </c>
      <c r="D85">
        <v>20</v>
      </c>
      <c r="E85" t="s">
        <v>20</v>
      </c>
      <c r="F85">
        <v>0.92</v>
      </c>
      <c r="G85" t="str">
        <f>VLOOKUP(E85,Sheet2!A:B,2,FALSE)</f>
        <v>Wastewater discharge (percentile)</v>
      </c>
    </row>
    <row r="86" spans="1:7" x14ac:dyDescent="0.2">
      <c r="A86">
        <v>85</v>
      </c>
      <c r="B86" t="s">
        <v>29</v>
      </c>
      <c r="C86">
        <v>28149950100</v>
      </c>
      <c r="D86">
        <v>21</v>
      </c>
      <c r="E86" t="s">
        <v>7</v>
      </c>
      <c r="F86">
        <v>0.92</v>
      </c>
      <c r="G86" t="str">
        <f>VLOOKUP(E86,Sheet2!A:B,2,FALSE)</f>
        <v>Expected agricultural loss rate (Natural Hazards Risk Index) (percentile)</v>
      </c>
    </row>
    <row r="87" spans="1:7" x14ac:dyDescent="0.2">
      <c r="A87">
        <v>86</v>
      </c>
      <c r="B87" t="s">
        <v>29</v>
      </c>
      <c r="C87">
        <v>28149950100</v>
      </c>
      <c r="D87">
        <v>21</v>
      </c>
      <c r="E87" t="s">
        <v>30</v>
      </c>
      <c r="F87">
        <v>0.91</v>
      </c>
      <c r="G87" t="str">
        <f>VLOOKUP(E87,Sheet2!A:B,2,FALSE)</f>
        <v>Expected building loss rate (Natural Hazards Risk Index) (percentile)</v>
      </c>
    </row>
    <row r="88" spans="1:7" x14ac:dyDescent="0.2">
      <c r="A88">
        <v>87</v>
      </c>
      <c r="B88" t="s">
        <v>29</v>
      </c>
      <c r="C88">
        <v>28149950100</v>
      </c>
      <c r="D88">
        <v>21</v>
      </c>
      <c r="E88" t="s">
        <v>23</v>
      </c>
      <c r="F88">
        <v>0.96</v>
      </c>
      <c r="G88" t="str">
        <f>VLOOKUP(E88,Sheet2!A:B,2,FALSE)</f>
        <v>Expected population loss rate (Natural Hazards Risk Index) (percentile)</v>
      </c>
    </row>
    <row r="89" spans="1:7" x14ac:dyDescent="0.2">
      <c r="A89">
        <v>88</v>
      </c>
      <c r="B89" t="s">
        <v>29</v>
      </c>
      <c r="C89">
        <v>28149950100</v>
      </c>
      <c r="D89">
        <v>21</v>
      </c>
      <c r="E89" t="s">
        <v>16</v>
      </c>
      <c r="F89">
        <v>0.91</v>
      </c>
      <c r="G89" t="str">
        <f>VLOOKUP(E89,Sheet2!A:B,2,FALSE)</f>
        <v>Share of properties at risk of flood in 30 years (percentile)</v>
      </c>
    </row>
    <row r="90" spans="1:7" x14ac:dyDescent="0.2">
      <c r="A90">
        <v>89</v>
      </c>
      <c r="B90" t="s">
        <v>31</v>
      </c>
      <c r="C90">
        <v>38065961200</v>
      </c>
      <c r="D90">
        <v>22</v>
      </c>
      <c r="E90" t="s">
        <v>30</v>
      </c>
      <c r="F90">
        <v>0.91</v>
      </c>
      <c r="G90" t="str">
        <f>VLOOKUP(E90,Sheet2!A:B,2,FALSE)</f>
        <v>Expected building loss rate (Natural Hazards Risk Index) (percentile)</v>
      </c>
    </row>
    <row r="91" spans="1:7" x14ac:dyDescent="0.2">
      <c r="A91">
        <v>90</v>
      </c>
      <c r="B91" t="s">
        <v>31</v>
      </c>
      <c r="C91">
        <v>38065961200</v>
      </c>
      <c r="D91">
        <v>22</v>
      </c>
      <c r="E91" t="s">
        <v>23</v>
      </c>
      <c r="F91">
        <v>0.96</v>
      </c>
      <c r="G91" t="str">
        <f>VLOOKUP(E91,Sheet2!A:B,2,FALSE)</f>
        <v>Expected population loss rate (Natural Hazards Risk Index) (percentile)</v>
      </c>
    </row>
    <row r="92" spans="1:7" x14ac:dyDescent="0.2">
      <c r="A92">
        <v>91</v>
      </c>
      <c r="B92" t="s">
        <v>32</v>
      </c>
      <c r="C92">
        <v>48201253900</v>
      </c>
      <c r="D92">
        <v>23</v>
      </c>
      <c r="E92" t="s">
        <v>30</v>
      </c>
      <c r="F92">
        <v>0.96</v>
      </c>
      <c r="G92" t="str">
        <f>VLOOKUP(E92,Sheet2!A:B,2,FALSE)</f>
        <v>Expected building loss rate (Natural Hazards Risk Index) (percentile)</v>
      </c>
    </row>
    <row r="93" spans="1:7" x14ac:dyDescent="0.2">
      <c r="A93">
        <v>92</v>
      </c>
      <c r="B93" t="s">
        <v>32</v>
      </c>
      <c r="C93">
        <v>48201253900</v>
      </c>
      <c r="D93">
        <v>23</v>
      </c>
      <c r="E93" t="s">
        <v>6</v>
      </c>
      <c r="F93">
        <v>0.98</v>
      </c>
      <c r="G93" t="str">
        <f>VLOOKUP(E93,Sheet2!A:B,2,FALSE)</f>
        <v>Proximity to Risk Management Plan (RMP) facilities (percentile)</v>
      </c>
    </row>
    <row r="94" spans="1:7" x14ac:dyDescent="0.2">
      <c r="A94">
        <v>93</v>
      </c>
      <c r="B94" t="s">
        <v>32</v>
      </c>
      <c r="C94">
        <v>48201253900</v>
      </c>
      <c r="D94">
        <v>23</v>
      </c>
      <c r="E94" t="s">
        <v>8</v>
      </c>
      <c r="F94">
        <v>0.94</v>
      </c>
      <c r="G94" t="str">
        <f>VLOOKUP(E94,Sheet2!A:B,2,FALSE)</f>
        <v>Share of properties at risk of fire in 30 years (percentile)</v>
      </c>
    </row>
    <row r="95" spans="1:7" x14ac:dyDescent="0.2">
      <c r="A95">
        <v>94</v>
      </c>
      <c r="B95" t="s">
        <v>32</v>
      </c>
      <c r="C95">
        <v>48201253200</v>
      </c>
      <c r="D95">
        <v>24</v>
      </c>
      <c r="E95" t="s">
        <v>30</v>
      </c>
      <c r="F95">
        <v>0.97</v>
      </c>
      <c r="G95" t="str">
        <f>VLOOKUP(E95,Sheet2!A:B,2,FALSE)</f>
        <v>Expected building loss rate (Natural Hazards Risk Index) (percentile)</v>
      </c>
    </row>
    <row r="96" spans="1:7" x14ac:dyDescent="0.2">
      <c r="A96">
        <v>95</v>
      </c>
      <c r="B96" t="s">
        <v>32</v>
      </c>
      <c r="C96">
        <v>48201253200</v>
      </c>
      <c r="D96">
        <v>24</v>
      </c>
      <c r="E96" t="s">
        <v>6</v>
      </c>
      <c r="F96">
        <v>0.97</v>
      </c>
      <c r="G96" t="str">
        <f>VLOOKUP(E96,Sheet2!A:B,2,FALSE)</f>
        <v>Proximity to Risk Management Plan (RMP) facilities (percentile)</v>
      </c>
    </row>
    <row r="97" spans="1:7" x14ac:dyDescent="0.2">
      <c r="A97">
        <v>96</v>
      </c>
      <c r="B97" t="s">
        <v>32</v>
      </c>
      <c r="C97">
        <v>48201253800</v>
      </c>
      <c r="D97">
        <v>25</v>
      </c>
      <c r="E97" t="s">
        <v>30</v>
      </c>
      <c r="F97">
        <v>0.95</v>
      </c>
      <c r="G97" t="str">
        <f>VLOOKUP(E97,Sheet2!A:B,2,FALSE)</f>
        <v>Expected building loss rate (Natural Hazards Risk Index) (percentile)</v>
      </c>
    </row>
    <row r="98" spans="1:7" x14ac:dyDescent="0.2">
      <c r="A98">
        <v>97</v>
      </c>
      <c r="B98" t="s">
        <v>32</v>
      </c>
      <c r="C98">
        <v>48201253800</v>
      </c>
      <c r="D98">
        <v>25</v>
      </c>
      <c r="E98" t="s">
        <v>6</v>
      </c>
      <c r="F98">
        <v>0.96</v>
      </c>
      <c r="G98" t="str">
        <f>VLOOKUP(E98,Sheet2!A:B,2,FALSE)</f>
        <v>Proximity to Risk Management Plan (RMP) facilities (percentile)</v>
      </c>
    </row>
    <row r="99" spans="1:7" x14ac:dyDescent="0.2">
      <c r="A99">
        <v>98</v>
      </c>
      <c r="B99" t="s">
        <v>32</v>
      </c>
      <c r="C99">
        <v>48201253800</v>
      </c>
      <c r="D99">
        <v>25</v>
      </c>
      <c r="E99" t="s">
        <v>8</v>
      </c>
      <c r="F99">
        <v>0.95</v>
      </c>
      <c r="G99" t="str">
        <f>VLOOKUP(E99,Sheet2!A:B,2,FALSE)</f>
        <v>Share of properties at risk of fire in 30 years (percentile)</v>
      </c>
    </row>
    <row r="100" spans="1:7" x14ac:dyDescent="0.2">
      <c r="A100">
        <v>99</v>
      </c>
      <c r="B100" t="s">
        <v>32</v>
      </c>
      <c r="C100">
        <v>48071710200</v>
      </c>
      <c r="D100">
        <v>26</v>
      </c>
      <c r="E100" t="s">
        <v>30</v>
      </c>
      <c r="F100">
        <v>0.98</v>
      </c>
      <c r="G100" t="str">
        <f>VLOOKUP(E100,Sheet2!A:B,2,FALSE)</f>
        <v>Expected building loss rate (Natural Hazards Risk Index) (percentile)</v>
      </c>
    </row>
    <row r="101" spans="1:7" x14ac:dyDescent="0.2">
      <c r="A101">
        <v>100</v>
      </c>
      <c r="B101" t="s">
        <v>32</v>
      </c>
      <c r="C101">
        <v>48071710200</v>
      </c>
      <c r="D101">
        <v>26</v>
      </c>
      <c r="E101" t="s">
        <v>6</v>
      </c>
      <c r="F101">
        <v>0.94</v>
      </c>
      <c r="G101" t="str">
        <f>VLOOKUP(E101,Sheet2!A:B,2,FALSE)</f>
        <v>Proximity to Risk Management Plan (RMP) facilities (percentile)</v>
      </c>
    </row>
    <row r="102" spans="1:7" x14ac:dyDescent="0.2">
      <c r="A102">
        <v>101</v>
      </c>
      <c r="B102" t="s">
        <v>32</v>
      </c>
      <c r="C102">
        <v>48227950600</v>
      </c>
      <c r="D102">
        <v>27</v>
      </c>
      <c r="E102" t="s">
        <v>8</v>
      </c>
      <c r="F102">
        <v>0.94</v>
      </c>
      <c r="G102" t="str">
        <f>VLOOKUP(E102,Sheet2!A:B,2,FALSE)</f>
        <v>Share of properties at risk of fire in 30 years (percentile)</v>
      </c>
    </row>
    <row r="103" spans="1:7" x14ac:dyDescent="0.2">
      <c r="A103">
        <v>102</v>
      </c>
      <c r="B103" t="s">
        <v>32</v>
      </c>
      <c r="C103">
        <v>48227950900</v>
      </c>
      <c r="D103">
        <v>28</v>
      </c>
      <c r="E103" t="s">
        <v>7</v>
      </c>
      <c r="F103">
        <v>0.97</v>
      </c>
      <c r="G103" t="str">
        <f>VLOOKUP(E103,Sheet2!A:B,2,FALSE)</f>
        <v>Expected agricultural loss rate (Natural Hazards Risk Index) (percentile)</v>
      </c>
    </row>
    <row r="104" spans="1:7" x14ac:dyDescent="0.2">
      <c r="A104">
        <v>103</v>
      </c>
      <c r="B104" t="s">
        <v>32</v>
      </c>
      <c r="C104">
        <v>48227950900</v>
      </c>
      <c r="D104">
        <v>28</v>
      </c>
      <c r="E104" t="s">
        <v>30</v>
      </c>
      <c r="F104">
        <v>0.9</v>
      </c>
      <c r="G104" t="str">
        <f>VLOOKUP(E104,Sheet2!A:B,2,FALSE)</f>
        <v>Expected building loss rate (Natural Hazards Risk Index) (percentile)</v>
      </c>
    </row>
    <row r="105" spans="1:7" x14ac:dyDescent="0.2">
      <c r="A105">
        <v>104</v>
      </c>
      <c r="B105" t="s">
        <v>32</v>
      </c>
      <c r="C105">
        <v>48227950900</v>
      </c>
      <c r="D105">
        <v>28</v>
      </c>
      <c r="E105" t="s">
        <v>23</v>
      </c>
      <c r="F105">
        <v>0.92</v>
      </c>
      <c r="G105" t="str">
        <f>VLOOKUP(E105,Sheet2!A:B,2,FALSE)</f>
        <v>Expected population loss rate (Natural Hazards Risk Index) (percentile)</v>
      </c>
    </row>
    <row r="106" spans="1:7" x14ac:dyDescent="0.2">
      <c r="A106">
        <v>105</v>
      </c>
      <c r="B106" t="s">
        <v>32</v>
      </c>
      <c r="C106">
        <v>48227950900</v>
      </c>
      <c r="D106">
        <v>28</v>
      </c>
      <c r="E106" t="s">
        <v>8</v>
      </c>
      <c r="F106">
        <v>0.9</v>
      </c>
      <c r="G106" t="str">
        <f>VLOOKUP(E106,Sheet2!A:B,2,FALSE)</f>
        <v>Share of properties at risk of fire in 30 years (percentile)</v>
      </c>
    </row>
    <row r="107" spans="1:7" x14ac:dyDescent="0.2">
      <c r="A107">
        <v>106</v>
      </c>
      <c r="B107" t="s">
        <v>32</v>
      </c>
      <c r="C107">
        <v>48227950100</v>
      </c>
      <c r="D107">
        <v>29</v>
      </c>
      <c r="E107" t="s">
        <v>7</v>
      </c>
      <c r="F107">
        <v>0.97</v>
      </c>
      <c r="G107" t="str">
        <f>VLOOKUP(E107,Sheet2!A:B,2,FALSE)</f>
        <v>Expected agricultural loss rate (Natural Hazards Risk Index) (percentile)</v>
      </c>
    </row>
    <row r="108" spans="1:7" x14ac:dyDescent="0.2">
      <c r="A108">
        <v>107</v>
      </c>
      <c r="B108" t="s">
        <v>32</v>
      </c>
      <c r="C108">
        <v>48227950100</v>
      </c>
      <c r="D108">
        <v>29</v>
      </c>
      <c r="E108" t="s">
        <v>30</v>
      </c>
      <c r="F108">
        <v>0.92</v>
      </c>
      <c r="G108" t="str">
        <f>VLOOKUP(E108,Sheet2!A:B,2,FALSE)</f>
        <v>Expected building loss rate (Natural Hazards Risk Index) (percentile)</v>
      </c>
    </row>
    <row r="109" spans="1:7" x14ac:dyDescent="0.2">
      <c r="A109">
        <v>108</v>
      </c>
      <c r="B109" t="s">
        <v>32</v>
      </c>
      <c r="C109">
        <v>48227950100</v>
      </c>
      <c r="D109">
        <v>29</v>
      </c>
      <c r="E109" t="s">
        <v>23</v>
      </c>
      <c r="F109">
        <v>0.92</v>
      </c>
      <c r="G109" t="str">
        <f>VLOOKUP(E109,Sheet2!A:B,2,FALSE)</f>
        <v>Expected population loss rate (Natural Hazards Risk Index) (percentile)</v>
      </c>
    </row>
    <row r="110" spans="1:7" x14ac:dyDescent="0.2">
      <c r="A110">
        <v>109</v>
      </c>
      <c r="B110" t="s">
        <v>33</v>
      </c>
      <c r="C110">
        <v>56005000700</v>
      </c>
      <c r="D110">
        <v>30</v>
      </c>
      <c r="E110" t="s">
        <v>8</v>
      </c>
      <c r="F110">
        <v>0.93</v>
      </c>
      <c r="G110" t="str">
        <f>VLOOKUP(E110,Sheet2!A:B,2,FALSE)</f>
        <v>Share of properties at risk of fire in 30 years (percentile)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9300-4660-CA42-806C-836BC502B103}">
  <dimension ref="A1:B218"/>
  <sheetViews>
    <sheetView workbookViewId="0">
      <selection activeCell="B13" sqref="B13"/>
    </sheetView>
  </sheetViews>
  <sheetFormatPr baseColWidth="10" defaultRowHeight="16" x14ac:dyDescent="0.2"/>
  <cols>
    <col min="2" max="2" width="88.1640625" customWidth="1"/>
  </cols>
  <sheetData>
    <row r="1" spans="1:2" x14ac:dyDescent="0.2">
      <c r="A1" t="s">
        <v>34</v>
      </c>
      <c r="B1" t="s">
        <v>35</v>
      </c>
    </row>
    <row r="2" spans="1:2" x14ac:dyDescent="0.2">
      <c r="B2" t="s">
        <v>36</v>
      </c>
    </row>
    <row r="3" spans="1:2" x14ac:dyDescent="0.2">
      <c r="A3" t="s">
        <v>37</v>
      </c>
      <c r="B3" t="s">
        <v>38</v>
      </c>
    </row>
    <row r="4" spans="1:2" x14ac:dyDescent="0.2">
      <c r="A4" t="s">
        <v>0</v>
      </c>
      <c r="B4" t="s">
        <v>39</v>
      </c>
    </row>
    <row r="5" spans="1:2" x14ac:dyDescent="0.2">
      <c r="A5" t="s">
        <v>40</v>
      </c>
      <c r="B5" t="s">
        <v>41</v>
      </c>
    </row>
    <row r="6" spans="1:2" x14ac:dyDescent="0.2">
      <c r="A6" t="s">
        <v>42</v>
      </c>
      <c r="B6" t="s">
        <v>43</v>
      </c>
    </row>
    <row r="7" spans="1:2" x14ac:dyDescent="0.2">
      <c r="A7" t="s">
        <v>44</v>
      </c>
      <c r="B7" t="s">
        <v>45</v>
      </c>
    </row>
    <row r="8" spans="1:2" x14ac:dyDescent="0.2">
      <c r="A8" t="s">
        <v>46</v>
      </c>
      <c r="B8" t="s">
        <v>47</v>
      </c>
    </row>
    <row r="9" spans="1:2" x14ac:dyDescent="0.2">
      <c r="A9" t="s">
        <v>48</v>
      </c>
      <c r="B9" t="s">
        <v>49</v>
      </c>
    </row>
    <row r="10" spans="1:2" x14ac:dyDescent="0.2">
      <c r="A10" t="s">
        <v>50</v>
      </c>
      <c r="B10" t="s">
        <v>51</v>
      </c>
    </row>
    <row r="11" spans="1:2" x14ac:dyDescent="0.2">
      <c r="A11" t="s">
        <v>52</v>
      </c>
      <c r="B11" t="s">
        <v>53</v>
      </c>
    </row>
    <row r="12" spans="1:2" x14ac:dyDescent="0.2">
      <c r="A12" t="s">
        <v>54</v>
      </c>
      <c r="B12" t="s">
        <v>55</v>
      </c>
    </row>
    <row r="13" spans="1:2" x14ac:dyDescent="0.2">
      <c r="A13" t="s">
        <v>56</v>
      </c>
      <c r="B13" t="s">
        <v>57</v>
      </c>
    </row>
    <row r="14" spans="1:2" x14ac:dyDescent="0.2">
      <c r="A14" t="s">
        <v>58</v>
      </c>
      <c r="B14" t="s">
        <v>59</v>
      </c>
    </row>
    <row r="15" spans="1:2" x14ac:dyDescent="0.2">
      <c r="A15" t="s">
        <v>60</v>
      </c>
      <c r="B15" t="s">
        <v>61</v>
      </c>
    </row>
    <row r="16" spans="1:2" x14ac:dyDescent="0.2">
      <c r="A16" t="s">
        <v>62</v>
      </c>
      <c r="B16" t="s">
        <v>63</v>
      </c>
    </row>
    <row r="17" spans="1:2" x14ac:dyDescent="0.2">
      <c r="A17" t="s">
        <v>64</v>
      </c>
      <c r="B17" t="s">
        <v>65</v>
      </c>
    </row>
    <row r="18" spans="1:2" x14ac:dyDescent="0.2">
      <c r="B18" t="s">
        <v>66</v>
      </c>
    </row>
    <row r="19" spans="1:2" x14ac:dyDescent="0.2">
      <c r="B19" t="s">
        <v>67</v>
      </c>
    </row>
    <row r="20" spans="1:2" x14ac:dyDescent="0.2">
      <c r="A20" t="s">
        <v>68</v>
      </c>
      <c r="B20" t="s">
        <v>69</v>
      </c>
    </row>
    <row r="21" spans="1:2" x14ac:dyDescent="0.2">
      <c r="A21" t="s">
        <v>70</v>
      </c>
      <c r="B21" t="s">
        <v>71</v>
      </c>
    </row>
    <row r="22" spans="1:2" x14ac:dyDescent="0.2">
      <c r="B22" t="s">
        <v>72</v>
      </c>
    </row>
    <row r="23" spans="1:2" x14ac:dyDescent="0.2">
      <c r="B23" t="s">
        <v>73</v>
      </c>
    </row>
    <row r="24" spans="1:2" x14ac:dyDescent="0.2">
      <c r="A24" t="s">
        <v>74</v>
      </c>
      <c r="B24" t="s">
        <v>75</v>
      </c>
    </row>
    <row r="25" spans="1:2" x14ac:dyDescent="0.2">
      <c r="A25" t="s">
        <v>76</v>
      </c>
      <c r="B25" t="s">
        <v>77</v>
      </c>
    </row>
    <row r="26" spans="1:2" x14ac:dyDescent="0.2">
      <c r="A26" t="s">
        <v>78</v>
      </c>
      <c r="B26" t="s">
        <v>79</v>
      </c>
    </row>
    <row r="27" spans="1:2" x14ac:dyDescent="0.2">
      <c r="B27" t="s">
        <v>80</v>
      </c>
    </row>
    <row r="28" spans="1:2" x14ac:dyDescent="0.2">
      <c r="A28" t="s">
        <v>10</v>
      </c>
      <c r="B28" t="s">
        <v>81</v>
      </c>
    </row>
    <row r="29" spans="1:2" x14ac:dyDescent="0.2">
      <c r="B29" t="s">
        <v>82</v>
      </c>
    </row>
    <row r="30" spans="1:2" x14ac:dyDescent="0.2">
      <c r="A30" t="s">
        <v>83</v>
      </c>
      <c r="B30" t="s">
        <v>84</v>
      </c>
    </row>
    <row r="31" spans="1:2" x14ac:dyDescent="0.2">
      <c r="A31" t="s">
        <v>85</v>
      </c>
      <c r="B31" t="s">
        <v>86</v>
      </c>
    </row>
    <row r="32" spans="1:2" x14ac:dyDescent="0.2">
      <c r="B32" t="s">
        <v>87</v>
      </c>
    </row>
    <row r="33" spans="1:2" x14ac:dyDescent="0.2">
      <c r="A33" t="s">
        <v>7</v>
      </c>
      <c r="B33" t="s">
        <v>88</v>
      </c>
    </row>
    <row r="34" spans="1:2" x14ac:dyDescent="0.2">
      <c r="B34" t="s">
        <v>89</v>
      </c>
    </row>
    <row r="35" spans="1:2" x14ac:dyDescent="0.2">
      <c r="B35" t="s">
        <v>90</v>
      </c>
    </row>
    <row r="36" spans="1:2" x14ac:dyDescent="0.2">
      <c r="A36" t="s">
        <v>30</v>
      </c>
      <c r="B36" t="s">
        <v>91</v>
      </c>
    </row>
    <row r="37" spans="1:2" x14ac:dyDescent="0.2">
      <c r="B37" t="s">
        <v>92</v>
      </c>
    </row>
    <row r="38" spans="1:2" x14ac:dyDescent="0.2">
      <c r="B38" t="s">
        <v>93</v>
      </c>
    </row>
    <row r="39" spans="1:2" x14ac:dyDescent="0.2">
      <c r="A39" t="s">
        <v>23</v>
      </c>
      <c r="B39" t="s">
        <v>94</v>
      </c>
    </row>
    <row r="40" spans="1:2" x14ac:dyDescent="0.2">
      <c r="B40" t="s">
        <v>95</v>
      </c>
    </row>
    <row r="41" spans="1:2" x14ac:dyDescent="0.2">
      <c r="A41" t="s">
        <v>16</v>
      </c>
      <c r="B41" t="s">
        <v>96</v>
      </c>
    </row>
    <row r="42" spans="1:2" x14ac:dyDescent="0.2">
      <c r="B42" t="s">
        <v>97</v>
      </c>
    </row>
    <row r="43" spans="1:2" x14ac:dyDescent="0.2">
      <c r="A43" t="s">
        <v>98</v>
      </c>
      <c r="B43" t="s">
        <v>99</v>
      </c>
    </row>
    <row r="44" spans="1:2" x14ac:dyDescent="0.2">
      <c r="B44" t="s">
        <v>100</v>
      </c>
    </row>
    <row r="45" spans="1:2" x14ac:dyDescent="0.2">
      <c r="A45" t="s">
        <v>8</v>
      </c>
      <c r="B45" t="s">
        <v>101</v>
      </c>
    </row>
    <row r="46" spans="1:2" x14ac:dyDescent="0.2">
      <c r="B46" t="s">
        <v>102</v>
      </c>
    </row>
    <row r="47" spans="1:2" x14ac:dyDescent="0.2">
      <c r="A47" t="s">
        <v>103</v>
      </c>
      <c r="B47" t="s">
        <v>104</v>
      </c>
    </row>
    <row r="48" spans="1:2" x14ac:dyDescent="0.2">
      <c r="B48" t="s">
        <v>105</v>
      </c>
    </row>
    <row r="49" spans="1:2" x14ac:dyDescent="0.2">
      <c r="B49" t="s">
        <v>106</v>
      </c>
    </row>
    <row r="50" spans="1:2" x14ac:dyDescent="0.2">
      <c r="A50" t="s">
        <v>24</v>
      </c>
      <c r="B50" t="s">
        <v>107</v>
      </c>
    </row>
    <row r="51" spans="1:2" x14ac:dyDescent="0.2">
      <c r="B51" t="s">
        <v>108</v>
      </c>
    </row>
    <row r="52" spans="1:2" x14ac:dyDescent="0.2">
      <c r="B52" t="s">
        <v>109</v>
      </c>
    </row>
    <row r="53" spans="1:2" x14ac:dyDescent="0.2">
      <c r="A53" t="s">
        <v>5</v>
      </c>
      <c r="B53" t="s">
        <v>110</v>
      </c>
    </row>
    <row r="54" spans="1:2" x14ac:dyDescent="0.2">
      <c r="B54" t="s">
        <v>111</v>
      </c>
    </row>
    <row r="55" spans="1:2" x14ac:dyDescent="0.2">
      <c r="B55" t="s">
        <v>112</v>
      </c>
    </row>
    <row r="56" spans="1:2" x14ac:dyDescent="0.2">
      <c r="A56" t="s">
        <v>113</v>
      </c>
      <c r="B56" t="s">
        <v>114</v>
      </c>
    </row>
    <row r="57" spans="1:2" x14ac:dyDescent="0.2">
      <c r="B57" t="s">
        <v>115</v>
      </c>
    </row>
    <row r="58" spans="1:2" x14ac:dyDescent="0.2">
      <c r="B58" t="s">
        <v>116</v>
      </c>
    </row>
    <row r="59" spans="1:2" x14ac:dyDescent="0.2">
      <c r="A59" t="s">
        <v>15</v>
      </c>
      <c r="B59" t="s">
        <v>117</v>
      </c>
    </row>
    <row r="60" spans="1:2" x14ac:dyDescent="0.2">
      <c r="B60" t="s">
        <v>118</v>
      </c>
    </row>
    <row r="61" spans="1:2" x14ac:dyDescent="0.2">
      <c r="B61" t="s">
        <v>119</v>
      </c>
    </row>
    <row r="62" spans="1:2" x14ac:dyDescent="0.2">
      <c r="A62" t="s">
        <v>21</v>
      </c>
      <c r="B62" t="s">
        <v>120</v>
      </c>
    </row>
    <row r="63" spans="1:2" x14ac:dyDescent="0.2">
      <c r="B63" t="s">
        <v>121</v>
      </c>
    </row>
    <row r="64" spans="1:2" x14ac:dyDescent="0.2">
      <c r="A64" t="s">
        <v>13</v>
      </c>
      <c r="B64" t="s">
        <v>122</v>
      </c>
    </row>
    <row r="65" spans="1:2" x14ac:dyDescent="0.2">
      <c r="B65" t="s">
        <v>123</v>
      </c>
    </row>
    <row r="66" spans="1:2" x14ac:dyDescent="0.2">
      <c r="B66" t="s">
        <v>124</v>
      </c>
    </row>
    <row r="67" spans="1:2" x14ac:dyDescent="0.2">
      <c r="A67" t="s">
        <v>125</v>
      </c>
      <c r="B67" t="s">
        <v>126</v>
      </c>
    </row>
    <row r="68" spans="1:2" x14ac:dyDescent="0.2">
      <c r="B68" t="s">
        <v>127</v>
      </c>
    </row>
    <row r="69" spans="1:2" x14ac:dyDescent="0.2">
      <c r="B69" t="s">
        <v>128</v>
      </c>
    </row>
    <row r="70" spans="1:2" x14ac:dyDescent="0.2">
      <c r="B70" t="s">
        <v>129</v>
      </c>
    </row>
    <row r="71" spans="1:2" x14ac:dyDescent="0.2">
      <c r="B71" t="s">
        <v>130</v>
      </c>
    </row>
    <row r="72" spans="1:2" x14ac:dyDescent="0.2">
      <c r="A72" t="s">
        <v>131</v>
      </c>
      <c r="B72" t="s">
        <v>132</v>
      </c>
    </row>
    <row r="73" spans="1:2" x14ac:dyDescent="0.2">
      <c r="B73" t="s">
        <v>133</v>
      </c>
    </row>
    <row r="74" spans="1:2" x14ac:dyDescent="0.2">
      <c r="A74" t="s">
        <v>9</v>
      </c>
      <c r="B74" t="s">
        <v>134</v>
      </c>
    </row>
    <row r="75" spans="1:2" x14ac:dyDescent="0.2">
      <c r="B75" t="s">
        <v>135</v>
      </c>
    </row>
    <row r="76" spans="1:2" x14ac:dyDescent="0.2">
      <c r="B76" t="s">
        <v>136</v>
      </c>
    </row>
    <row r="77" spans="1:2" x14ac:dyDescent="0.2">
      <c r="A77" t="s">
        <v>137</v>
      </c>
      <c r="B77" t="s">
        <v>138</v>
      </c>
    </row>
    <row r="78" spans="1:2" x14ac:dyDescent="0.2">
      <c r="A78" t="s">
        <v>139</v>
      </c>
      <c r="B78" t="s">
        <v>140</v>
      </c>
    </row>
    <row r="79" spans="1:2" x14ac:dyDescent="0.2">
      <c r="B79" t="s">
        <v>141</v>
      </c>
    </row>
    <row r="80" spans="1:2" x14ac:dyDescent="0.2">
      <c r="B80" t="s">
        <v>142</v>
      </c>
    </row>
    <row r="81" spans="1:2" x14ac:dyDescent="0.2">
      <c r="A81" t="s">
        <v>26</v>
      </c>
      <c r="B81" t="s">
        <v>143</v>
      </c>
    </row>
    <row r="82" spans="1:2" x14ac:dyDescent="0.2">
      <c r="B82" t="s">
        <v>144</v>
      </c>
    </row>
    <row r="83" spans="1:2" x14ac:dyDescent="0.2">
      <c r="B83" t="s">
        <v>145</v>
      </c>
    </row>
    <row r="84" spans="1:2" x14ac:dyDescent="0.2">
      <c r="A84" t="s">
        <v>146</v>
      </c>
      <c r="B84" t="s">
        <v>147</v>
      </c>
    </row>
    <row r="85" spans="1:2" x14ac:dyDescent="0.2">
      <c r="B85" t="s">
        <v>148</v>
      </c>
    </row>
    <row r="86" spans="1:2" x14ac:dyDescent="0.2">
      <c r="B86" t="s">
        <v>149</v>
      </c>
    </row>
    <row r="87" spans="1:2" x14ac:dyDescent="0.2">
      <c r="A87" t="s">
        <v>6</v>
      </c>
      <c r="B87" t="s">
        <v>150</v>
      </c>
    </row>
    <row r="88" spans="1:2" x14ac:dyDescent="0.2">
      <c r="B88" t="s">
        <v>151</v>
      </c>
    </row>
    <row r="89" spans="1:2" x14ac:dyDescent="0.2">
      <c r="A89" t="s">
        <v>152</v>
      </c>
      <c r="B89" t="s">
        <v>153</v>
      </c>
    </row>
    <row r="90" spans="1:2" x14ac:dyDescent="0.2">
      <c r="B90" t="s">
        <v>154</v>
      </c>
    </row>
    <row r="91" spans="1:2" x14ac:dyDescent="0.2">
      <c r="B91" t="s">
        <v>155</v>
      </c>
    </row>
    <row r="92" spans="1:2" x14ac:dyDescent="0.2">
      <c r="B92" t="s">
        <v>156</v>
      </c>
    </row>
    <row r="93" spans="1:2" x14ac:dyDescent="0.2">
      <c r="A93" t="s">
        <v>157</v>
      </c>
      <c r="B93" t="s">
        <v>158</v>
      </c>
    </row>
    <row r="94" spans="1:2" x14ac:dyDescent="0.2">
      <c r="A94" t="s">
        <v>159</v>
      </c>
      <c r="B94" t="s">
        <v>160</v>
      </c>
    </row>
    <row r="95" spans="1:2" x14ac:dyDescent="0.2">
      <c r="B95" t="s">
        <v>161</v>
      </c>
    </row>
    <row r="96" spans="1:2" x14ac:dyDescent="0.2">
      <c r="A96" t="s">
        <v>20</v>
      </c>
      <c r="B96" t="s">
        <v>162</v>
      </c>
    </row>
    <row r="97" spans="1:2" x14ac:dyDescent="0.2">
      <c r="B97" t="s">
        <v>163</v>
      </c>
    </row>
    <row r="98" spans="1:2" x14ac:dyDescent="0.2">
      <c r="B98" t="s">
        <v>164</v>
      </c>
    </row>
    <row r="99" spans="1:2" x14ac:dyDescent="0.2">
      <c r="A99" t="s">
        <v>165</v>
      </c>
      <c r="B99" t="s">
        <v>166</v>
      </c>
    </row>
    <row r="100" spans="1:2" x14ac:dyDescent="0.2">
      <c r="B100" t="s">
        <v>167</v>
      </c>
    </row>
    <row r="101" spans="1:2" x14ac:dyDescent="0.2">
      <c r="A101" t="s">
        <v>168</v>
      </c>
      <c r="B101" t="s">
        <v>169</v>
      </c>
    </row>
    <row r="102" spans="1:2" x14ac:dyDescent="0.2">
      <c r="A102" t="s">
        <v>17</v>
      </c>
      <c r="B102" t="s">
        <v>170</v>
      </c>
    </row>
    <row r="103" spans="1:2" x14ac:dyDescent="0.2">
      <c r="B103" t="s">
        <v>171</v>
      </c>
    </row>
    <row r="104" spans="1:2" x14ac:dyDescent="0.2">
      <c r="A104" t="s">
        <v>172</v>
      </c>
      <c r="B104" t="s">
        <v>173</v>
      </c>
    </row>
    <row r="105" spans="1:2" x14ac:dyDescent="0.2">
      <c r="A105" t="s">
        <v>27</v>
      </c>
      <c r="B105" t="s">
        <v>174</v>
      </c>
    </row>
    <row r="106" spans="1:2" x14ac:dyDescent="0.2">
      <c r="B106" t="s">
        <v>175</v>
      </c>
    </row>
    <row r="107" spans="1:2" x14ac:dyDescent="0.2">
      <c r="B107" t="s">
        <v>176</v>
      </c>
    </row>
    <row r="108" spans="1:2" x14ac:dyDescent="0.2">
      <c r="A108" t="s">
        <v>28</v>
      </c>
      <c r="B108" t="s">
        <v>177</v>
      </c>
    </row>
    <row r="109" spans="1:2" x14ac:dyDescent="0.2">
      <c r="B109" t="s">
        <v>178</v>
      </c>
    </row>
    <row r="110" spans="1:2" x14ac:dyDescent="0.2">
      <c r="B110" t="s">
        <v>179</v>
      </c>
    </row>
    <row r="111" spans="1:2" x14ac:dyDescent="0.2">
      <c r="A111" t="s">
        <v>14</v>
      </c>
      <c r="B111" t="s">
        <v>180</v>
      </c>
    </row>
    <row r="112" spans="1:2" x14ac:dyDescent="0.2">
      <c r="B112" t="s">
        <v>181</v>
      </c>
    </row>
    <row r="113" spans="1:2" x14ac:dyDescent="0.2">
      <c r="A113" t="s">
        <v>182</v>
      </c>
      <c r="B113" t="s">
        <v>183</v>
      </c>
    </row>
    <row r="114" spans="1:2" x14ac:dyDescent="0.2">
      <c r="A114" t="s">
        <v>18</v>
      </c>
      <c r="B114" t="s">
        <v>184</v>
      </c>
    </row>
    <row r="115" spans="1:2" x14ac:dyDescent="0.2">
      <c r="B115" t="s">
        <v>185</v>
      </c>
    </row>
    <row r="116" spans="1:2" x14ac:dyDescent="0.2">
      <c r="B116" t="s">
        <v>186</v>
      </c>
    </row>
    <row r="117" spans="1:2" x14ac:dyDescent="0.2">
      <c r="A117" t="s">
        <v>12</v>
      </c>
      <c r="B117" t="s">
        <v>187</v>
      </c>
    </row>
    <row r="118" spans="1:2" x14ac:dyDescent="0.2">
      <c r="B118" t="s">
        <v>188</v>
      </c>
    </row>
    <row r="119" spans="1:2" x14ac:dyDescent="0.2">
      <c r="A119" t="s">
        <v>189</v>
      </c>
      <c r="B119" t="s">
        <v>190</v>
      </c>
    </row>
    <row r="120" spans="1:2" x14ac:dyDescent="0.2">
      <c r="A120" t="s">
        <v>11</v>
      </c>
      <c r="B120" t="s">
        <v>191</v>
      </c>
    </row>
    <row r="121" spans="1:2" x14ac:dyDescent="0.2">
      <c r="B121" t="s">
        <v>192</v>
      </c>
    </row>
    <row r="122" spans="1:2" x14ac:dyDescent="0.2">
      <c r="A122" t="s">
        <v>193</v>
      </c>
      <c r="B122" t="s">
        <v>194</v>
      </c>
    </row>
    <row r="123" spans="1:2" x14ac:dyDescent="0.2">
      <c r="B123" t="s">
        <v>195</v>
      </c>
    </row>
    <row r="124" spans="1:2" x14ac:dyDescent="0.2">
      <c r="B124" t="s">
        <v>196</v>
      </c>
    </row>
    <row r="125" spans="1:2" x14ac:dyDescent="0.2">
      <c r="A125" t="s">
        <v>19</v>
      </c>
      <c r="B125" t="s">
        <v>197</v>
      </c>
    </row>
    <row r="126" spans="1:2" x14ac:dyDescent="0.2">
      <c r="B126" t="s">
        <v>198</v>
      </c>
    </row>
    <row r="127" spans="1:2" x14ac:dyDescent="0.2">
      <c r="B127" t="s">
        <v>199</v>
      </c>
    </row>
    <row r="128" spans="1:2" x14ac:dyDescent="0.2">
      <c r="A128" t="s">
        <v>200</v>
      </c>
      <c r="B128" t="s">
        <v>201</v>
      </c>
    </row>
    <row r="129" spans="1:2" x14ac:dyDescent="0.2">
      <c r="B129" t="s">
        <v>202</v>
      </c>
    </row>
    <row r="130" spans="1:2" x14ac:dyDescent="0.2">
      <c r="B130" t="s">
        <v>203</v>
      </c>
    </row>
    <row r="131" spans="1:2" x14ac:dyDescent="0.2">
      <c r="B131" t="s">
        <v>204</v>
      </c>
    </row>
    <row r="132" spans="1:2" x14ac:dyDescent="0.2">
      <c r="A132" t="s">
        <v>205</v>
      </c>
      <c r="B132" t="s">
        <v>206</v>
      </c>
    </row>
    <row r="133" spans="1:2" x14ac:dyDescent="0.2">
      <c r="A133" t="s">
        <v>207</v>
      </c>
      <c r="B133" t="s">
        <v>208</v>
      </c>
    </row>
    <row r="134" spans="1:2" x14ac:dyDescent="0.2">
      <c r="A134" t="s">
        <v>209</v>
      </c>
      <c r="B134" t="s">
        <v>210</v>
      </c>
    </row>
    <row r="135" spans="1:2" x14ac:dyDescent="0.2">
      <c r="A135" t="s">
        <v>211</v>
      </c>
      <c r="B135" t="s">
        <v>212</v>
      </c>
    </row>
    <row r="136" spans="1:2" x14ac:dyDescent="0.2">
      <c r="B136" t="s">
        <v>213</v>
      </c>
    </row>
    <row r="137" spans="1:2" x14ac:dyDescent="0.2">
      <c r="A137" t="s">
        <v>214</v>
      </c>
      <c r="B137" t="s">
        <v>215</v>
      </c>
    </row>
    <row r="138" spans="1:2" x14ac:dyDescent="0.2">
      <c r="B138" t="s">
        <v>216</v>
      </c>
    </row>
    <row r="139" spans="1:2" x14ac:dyDescent="0.2">
      <c r="B139" t="s">
        <v>217</v>
      </c>
    </row>
    <row r="140" spans="1:2" x14ac:dyDescent="0.2">
      <c r="B140" t="s">
        <v>218</v>
      </c>
    </row>
    <row r="141" spans="1:2" x14ac:dyDescent="0.2">
      <c r="B141" t="s">
        <v>219</v>
      </c>
    </row>
    <row r="142" spans="1:2" x14ac:dyDescent="0.2">
      <c r="B142" t="s">
        <v>220</v>
      </c>
    </row>
    <row r="143" spans="1:2" x14ac:dyDescent="0.2">
      <c r="B143" t="s">
        <v>221</v>
      </c>
    </row>
    <row r="144" spans="1:2" x14ac:dyDescent="0.2">
      <c r="B144" t="s">
        <v>222</v>
      </c>
    </row>
    <row r="145" spans="2:2" x14ac:dyDescent="0.2">
      <c r="B145" t="s">
        <v>223</v>
      </c>
    </row>
    <row r="146" spans="2:2" x14ac:dyDescent="0.2">
      <c r="B146" t="s">
        <v>224</v>
      </c>
    </row>
    <row r="147" spans="2:2" x14ac:dyDescent="0.2">
      <c r="B147" t="s">
        <v>225</v>
      </c>
    </row>
    <row r="148" spans="2:2" x14ac:dyDescent="0.2">
      <c r="B148" t="s">
        <v>226</v>
      </c>
    </row>
    <row r="149" spans="2:2" x14ac:dyDescent="0.2">
      <c r="B149" t="s">
        <v>227</v>
      </c>
    </row>
    <row r="150" spans="2:2" x14ac:dyDescent="0.2">
      <c r="B150" t="s">
        <v>228</v>
      </c>
    </row>
    <row r="151" spans="2:2" x14ac:dyDescent="0.2">
      <c r="B151" t="s">
        <v>229</v>
      </c>
    </row>
    <row r="152" spans="2:2" x14ac:dyDescent="0.2">
      <c r="B152" t="s">
        <v>230</v>
      </c>
    </row>
    <row r="153" spans="2:2" x14ac:dyDescent="0.2">
      <c r="B153" t="s">
        <v>231</v>
      </c>
    </row>
    <row r="154" spans="2:2" x14ac:dyDescent="0.2">
      <c r="B154" t="s">
        <v>232</v>
      </c>
    </row>
    <row r="155" spans="2:2" x14ac:dyDescent="0.2">
      <c r="B155" t="s">
        <v>233</v>
      </c>
    </row>
    <row r="156" spans="2:2" x14ac:dyDescent="0.2">
      <c r="B156" t="s">
        <v>234</v>
      </c>
    </row>
    <row r="157" spans="2:2" x14ac:dyDescent="0.2">
      <c r="B157" t="s">
        <v>235</v>
      </c>
    </row>
    <row r="158" spans="2:2" x14ac:dyDescent="0.2">
      <c r="B158" t="s">
        <v>236</v>
      </c>
    </row>
    <row r="159" spans="2:2" x14ac:dyDescent="0.2">
      <c r="B159" t="s">
        <v>237</v>
      </c>
    </row>
    <row r="160" spans="2:2" x14ac:dyDescent="0.2">
      <c r="B160" t="s">
        <v>238</v>
      </c>
    </row>
    <row r="161" spans="1:2" x14ac:dyDescent="0.2">
      <c r="A161" t="s">
        <v>239</v>
      </c>
      <c r="B161" t="s">
        <v>240</v>
      </c>
    </row>
    <row r="162" spans="1:2" x14ac:dyDescent="0.2">
      <c r="A162" t="s">
        <v>241</v>
      </c>
      <c r="B162" t="s">
        <v>242</v>
      </c>
    </row>
    <row r="163" spans="1:2" x14ac:dyDescent="0.2">
      <c r="A163" t="s">
        <v>243</v>
      </c>
      <c r="B163" t="s">
        <v>244</v>
      </c>
    </row>
    <row r="164" spans="1:2" x14ac:dyDescent="0.2">
      <c r="A164" t="s">
        <v>245</v>
      </c>
      <c r="B164" t="s">
        <v>246</v>
      </c>
    </row>
    <row r="165" spans="1:2" x14ac:dyDescent="0.2">
      <c r="A165" t="s">
        <v>247</v>
      </c>
      <c r="B165" t="s">
        <v>248</v>
      </c>
    </row>
    <row r="166" spans="1:2" x14ac:dyDescent="0.2">
      <c r="A166" t="s">
        <v>249</v>
      </c>
      <c r="B166" t="s">
        <v>250</v>
      </c>
    </row>
    <row r="167" spans="1:2" x14ac:dyDescent="0.2">
      <c r="A167" t="s">
        <v>251</v>
      </c>
      <c r="B167" t="s">
        <v>252</v>
      </c>
    </row>
    <row r="168" spans="1:2" x14ac:dyDescent="0.2">
      <c r="A168" t="s">
        <v>253</v>
      </c>
      <c r="B168" t="s">
        <v>254</v>
      </c>
    </row>
    <row r="169" spans="1:2" x14ac:dyDescent="0.2">
      <c r="A169" t="s">
        <v>255</v>
      </c>
      <c r="B169" t="s">
        <v>256</v>
      </c>
    </row>
    <row r="170" spans="1:2" x14ac:dyDescent="0.2">
      <c r="A170" t="s">
        <v>257</v>
      </c>
      <c r="B170" t="s">
        <v>258</v>
      </c>
    </row>
    <row r="171" spans="1:2" x14ac:dyDescent="0.2">
      <c r="A171" t="s">
        <v>259</v>
      </c>
      <c r="B171" t="s">
        <v>260</v>
      </c>
    </row>
    <row r="172" spans="1:2" x14ac:dyDescent="0.2">
      <c r="A172" t="s">
        <v>261</v>
      </c>
      <c r="B172" t="s">
        <v>262</v>
      </c>
    </row>
    <row r="173" spans="1:2" x14ac:dyDescent="0.2">
      <c r="A173" s="1" t="s">
        <v>263</v>
      </c>
      <c r="B173" s="1" t="s">
        <v>264</v>
      </c>
    </row>
    <row r="174" spans="1:2" x14ac:dyDescent="0.2">
      <c r="A174" s="1" t="s">
        <v>265</v>
      </c>
      <c r="B174" s="1" t="s">
        <v>266</v>
      </c>
    </row>
    <row r="175" spans="1:2" x14ac:dyDescent="0.2">
      <c r="A175" s="1" t="s">
        <v>267</v>
      </c>
      <c r="B175" s="1" t="s">
        <v>268</v>
      </c>
    </row>
    <row r="176" spans="1:2" x14ac:dyDescent="0.2">
      <c r="A176" s="1" t="s">
        <v>269</v>
      </c>
      <c r="B176" s="1" t="s">
        <v>270</v>
      </c>
    </row>
    <row r="177" spans="1:2" x14ac:dyDescent="0.2">
      <c r="A177" s="1" t="s">
        <v>271</v>
      </c>
      <c r="B177" s="1" t="s">
        <v>272</v>
      </c>
    </row>
    <row r="178" spans="1:2" x14ac:dyDescent="0.2">
      <c r="A178" s="1" t="s">
        <v>273</v>
      </c>
      <c r="B178" s="1" t="s">
        <v>274</v>
      </c>
    </row>
    <row r="179" spans="1:2" x14ac:dyDescent="0.2">
      <c r="A179" s="1" t="s">
        <v>275</v>
      </c>
      <c r="B179" s="1" t="s">
        <v>276</v>
      </c>
    </row>
    <row r="180" spans="1:2" x14ac:dyDescent="0.2">
      <c r="A180" s="1" t="s">
        <v>277</v>
      </c>
      <c r="B180" s="1" t="s">
        <v>278</v>
      </c>
    </row>
    <row r="181" spans="1:2" x14ac:dyDescent="0.2">
      <c r="A181" s="1" t="s">
        <v>279</v>
      </c>
      <c r="B181" s="1" t="s">
        <v>280</v>
      </c>
    </row>
    <row r="182" spans="1:2" x14ac:dyDescent="0.2">
      <c r="A182" s="1" t="s">
        <v>281</v>
      </c>
      <c r="B182" s="1" t="s">
        <v>282</v>
      </c>
    </row>
    <row r="183" spans="1:2" x14ac:dyDescent="0.2">
      <c r="A183" s="1" t="s">
        <v>283</v>
      </c>
      <c r="B183" s="1" t="s">
        <v>284</v>
      </c>
    </row>
    <row r="184" spans="1:2" x14ac:dyDescent="0.2">
      <c r="A184" s="1" t="s">
        <v>285</v>
      </c>
      <c r="B184" s="1" t="s">
        <v>286</v>
      </c>
    </row>
    <row r="185" spans="1:2" x14ac:dyDescent="0.2">
      <c r="A185" s="1" t="s">
        <v>287</v>
      </c>
      <c r="B185" s="1" t="s">
        <v>288</v>
      </c>
    </row>
    <row r="186" spans="1:2" x14ac:dyDescent="0.2">
      <c r="A186" s="1" t="s">
        <v>289</v>
      </c>
      <c r="B186" s="1" t="s">
        <v>290</v>
      </c>
    </row>
    <row r="187" spans="1:2" x14ac:dyDescent="0.2">
      <c r="A187" s="1" t="s">
        <v>291</v>
      </c>
      <c r="B187" s="1" t="s">
        <v>292</v>
      </c>
    </row>
    <row r="188" spans="1:2" x14ac:dyDescent="0.2">
      <c r="A188" s="1" t="s">
        <v>293</v>
      </c>
      <c r="B188" s="1" t="s">
        <v>294</v>
      </c>
    </row>
    <row r="189" spans="1:2" x14ac:dyDescent="0.2">
      <c r="A189" t="s">
        <v>295</v>
      </c>
      <c r="B189" t="s">
        <v>296</v>
      </c>
    </row>
    <row r="190" spans="1:2" x14ac:dyDescent="0.2">
      <c r="A190" t="s">
        <v>297</v>
      </c>
      <c r="B190" t="s">
        <v>298</v>
      </c>
    </row>
    <row r="191" spans="1:2" x14ac:dyDescent="0.2">
      <c r="A191" t="s">
        <v>299</v>
      </c>
      <c r="B191" t="s">
        <v>300</v>
      </c>
    </row>
    <row r="192" spans="1:2" x14ac:dyDescent="0.2">
      <c r="A192" t="s">
        <v>301</v>
      </c>
      <c r="B192" t="s">
        <v>302</v>
      </c>
    </row>
    <row r="193" spans="1:2" x14ac:dyDescent="0.2">
      <c r="A193" t="s">
        <v>303</v>
      </c>
      <c r="B193" t="s">
        <v>304</v>
      </c>
    </row>
    <row r="194" spans="1:2" x14ac:dyDescent="0.2">
      <c r="A194" t="s">
        <v>305</v>
      </c>
      <c r="B194" t="s">
        <v>306</v>
      </c>
    </row>
    <row r="195" spans="1:2" x14ac:dyDescent="0.2">
      <c r="A195" t="s">
        <v>307</v>
      </c>
      <c r="B195" t="s">
        <v>308</v>
      </c>
    </row>
    <row r="196" spans="1:2" x14ac:dyDescent="0.2">
      <c r="A196" t="s">
        <v>309</v>
      </c>
      <c r="B196" t="s">
        <v>310</v>
      </c>
    </row>
    <row r="197" spans="1:2" x14ac:dyDescent="0.2">
      <c r="A197" t="s">
        <v>311</v>
      </c>
      <c r="B197" t="s">
        <v>312</v>
      </c>
    </row>
    <row r="198" spans="1:2" x14ac:dyDescent="0.2">
      <c r="A198" t="s">
        <v>313</v>
      </c>
      <c r="B198" t="s">
        <v>314</v>
      </c>
    </row>
    <row r="199" spans="1:2" x14ac:dyDescent="0.2">
      <c r="A199" t="s">
        <v>315</v>
      </c>
      <c r="B199" t="s">
        <v>316</v>
      </c>
    </row>
    <row r="200" spans="1:2" x14ac:dyDescent="0.2">
      <c r="A200" t="s">
        <v>317</v>
      </c>
      <c r="B200" t="s">
        <v>318</v>
      </c>
    </row>
    <row r="201" spans="1:2" x14ac:dyDescent="0.2">
      <c r="A201" t="s">
        <v>319</v>
      </c>
      <c r="B201" t="s">
        <v>320</v>
      </c>
    </row>
    <row r="202" spans="1:2" x14ac:dyDescent="0.2">
      <c r="A202" t="s">
        <v>321</v>
      </c>
      <c r="B202" t="s">
        <v>322</v>
      </c>
    </row>
    <row r="203" spans="1:2" x14ac:dyDescent="0.2">
      <c r="A203" t="s">
        <v>323</v>
      </c>
      <c r="B203" t="s">
        <v>324</v>
      </c>
    </row>
    <row r="204" spans="1:2" x14ac:dyDescent="0.2">
      <c r="A204" t="s">
        <v>325</v>
      </c>
      <c r="B204" t="s">
        <v>326</v>
      </c>
    </row>
    <row r="205" spans="1:2" x14ac:dyDescent="0.2">
      <c r="A205" t="s">
        <v>327</v>
      </c>
      <c r="B205" t="s">
        <v>328</v>
      </c>
    </row>
    <row r="206" spans="1:2" x14ac:dyDescent="0.2">
      <c r="A206" t="s">
        <v>329</v>
      </c>
      <c r="B206" t="s">
        <v>330</v>
      </c>
    </row>
    <row r="207" spans="1:2" x14ac:dyDescent="0.2">
      <c r="A207" t="s">
        <v>331</v>
      </c>
      <c r="B207" t="s">
        <v>332</v>
      </c>
    </row>
    <row r="208" spans="1:2" x14ac:dyDescent="0.2">
      <c r="A208" t="s">
        <v>333</v>
      </c>
      <c r="B208" t="s">
        <v>334</v>
      </c>
    </row>
    <row r="209" spans="1:2" x14ac:dyDescent="0.2">
      <c r="A209" t="s">
        <v>335</v>
      </c>
      <c r="B209" t="s">
        <v>336</v>
      </c>
    </row>
    <row r="210" spans="1:2" x14ac:dyDescent="0.2">
      <c r="A210" t="s">
        <v>337</v>
      </c>
      <c r="B210" t="s">
        <v>338</v>
      </c>
    </row>
    <row r="211" spans="1:2" x14ac:dyDescent="0.2">
      <c r="A211" t="s">
        <v>339</v>
      </c>
      <c r="B211" t="s">
        <v>340</v>
      </c>
    </row>
    <row r="212" spans="1:2" x14ac:dyDescent="0.2">
      <c r="A212" t="s">
        <v>341</v>
      </c>
      <c r="B212" t="s">
        <v>342</v>
      </c>
    </row>
    <row r="213" spans="1:2" x14ac:dyDescent="0.2">
      <c r="A213" t="s">
        <v>343</v>
      </c>
      <c r="B213" t="s">
        <v>344</v>
      </c>
    </row>
    <row r="214" spans="1:2" x14ac:dyDescent="0.2">
      <c r="A214" t="s">
        <v>345</v>
      </c>
      <c r="B214" t="s">
        <v>346</v>
      </c>
    </row>
    <row r="215" spans="1:2" x14ac:dyDescent="0.2">
      <c r="A215" t="s">
        <v>347</v>
      </c>
      <c r="B215" t="s">
        <v>348</v>
      </c>
    </row>
    <row r="216" spans="1:2" x14ac:dyDescent="0.2">
      <c r="A216" t="s">
        <v>349</v>
      </c>
      <c r="B216" t="s">
        <v>349</v>
      </c>
    </row>
    <row r="217" spans="1:2" x14ac:dyDescent="0.2">
      <c r="A217" t="s">
        <v>350</v>
      </c>
      <c r="B217" t="s">
        <v>350</v>
      </c>
    </row>
    <row r="218" spans="1:2" x14ac:dyDescent="0.2">
      <c r="A218" t="s">
        <v>351</v>
      </c>
      <c r="B218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Sheet1!tracts_3km_burdened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Jiahua Chen</dc:creator>
  <cp:lastModifiedBy>Jiahua Chen</cp:lastModifiedBy>
  <dcterms:created xsi:type="dcterms:W3CDTF">2025-01-29T23:23:23Z</dcterms:created>
  <dcterms:modified xsi:type="dcterms:W3CDTF">2025-01-29T23:31:31Z</dcterms:modified>
</cp:coreProperties>
</file>