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uo\source\repos\JustinToolsBasket\"/>
    </mc:Choice>
  </mc:AlternateContent>
  <xr:revisionPtr revIDLastSave="0" documentId="13_ncr:1_{22F8DCFE-0A28-4393-B33D-ADEDF830B4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erfaceDriveingKVHoodsControl" sheetId="1" r:id="rId1"/>
    <sheet name="InterfaceDrivingModel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1" l="1"/>
  <c r="G132" i="1"/>
  <c r="C132" i="1"/>
  <c r="E90" i="1"/>
  <c r="C90" i="1"/>
  <c r="E94" i="1"/>
  <c r="E95" i="1"/>
  <c r="C94" i="1"/>
  <c r="C95" i="1"/>
  <c r="E119" i="1"/>
  <c r="G119" i="1"/>
  <c r="J119" i="1"/>
  <c r="C119" i="1"/>
  <c r="E45" i="1"/>
  <c r="C45" i="1"/>
  <c r="J118" i="1"/>
  <c r="E89" i="1"/>
  <c r="C89" i="1"/>
  <c r="E131" i="1"/>
  <c r="G131" i="1"/>
  <c r="C131" i="1"/>
  <c r="E118" i="1"/>
  <c r="G118" i="1"/>
  <c r="C118" i="1"/>
  <c r="G123" i="1"/>
  <c r="G124" i="1"/>
  <c r="G125" i="1"/>
  <c r="G126" i="1"/>
  <c r="G127" i="1"/>
  <c r="G128" i="1"/>
  <c r="G129" i="1"/>
  <c r="G130" i="1"/>
  <c r="E130" i="1"/>
  <c r="C130" i="1"/>
  <c r="E88" i="1"/>
  <c r="C88" i="1"/>
  <c r="E87" i="1" l="1"/>
  <c r="C87" i="1"/>
  <c r="E86" i="1" l="1"/>
  <c r="C86" i="1"/>
  <c r="E85" i="1" l="1"/>
  <c r="C85" i="1"/>
  <c r="E84" i="1" l="1"/>
  <c r="C84" i="1"/>
  <c r="E129" i="1"/>
  <c r="C129" i="1"/>
  <c r="E79" i="1" l="1"/>
  <c r="C79" i="1"/>
  <c r="G117" i="1" l="1"/>
  <c r="E117" i="1"/>
  <c r="C117" i="1"/>
  <c r="E128" i="1" l="1"/>
  <c r="C128" i="1"/>
  <c r="E125" i="1" l="1"/>
  <c r="E126" i="1"/>
  <c r="E127" i="1"/>
  <c r="C125" i="1"/>
  <c r="C126" i="1"/>
  <c r="C127" i="1"/>
  <c r="G115" i="1"/>
  <c r="G116" i="1"/>
  <c r="E115" i="1"/>
  <c r="E116" i="1"/>
  <c r="C115" i="1"/>
  <c r="C116" i="1"/>
  <c r="E124" i="1" l="1"/>
  <c r="C124" i="1"/>
  <c r="C123" i="1" l="1"/>
  <c r="E123" i="1"/>
  <c r="C122" i="1" l="1"/>
  <c r="E122" i="1"/>
  <c r="G113" i="1" l="1"/>
  <c r="G114" i="1"/>
  <c r="E113" i="1"/>
  <c r="E114" i="1"/>
  <c r="C113" i="1"/>
  <c r="C114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00" i="1"/>
  <c r="E108" i="1"/>
  <c r="E109" i="1"/>
  <c r="E110" i="1"/>
  <c r="E111" i="1"/>
  <c r="E112" i="1"/>
  <c r="C108" i="1"/>
  <c r="C109" i="1"/>
  <c r="C110" i="1"/>
  <c r="C111" i="1"/>
  <c r="C112" i="1"/>
  <c r="C107" i="1"/>
  <c r="E107" i="1" l="1"/>
  <c r="E106" i="1"/>
  <c r="C106" i="1"/>
  <c r="E105" i="1" l="1"/>
  <c r="C105" i="1"/>
  <c r="E104" i="1"/>
  <c r="C104" i="1"/>
  <c r="E101" i="1"/>
  <c r="E102" i="1"/>
  <c r="E103" i="1"/>
  <c r="E100" i="1"/>
  <c r="C101" i="1"/>
  <c r="C102" i="1"/>
  <c r="C103" i="1"/>
  <c r="C100" i="1"/>
  <c r="E91" i="1" l="1"/>
  <c r="C91" i="1"/>
  <c r="E97" i="1" l="1"/>
  <c r="C97" i="1"/>
  <c r="E93" i="1" l="1"/>
  <c r="C93" i="1"/>
  <c r="E1" i="2" l="1"/>
  <c r="C1" i="2"/>
  <c r="E82" i="1" l="1"/>
  <c r="E83" i="1"/>
  <c r="C82" i="1"/>
  <c r="C83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80" i="1"/>
  <c r="C81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80" i="1"/>
  <c r="E81" i="1"/>
  <c r="E48" i="1"/>
  <c r="C48" i="1"/>
  <c r="E42" i="1"/>
  <c r="E43" i="1"/>
  <c r="E44" i="1"/>
  <c r="C42" i="1"/>
  <c r="C43" i="1"/>
  <c r="C4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E2" i="1"/>
  <c r="C2" i="1"/>
</calcChain>
</file>

<file path=xl/sharedStrings.xml><?xml version="1.0" encoding="utf-8"?>
<sst xmlns="http://schemas.openxmlformats.org/spreadsheetml/2006/main" count="151" uniqueCount="142">
  <si>
    <t>textLeftToC1</t>
  </si>
  <si>
    <t>textOffsetUVCassette</t>
  </si>
  <si>
    <t>textHL</t>
  </si>
  <si>
    <t>textThicknessMaterial</t>
  </si>
  <si>
    <t>textHW</t>
  </si>
  <si>
    <t>textHF</t>
  </si>
  <si>
    <t>textHB</t>
  </si>
  <si>
    <t>textBackAirSpace</t>
  </si>
  <si>
    <t>textSideAirSpace</t>
  </si>
  <si>
    <t>textWidthPlenumBox</t>
  </si>
  <si>
    <t>textHtEnc</t>
  </si>
  <si>
    <t>textCollarWidth</t>
  </si>
  <si>
    <t>textCollarLG</t>
  </si>
  <si>
    <t>textCollarToBack</t>
  </si>
  <si>
    <t>textC1toC3</t>
  </si>
  <si>
    <t>textRightToC2</t>
  </si>
  <si>
    <t>textCollarHT</t>
  </si>
  <si>
    <t>textSupplyCollarLG</t>
  </si>
  <si>
    <t>textSupplyCollarHT</t>
  </si>
  <si>
    <t>textSupplyCollarWidth</t>
  </si>
  <si>
    <t>textLeftToCs1</t>
  </si>
  <si>
    <t>textCs1toCs3</t>
  </si>
  <si>
    <t>textRightToCs2</t>
  </si>
  <si>
    <t>textAnsulToFront</t>
  </si>
  <si>
    <t>textAnsulD1</t>
  </si>
  <si>
    <t>textAnsulD2</t>
  </si>
  <si>
    <t>textAnsulD3</t>
  </si>
  <si>
    <t>textAnsulD4</t>
  </si>
  <si>
    <t>textAnsulD5</t>
  </si>
  <si>
    <t>textAnsulD6</t>
  </si>
  <si>
    <t>textAnsulD7</t>
  </si>
  <si>
    <t>textAnsulD8</t>
  </si>
  <si>
    <t>textAnsulD9</t>
  </si>
  <si>
    <t>textSkirtHT</t>
  </si>
  <si>
    <t>textSkirtBtWidth</t>
  </si>
  <si>
    <t>textSkirtFrontRecess</t>
  </si>
  <si>
    <t>labelPartialSSBack</t>
  </si>
  <si>
    <t>textPartialSSBack</t>
  </si>
  <si>
    <t>textSheetSizeX</t>
  </si>
  <si>
    <t>textSheetSizeY</t>
  </si>
  <si>
    <t>textKVWPodWidth</t>
  </si>
  <si>
    <t>textKVWTaperBtWidth</t>
  </si>
  <si>
    <t>textFrontHalfWidth</t>
  </si>
  <si>
    <t>comboBackToBack</t>
  </si>
  <si>
    <t>comboSwitchType</t>
  </si>
  <si>
    <t>comboJobType</t>
  </si>
  <si>
    <t>ComboHoodType</t>
  </si>
  <si>
    <t>comboHoodModel</t>
  </si>
  <si>
    <t>comboRearJet</t>
  </si>
  <si>
    <t>comboSSBack</t>
  </si>
  <si>
    <t>comboContinueCJLocation</t>
  </si>
  <si>
    <t>comboSkirtLocation</t>
  </si>
  <si>
    <t>comboLtSideAirSpaceType</t>
  </si>
  <si>
    <t>comboRtSideAirSpaceType</t>
  </si>
  <si>
    <t>comboCJFanLocation</t>
  </si>
  <si>
    <t>comboExCollarQty</t>
  </si>
  <si>
    <t>comboExCollarLocation</t>
  </si>
  <si>
    <t>comboExCollarFlangeType</t>
  </si>
  <si>
    <t>comboSupplyCallorQty</t>
  </si>
  <si>
    <t>comboLightType</t>
  </si>
  <si>
    <t>comboFireCabinet</t>
  </si>
  <si>
    <t>comboLightQty</t>
  </si>
  <si>
    <t>comboLightSensorLocation</t>
  </si>
  <si>
    <t>comboUVCassetteQty</t>
  </si>
  <si>
    <t>comboMarvel</t>
  </si>
  <si>
    <t>comboMarvelCollarLocation</t>
  </si>
  <si>
    <t>comboSwitchLoaction</t>
  </si>
  <si>
    <t>comboThermStat</t>
  </si>
  <si>
    <t>comboEnclosurePanel</t>
  </si>
  <si>
    <t>comboAnsulLocation</t>
  </si>
  <si>
    <t>comboAnsulDropQty</t>
  </si>
  <si>
    <t>comboKSAtype</t>
  </si>
  <si>
    <t>comboInputUnit</t>
  </si>
  <si>
    <t>comboWWInletLocation</t>
  </si>
  <si>
    <t>WWDrainLocation</t>
  </si>
  <si>
    <t>comboAnsulDropLocation</t>
  </si>
  <si>
    <t>comboLightLocation</t>
  </si>
  <si>
    <t>{ get;}</t>
  </si>
  <si>
    <t xml:space="preserve">        void </t>
  </si>
  <si>
    <t xml:space="preserve">IFormName </t>
  </si>
  <si>
    <t xml:space="preserve">        string </t>
  </si>
  <si>
    <t xml:space="preserve">        void  </t>
  </si>
  <si>
    <t>public</t>
  </si>
  <si>
    <t>IExitForm()</t>
  </si>
  <si>
    <t>ILoadForm()</t>
  </si>
  <si>
    <t>IGenerateModel()</t>
  </si>
  <si>
    <t xml:space="preserve"> IinitializePrivateProperties();</t>
  </si>
  <si>
    <t>IupdateAssyAccordingInterface(swModel);</t>
  </si>
  <si>
    <t xml:space="preserve">void </t>
  </si>
  <si>
    <t>labelGernerateTime</t>
  </si>
  <si>
    <t>Form IthisForm { get;set; }</t>
  </si>
  <si>
    <t xml:space="preserve">thisForm </t>
  </si>
  <si>
    <t>Form IthisForm{get;set;}</t>
  </si>
  <si>
    <t>public Form IthisForm{get{return this;} set{this=value;}}</t>
  </si>
  <si>
    <t>labelOffsetUVCassette</t>
  </si>
  <si>
    <t>splitContainerForm</t>
  </si>
  <si>
    <t>_QtyKSAFullKVE</t>
  </si>
  <si>
    <t>_QtyKSAHalfKVE</t>
  </si>
  <si>
    <t>_WidthKSAMullionKve</t>
  </si>
  <si>
    <t>_WidthKSAMullionKveUv</t>
  </si>
  <si>
    <t>QtyKSAFullKVE</t>
  </si>
  <si>
    <t>QtyKSAHalfKVE</t>
  </si>
  <si>
    <t>WidthKSAMullionKve</t>
  </si>
  <si>
    <t>WidthKSAMullionKveUv</t>
  </si>
  <si>
    <t>HL</t>
  </si>
  <si>
    <t>LgInnerFront</t>
  </si>
  <si>
    <t>QtyGPS</t>
  </si>
  <si>
    <t>WidthGPSMullion</t>
  </si>
  <si>
    <t>DistBetween2Hangers</t>
  </si>
  <si>
    <t>DistFirstIRToLeft</t>
  </si>
  <si>
    <t>DistMarvelToLeft</t>
  </si>
  <si>
    <t>DistCJFanWireConnToLeft</t>
  </si>
  <si>
    <t>DistJetFanToLeft</t>
  </si>
  <si>
    <t>irQty</t>
  </si>
  <si>
    <t>Distbetween2IR</t>
  </si>
  <si>
    <t>IformName</t>
  </si>
  <si>
    <t>sLightLocation</t>
  </si>
  <si>
    <t>SSBack</t>
  </si>
  <si>
    <t>WidthPlenumBox</t>
  </si>
  <si>
    <t>UVCassetteQty</t>
  </si>
  <si>
    <t>Plenumbox</t>
  </si>
  <si>
    <t>SwitchLoaction</t>
  </si>
  <si>
    <t>sQtySwitch</t>
  </si>
  <si>
    <t>sFireDamper</t>
  </si>
  <si>
    <t>CollarHT</t>
  </si>
  <si>
    <t>comboFireDamper</t>
  </si>
  <si>
    <t>sInLedAccessLoc</t>
  </si>
  <si>
    <t>comboInnerLedAccessLocation</t>
  </si>
  <si>
    <t>comboMarvelType</t>
  </si>
  <si>
    <t>comboSupShipLoose</t>
  </si>
  <si>
    <t>comboCeilPB</t>
  </si>
  <si>
    <t>comboPrisonType</t>
  </si>
  <si>
    <t>sPrisonType</t>
  </si>
  <si>
    <t>HeatDeflectorLG</t>
  </si>
  <si>
    <t>sHeatDeflector</t>
  </si>
  <si>
    <t>comboHeatDeflector</t>
  </si>
  <si>
    <t>textHeatDeflectorLG</t>
  </si>
  <si>
    <t>ThicknessOfM</t>
  </si>
  <si>
    <t>labelHSCenterToLT</t>
  </si>
  <si>
    <t>labelHeatDeflector</t>
  </si>
  <si>
    <t>ComboCJFanType</t>
  </si>
  <si>
    <t>sCJFanType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</si>
</sst>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132"/>
  <sheetViews>
    <sheetView tabSelected="1" topLeftCell="A112" workbookViewId="0">
      <selection activeCell="C90" sqref="C90"/>
    </sheetView>
  </sheetViews>
  <sheetFormatPr defaultRowHeight="15" x14ac:dyDescent="0.25"/>
  <cols>
    <col min="3" max="3" width="93.140625" customWidth="1"/>
    <col min="4" max="4" width="29.42578125" customWidth="1"/>
    <col min="5" max="5" width="62.5703125" customWidth="1"/>
  </cols>
  <sheetData>
    <row r="2" spans="3:5" ht="48.75" customHeight="1" x14ac:dyDescent="0.25">
      <c r="C2" s="1" t="str">
        <f>"public System.Windows.Forms.TextBox I"&amp;D2&amp;" {get{ return "&amp;D2&amp;";}                                                                       set {"&amp;D2&amp;"= value;}}"</f>
        <v>public System.Windows.Forms.TextBox ItextOffsetUVCassette {get{ return textOffsetUVCassette;}                                                                       set {textOffsetUVCassette= value;}}</v>
      </c>
      <c r="D2" t="s">
        <v>1</v>
      </c>
      <c r="E2" t="str">
        <f>"System.Windows.Forms.TextBox I"&amp;D2&amp;"{get;set;}"</f>
        <v>System.Windows.Forms.TextBox ItextOffsetUVCassette{get;set;}</v>
      </c>
    </row>
    <row r="3" spans="3:5" ht="60" x14ac:dyDescent="0.25">
      <c r="C3" s="1" t="str">
        <f t="shared" ref="C3:C45" si="0">"public System.Windows.Forms.TextBox I"&amp;D3&amp;" {get{ return "&amp;D3&amp;";}                                                                       set {"&amp;D3&amp;"= value;}}"</f>
        <v>public System.Windows.Forms.TextBox ItextHL {get{ return textHL;}                                                                       set {textHL= value;}}</v>
      </c>
      <c r="D3" t="s">
        <v>2</v>
      </c>
      <c r="E3" t="str">
        <f t="shared" ref="E3:E45" si="1">"System.Windows.Forms.TextBox I"&amp;D3&amp;"{get;set;}"</f>
        <v>System.Windows.Forms.TextBox ItextHL{get;set;}</v>
      </c>
    </row>
    <row r="4" spans="3:5" ht="60" x14ac:dyDescent="0.25">
      <c r="C4" s="1" t="str">
        <f t="shared" si="0"/>
        <v>public System.Windows.Forms.TextBox ItextHW {get{ return textHW;}                                                                       set {textHW= value;}}</v>
      </c>
      <c r="D4" t="s">
        <v>4</v>
      </c>
      <c r="E4" t="str">
        <f t="shared" si="1"/>
        <v>System.Windows.Forms.TextBox ItextHW{get;set;}</v>
      </c>
    </row>
    <row r="5" spans="3:5" ht="60" x14ac:dyDescent="0.25">
      <c r="C5" s="1" t="str">
        <f t="shared" si="0"/>
        <v>public System.Windows.Forms.TextBox ItextHF {get{ return textHF;}                                                                       set {textHF= value;}}</v>
      </c>
      <c r="D5" t="s">
        <v>5</v>
      </c>
      <c r="E5" t="str">
        <f t="shared" si="1"/>
        <v>System.Windows.Forms.TextBox ItextHF{get;set;}</v>
      </c>
    </row>
    <row r="6" spans="3:5" ht="60" x14ac:dyDescent="0.25">
      <c r="C6" s="1" t="str">
        <f t="shared" si="0"/>
        <v>public System.Windows.Forms.TextBox ItextHB {get{ return textHB;}                                                                       set {textHB= value;}}</v>
      </c>
      <c r="D6" t="s">
        <v>6</v>
      </c>
      <c r="E6" t="str">
        <f t="shared" si="1"/>
        <v>System.Windows.Forms.TextBox ItextHB{get;set;}</v>
      </c>
    </row>
    <row r="7" spans="3:5" ht="60" x14ac:dyDescent="0.25">
      <c r="C7" s="1" t="str">
        <f t="shared" si="0"/>
        <v>public System.Windows.Forms.TextBox ItextBackAirSpace {get{ return textBackAirSpace;}                                                                       set {textBackAirSpace= value;}}</v>
      </c>
      <c r="D7" t="s">
        <v>7</v>
      </c>
      <c r="E7" t="str">
        <f t="shared" si="1"/>
        <v>System.Windows.Forms.TextBox ItextBackAirSpace{get;set;}</v>
      </c>
    </row>
    <row r="8" spans="3:5" ht="60" x14ac:dyDescent="0.25">
      <c r="C8" s="1" t="str">
        <f t="shared" si="0"/>
        <v>public System.Windows.Forms.TextBox ItextSideAirSpace {get{ return textSideAirSpace;}                                                                       set {textSideAirSpace= value;}}</v>
      </c>
      <c r="D8" t="s">
        <v>8</v>
      </c>
      <c r="E8" t="str">
        <f t="shared" si="1"/>
        <v>System.Windows.Forms.TextBox ItextSideAirSpace{get;set;}</v>
      </c>
    </row>
    <row r="9" spans="3:5" ht="60" x14ac:dyDescent="0.25">
      <c r="C9" s="1" t="str">
        <f t="shared" si="0"/>
        <v>public System.Windows.Forms.TextBox ItextWidthPlenumBox {get{ return textWidthPlenumBox;}                                                                       set {textWidthPlenumBox= value;}}</v>
      </c>
      <c r="D9" t="s">
        <v>9</v>
      </c>
      <c r="E9" t="str">
        <f t="shared" si="1"/>
        <v>System.Windows.Forms.TextBox ItextWidthPlenumBox{get;set;}</v>
      </c>
    </row>
    <row r="10" spans="3:5" ht="60" x14ac:dyDescent="0.25">
      <c r="C10" s="1" t="str">
        <f t="shared" si="0"/>
        <v>public System.Windows.Forms.TextBox ItextHtEnc {get{ return textHtEnc;}                                                                       set {textHtEnc= value;}}</v>
      </c>
      <c r="D10" t="s">
        <v>10</v>
      </c>
      <c r="E10" t="str">
        <f t="shared" si="1"/>
        <v>System.Windows.Forms.TextBox ItextHtEnc{get;set;}</v>
      </c>
    </row>
    <row r="11" spans="3:5" ht="60" x14ac:dyDescent="0.25">
      <c r="C11" s="1" t="str">
        <f t="shared" si="0"/>
        <v>public System.Windows.Forms.TextBox ItextCollarWidth {get{ return textCollarWidth;}                                                                       set {textCollarWidth= value;}}</v>
      </c>
      <c r="D11" t="s">
        <v>11</v>
      </c>
      <c r="E11" t="str">
        <f t="shared" si="1"/>
        <v>System.Windows.Forms.TextBox ItextCollarWidth{get;set;}</v>
      </c>
    </row>
    <row r="12" spans="3:5" ht="45" x14ac:dyDescent="0.25">
      <c r="C12" s="1" t="str">
        <f t="shared" si="0"/>
        <v>public System.Windows.Forms.TextBox ItextCollarLG {get{ return textCollarLG;}                                                                       set {textCollarLG= value;}}</v>
      </c>
      <c r="D12" t="s">
        <v>12</v>
      </c>
      <c r="E12" t="str">
        <f t="shared" si="1"/>
        <v>System.Windows.Forms.TextBox ItextCollarLG{get;set;}</v>
      </c>
    </row>
    <row r="13" spans="3:5" ht="45" x14ac:dyDescent="0.25">
      <c r="C13" s="1" t="str">
        <f t="shared" si="0"/>
        <v>public System.Windows.Forms.TextBox ItextCollarToBack {get{ return textCollarToBack;}                                                                       set {textCollarToBack= value;}}</v>
      </c>
      <c r="D13" t="s">
        <v>13</v>
      </c>
      <c r="E13" t="str">
        <f t="shared" si="1"/>
        <v>System.Windows.Forms.TextBox ItextCollarToBack{get;set;}</v>
      </c>
    </row>
    <row r="14" spans="3:5" ht="45" x14ac:dyDescent="0.25">
      <c r="C14" s="1" t="str">
        <f t="shared" si="0"/>
        <v>public System.Windows.Forms.TextBox ItextLeftToC1 {get{ return textLeftToC1;}                                                                       set {textLeftToC1= value;}}</v>
      </c>
      <c r="D14" t="s">
        <v>0</v>
      </c>
      <c r="E14" t="str">
        <f t="shared" si="1"/>
        <v>System.Windows.Forms.TextBox ItextLeftToC1{get;set;}</v>
      </c>
    </row>
    <row r="15" spans="3:5" ht="45" x14ac:dyDescent="0.25">
      <c r="C15" s="1" t="str">
        <f t="shared" si="0"/>
        <v>public System.Windows.Forms.TextBox ItextC1toC3 {get{ return textC1toC3;}                                                                       set {textC1toC3= value;}}</v>
      </c>
      <c r="D15" t="s">
        <v>14</v>
      </c>
      <c r="E15" t="str">
        <f t="shared" si="1"/>
        <v>System.Windows.Forms.TextBox ItextC1toC3{get;set;}</v>
      </c>
    </row>
    <row r="16" spans="3:5" ht="45" x14ac:dyDescent="0.25">
      <c r="C16" s="1" t="str">
        <f t="shared" si="0"/>
        <v>public System.Windows.Forms.TextBox ItextRightToC2 {get{ return textRightToC2;}                                                                       set {textRightToC2= value;}}</v>
      </c>
      <c r="D16" t="s">
        <v>15</v>
      </c>
      <c r="E16" t="str">
        <f t="shared" si="1"/>
        <v>System.Windows.Forms.TextBox ItextRightToC2{get;set;}</v>
      </c>
    </row>
    <row r="17" spans="3:5" ht="45" x14ac:dyDescent="0.25">
      <c r="C17" s="1" t="str">
        <f t="shared" si="0"/>
        <v>public System.Windows.Forms.TextBox ItextCollarHT {get{ return textCollarHT;}                                                                       set {textCollarHT= value;}}</v>
      </c>
      <c r="D17" t="s">
        <v>16</v>
      </c>
      <c r="E17" t="str">
        <f t="shared" si="1"/>
        <v>System.Windows.Forms.TextBox ItextCollarHT{get;set;}</v>
      </c>
    </row>
    <row r="18" spans="3:5" ht="45" x14ac:dyDescent="0.25">
      <c r="C18" s="1" t="str">
        <f t="shared" si="0"/>
        <v>public System.Windows.Forms.TextBox ItextSupplyCollarLG {get{ return textSupplyCollarLG;}                                                                       set {textSupplyCollarLG= value;}}</v>
      </c>
      <c r="D18" t="s">
        <v>17</v>
      </c>
      <c r="E18" t="str">
        <f t="shared" si="1"/>
        <v>System.Windows.Forms.TextBox ItextSupplyCollarLG{get;set;}</v>
      </c>
    </row>
    <row r="19" spans="3:5" ht="45" x14ac:dyDescent="0.25">
      <c r="C19" s="1" t="str">
        <f t="shared" si="0"/>
        <v>public System.Windows.Forms.TextBox ItextSupplyCollarHT {get{ return textSupplyCollarHT;}                                                                       set {textSupplyCollarHT= value;}}</v>
      </c>
      <c r="D19" t="s">
        <v>18</v>
      </c>
      <c r="E19" t="str">
        <f t="shared" si="1"/>
        <v>System.Windows.Forms.TextBox ItextSupplyCollarHT{get;set;}</v>
      </c>
    </row>
    <row r="20" spans="3:5" ht="45" x14ac:dyDescent="0.25">
      <c r="C20" s="1" t="str">
        <f t="shared" si="0"/>
        <v>public System.Windows.Forms.TextBox ItextSupplyCollarWidth {get{ return textSupplyCollarWidth;}                                                                       set {textSupplyCollarWidth= value;}}</v>
      </c>
      <c r="D20" t="s">
        <v>19</v>
      </c>
      <c r="E20" t="str">
        <f t="shared" si="1"/>
        <v>System.Windows.Forms.TextBox ItextSupplyCollarWidth{get;set;}</v>
      </c>
    </row>
    <row r="21" spans="3:5" ht="45" x14ac:dyDescent="0.25">
      <c r="C21" s="1" t="str">
        <f t="shared" si="0"/>
        <v>public System.Windows.Forms.TextBox ItextLeftToCs1 {get{ return textLeftToCs1;}                                                                       set {textLeftToCs1= value;}}</v>
      </c>
      <c r="D21" t="s">
        <v>20</v>
      </c>
      <c r="E21" t="str">
        <f t="shared" si="1"/>
        <v>System.Windows.Forms.TextBox ItextLeftToCs1{get;set;}</v>
      </c>
    </row>
    <row r="22" spans="3:5" ht="45" x14ac:dyDescent="0.25">
      <c r="C22" s="1" t="str">
        <f t="shared" si="0"/>
        <v>public System.Windows.Forms.TextBox ItextCs1toCs3 {get{ return textCs1toCs3;}                                                                       set {textCs1toCs3= value;}}</v>
      </c>
      <c r="D22" t="s">
        <v>21</v>
      </c>
      <c r="E22" t="str">
        <f t="shared" si="1"/>
        <v>System.Windows.Forms.TextBox ItextCs1toCs3{get;set;}</v>
      </c>
    </row>
    <row r="23" spans="3:5" ht="45" x14ac:dyDescent="0.25">
      <c r="C23" s="1" t="str">
        <f t="shared" si="0"/>
        <v>public System.Windows.Forms.TextBox ItextRightToCs2 {get{ return textRightToCs2;}                                                                       set {textRightToCs2= value;}}</v>
      </c>
      <c r="D23" t="s">
        <v>22</v>
      </c>
      <c r="E23" t="str">
        <f t="shared" si="1"/>
        <v>System.Windows.Forms.TextBox ItextRightToCs2{get;set;}</v>
      </c>
    </row>
    <row r="24" spans="3:5" ht="45" x14ac:dyDescent="0.25">
      <c r="C24" s="1" t="str">
        <f t="shared" si="0"/>
        <v>public System.Windows.Forms.TextBox ItextAnsulToFront {get{ return textAnsulToFront;}                                                                       set {textAnsulToFront= value;}}</v>
      </c>
      <c r="D24" t="s">
        <v>23</v>
      </c>
      <c r="E24" t="str">
        <f t="shared" si="1"/>
        <v>System.Windows.Forms.TextBox ItextAnsulToFront{get;set;}</v>
      </c>
    </row>
    <row r="25" spans="3:5" ht="45" x14ac:dyDescent="0.25">
      <c r="C25" s="1" t="str">
        <f t="shared" si="0"/>
        <v>public System.Windows.Forms.TextBox ItextAnsulD1 {get{ return textAnsulD1;}                                                                       set {textAnsulD1= value;}}</v>
      </c>
      <c r="D25" t="s">
        <v>24</v>
      </c>
      <c r="E25" t="str">
        <f t="shared" si="1"/>
        <v>System.Windows.Forms.TextBox ItextAnsulD1{get;set;}</v>
      </c>
    </row>
    <row r="26" spans="3:5" ht="45" x14ac:dyDescent="0.25">
      <c r="C26" s="1" t="str">
        <f t="shared" si="0"/>
        <v>public System.Windows.Forms.TextBox ItextAnsulD2 {get{ return textAnsulD2;}                                                                       set {textAnsulD2= value;}}</v>
      </c>
      <c r="D26" t="s">
        <v>25</v>
      </c>
      <c r="E26" t="str">
        <f t="shared" si="1"/>
        <v>System.Windows.Forms.TextBox ItextAnsulD2{get;set;}</v>
      </c>
    </row>
    <row r="27" spans="3:5" ht="45" x14ac:dyDescent="0.25">
      <c r="C27" s="1" t="str">
        <f t="shared" si="0"/>
        <v>public System.Windows.Forms.TextBox ItextAnsulD3 {get{ return textAnsulD3;}                                                                       set {textAnsulD3= value;}}</v>
      </c>
      <c r="D27" t="s">
        <v>26</v>
      </c>
      <c r="E27" t="str">
        <f t="shared" si="1"/>
        <v>System.Windows.Forms.TextBox ItextAnsulD3{get;set;}</v>
      </c>
    </row>
    <row r="28" spans="3:5" ht="45" x14ac:dyDescent="0.25">
      <c r="C28" s="1" t="str">
        <f t="shared" si="0"/>
        <v>public System.Windows.Forms.TextBox ItextAnsulD4 {get{ return textAnsulD4;}                                                                       set {textAnsulD4= value;}}</v>
      </c>
      <c r="D28" t="s">
        <v>27</v>
      </c>
      <c r="E28" t="str">
        <f t="shared" si="1"/>
        <v>System.Windows.Forms.TextBox ItextAnsulD4{get;set;}</v>
      </c>
    </row>
    <row r="29" spans="3:5" ht="45" x14ac:dyDescent="0.25">
      <c r="C29" s="1" t="str">
        <f t="shared" si="0"/>
        <v>public System.Windows.Forms.TextBox ItextAnsulD5 {get{ return textAnsulD5;}                                                                       set {textAnsulD5= value;}}</v>
      </c>
      <c r="D29" t="s">
        <v>28</v>
      </c>
      <c r="E29" t="str">
        <f t="shared" si="1"/>
        <v>System.Windows.Forms.TextBox ItextAnsulD5{get;set;}</v>
      </c>
    </row>
    <row r="30" spans="3:5" ht="45" x14ac:dyDescent="0.25">
      <c r="C30" s="1" t="str">
        <f t="shared" si="0"/>
        <v>public System.Windows.Forms.TextBox ItextAnsulD6 {get{ return textAnsulD6;}                                                                       set {textAnsulD6= value;}}</v>
      </c>
      <c r="D30" t="s">
        <v>29</v>
      </c>
      <c r="E30" t="str">
        <f t="shared" si="1"/>
        <v>System.Windows.Forms.TextBox ItextAnsulD6{get;set;}</v>
      </c>
    </row>
    <row r="31" spans="3:5" ht="45" x14ac:dyDescent="0.25">
      <c r="C31" s="1" t="str">
        <f t="shared" si="0"/>
        <v>public System.Windows.Forms.TextBox ItextAnsulD7 {get{ return textAnsulD7;}                                                                       set {textAnsulD7= value;}}</v>
      </c>
      <c r="D31" t="s">
        <v>30</v>
      </c>
      <c r="E31" t="str">
        <f t="shared" si="1"/>
        <v>System.Windows.Forms.TextBox ItextAnsulD7{get;set;}</v>
      </c>
    </row>
    <row r="32" spans="3:5" ht="45" x14ac:dyDescent="0.25">
      <c r="C32" s="1" t="str">
        <f t="shared" si="0"/>
        <v>public System.Windows.Forms.TextBox ItextAnsulD8 {get{ return textAnsulD8;}                                                                       set {textAnsulD8= value;}}</v>
      </c>
      <c r="D32" t="s">
        <v>31</v>
      </c>
      <c r="E32" t="str">
        <f t="shared" si="1"/>
        <v>System.Windows.Forms.TextBox ItextAnsulD8{get;set;}</v>
      </c>
    </row>
    <row r="33" spans="3:5" ht="45" x14ac:dyDescent="0.25">
      <c r="C33" s="1" t="str">
        <f t="shared" si="0"/>
        <v>public System.Windows.Forms.TextBox ItextAnsulD9 {get{ return textAnsulD9;}                                                                       set {textAnsulD9= value;}}</v>
      </c>
      <c r="D33" t="s">
        <v>32</v>
      </c>
      <c r="E33" t="str">
        <f t="shared" si="1"/>
        <v>System.Windows.Forms.TextBox ItextAnsulD9{get;set;}</v>
      </c>
    </row>
    <row r="34" spans="3:5" ht="45" x14ac:dyDescent="0.25">
      <c r="C34" s="1" t="str">
        <f t="shared" si="0"/>
        <v>public System.Windows.Forms.TextBox ItextSkirtHT {get{ return textSkirtHT;}                                                                       set {textSkirtHT= value;}}</v>
      </c>
      <c r="D34" t="s">
        <v>33</v>
      </c>
      <c r="E34" t="str">
        <f t="shared" si="1"/>
        <v>System.Windows.Forms.TextBox ItextSkirtHT{get;set;}</v>
      </c>
    </row>
    <row r="35" spans="3:5" ht="45" x14ac:dyDescent="0.25">
      <c r="C35" s="1" t="str">
        <f t="shared" si="0"/>
        <v>public System.Windows.Forms.TextBox ItextSkirtBtWidth {get{ return textSkirtBtWidth;}                                                                       set {textSkirtBtWidth= value;}}</v>
      </c>
      <c r="D35" t="s">
        <v>34</v>
      </c>
      <c r="E35" t="str">
        <f t="shared" si="1"/>
        <v>System.Windows.Forms.TextBox ItextSkirtBtWidth{get;set;}</v>
      </c>
    </row>
    <row r="36" spans="3:5" ht="45" x14ac:dyDescent="0.25">
      <c r="C36" s="1" t="str">
        <f t="shared" si="0"/>
        <v>public System.Windows.Forms.TextBox ItextSkirtFrontRecess {get{ return textSkirtFrontRecess;}                                                                       set {textSkirtFrontRecess= value;}}</v>
      </c>
      <c r="D36" t="s">
        <v>35</v>
      </c>
      <c r="E36" t="str">
        <f t="shared" si="1"/>
        <v>System.Windows.Forms.TextBox ItextSkirtFrontRecess{get;set;}</v>
      </c>
    </row>
    <row r="37" spans="3:5" ht="45" x14ac:dyDescent="0.25">
      <c r="C37" s="1" t="str">
        <f t="shared" si="0"/>
        <v>public System.Windows.Forms.TextBox IlabelPartialSSBack {get{ return labelPartialSSBack;}                                                                       set {labelPartialSSBack= value;}}</v>
      </c>
      <c r="D37" t="s">
        <v>36</v>
      </c>
      <c r="E37" t="str">
        <f t="shared" si="1"/>
        <v>System.Windows.Forms.TextBox IlabelPartialSSBack{get;set;}</v>
      </c>
    </row>
    <row r="38" spans="3:5" ht="45" x14ac:dyDescent="0.25">
      <c r="C38" s="1" t="str">
        <f t="shared" si="0"/>
        <v>public System.Windows.Forms.TextBox ItextPartialSSBack {get{ return textPartialSSBack;}                                                                       set {textPartialSSBack= value;}}</v>
      </c>
      <c r="D38" t="s">
        <v>37</v>
      </c>
      <c r="E38" t="str">
        <f t="shared" si="1"/>
        <v>System.Windows.Forms.TextBox ItextPartialSSBack{get;set;}</v>
      </c>
    </row>
    <row r="39" spans="3:5" ht="45" x14ac:dyDescent="0.25">
      <c r="C39" s="1" t="str">
        <f t="shared" si="0"/>
        <v>public System.Windows.Forms.TextBox ItextThicknessMaterial {get{ return textThicknessMaterial;}                                                                       set {textThicknessMaterial= value;}}</v>
      </c>
      <c r="D39" t="s">
        <v>3</v>
      </c>
      <c r="E39" t="str">
        <f t="shared" si="1"/>
        <v>System.Windows.Forms.TextBox ItextThicknessMaterial{get;set;}</v>
      </c>
    </row>
    <row r="40" spans="3:5" ht="45" x14ac:dyDescent="0.25">
      <c r="C40" s="1" t="str">
        <f t="shared" si="0"/>
        <v>public System.Windows.Forms.TextBox ItextSheetSizeX {get{ return textSheetSizeX;}                                                                       set {textSheetSizeX= value;}}</v>
      </c>
      <c r="D40" t="s">
        <v>38</v>
      </c>
      <c r="E40" t="str">
        <f t="shared" si="1"/>
        <v>System.Windows.Forms.TextBox ItextSheetSizeX{get;set;}</v>
      </c>
    </row>
    <row r="41" spans="3:5" ht="45" x14ac:dyDescent="0.25">
      <c r="C41" s="1" t="str">
        <f t="shared" si="0"/>
        <v>public System.Windows.Forms.TextBox ItextSheetSizeY {get{ return textSheetSizeY;}                                                                       set {textSheetSizeY= value;}}</v>
      </c>
      <c r="D41" t="s">
        <v>39</v>
      </c>
      <c r="E41" t="str">
        <f t="shared" si="1"/>
        <v>System.Windows.Forms.TextBox ItextSheetSizeY{get;set;}</v>
      </c>
    </row>
    <row r="42" spans="3:5" ht="45" x14ac:dyDescent="0.25">
      <c r="C42" s="1" t="str">
        <f t="shared" si="0"/>
        <v>public System.Windows.Forms.TextBox ItextKVWPodWidth {get{ return textKVWPodWidth;}                                                                       set {textKVWPodWidth= value;}}</v>
      </c>
      <c r="D42" t="s">
        <v>40</v>
      </c>
      <c r="E42" t="str">
        <f t="shared" si="1"/>
        <v>System.Windows.Forms.TextBox ItextKVWPodWidth{get;set;}</v>
      </c>
    </row>
    <row r="43" spans="3:5" ht="45" x14ac:dyDescent="0.25">
      <c r="C43" s="1" t="str">
        <f t="shared" si="0"/>
        <v>public System.Windows.Forms.TextBox ItextKVWTaperBtWidth {get{ return textKVWTaperBtWidth;}                                                                       set {textKVWTaperBtWidth= value;}}</v>
      </c>
      <c r="D43" t="s">
        <v>41</v>
      </c>
      <c r="E43" t="str">
        <f t="shared" si="1"/>
        <v>System.Windows.Forms.TextBox ItextKVWTaperBtWidth{get;set;}</v>
      </c>
    </row>
    <row r="44" spans="3:5" ht="45" x14ac:dyDescent="0.25">
      <c r="C44" s="1" t="str">
        <f t="shared" si="0"/>
        <v>public System.Windows.Forms.TextBox ItextFrontHalfWidth {get{ return textFrontHalfWidth;}                                                                       set {textFrontHalfWidth= value;}}</v>
      </c>
      <c r="D44" t="s">
        <v>42</v>
      </c>
      <c r="E44" t="str">
        <f t="shared" si="1"/>
        <v>System.Windows.Forms.TextBox ItextFrontHalfWidth{get;set;}</v>
      </c>
    </row>
    <row r="45" spans="3:5" ht="30" x14ac:dyDescent="0.25">
      <c r="C45" s="1" t="str">
        <f t="shared" si="0"/>
        <v>public System.Windows.Forms.TextBox ItextHeatDeflectorLG {get{ return textHeatDeflectorLG;}                                                                       set {textHeatDeflectorLG= value;}}</v>
      </c>
      <c r="D45" t="s">
        <v>136</v>
      </c>
      <c r="E45" t="str">
        <f t="shared" si="1"/>
        <v>System.Windows.Forms.TextBox ItextHeatDeflectorLG{get;set;}</v>
      </c>
    </row>
    <row r="46" spans="3:5" x14ac:dyDescent="0.25">
      <c r="C46" s="1"/>
    </row>
    <row r="47" spans="3:5" x14ac:dyDescent="0.25">
      <c r="C47" s="1"/>
    </row>
    <row r="48" spans="3:5" ht="30" x14ac:dyDescent="0.25">
      <c r="C48" s="1" t="str">
        <f>"public System.Windows.Forms.ComboBox I"&amp;D48&amp;" {get{ return "&amp;D48&amp;";}                                                                       set {"&amp;D48&amp;"= value;}}"</f>
        <v>public System.Windows.Forms.ComboBox IcomboBackToBack {get{ return comboBackToBack;}                                                                       set {comboBackToBack= value;}}</v>
      </c>
      <c r="D48" t="s">
        <v>43</v>
      </c>
      <c r="E48" t="str">
        <f>"System.Windows.Forms.ComboBox I"&amp;D48&amp;"{get;set;}"</f>
        <v>System.Windows.Forms.ComboBox IcomboBackToBack{get;set;}</v>
      </c>
    </row>
    <row r="49" spans="3:5" ht="45" x14ac:dyDescent="0.25">
      <c r="C49" s="1" t="str">
        <f t="shared" ref="C49:C89" si="2">"public System.Windows.Forms.ComboBox I"&amp;D49&amp;" {get{ return "&amp;D49&amp;";}                                                                       set {"&amp;D49&amp;"= value;}}"</f>
        <v>public System.Windows.Forms.ComboBox IcomboSwitchType {get{ return comboSwitchType;}                                                                       set {comboSwitchType= value;}}</v>
      </c>
      <c r="D49" t="s">
        <v>44</v>
      </c>
      <c r="E49" t="str">
        <f t="shared" ref="E49:E89" si="3">"System.Windows.Forms.ComboBox I"&amp;D49&amp;"{get;set;}"</f>
        <v>System.Windows.Forms.ComboBox IcomboSwitchType{get;set;}</v>
      </c>
    </row>
    <row r="50" spans="3:5" ht="45" x14ac:dyDescent="0.25">
      <c r="C50" s="1" t="str">
        <f t="shared" si="2"/>
        <v>public System.Windows.Forms.ComboBox IcomboJobType {get{ return comboJobType;}                                                                       set {comboJobType= value;}}</v>
      </c>
      <c r="D50" t="s">
        <v>45</v>
      </c>
      <c r="E50" t="str">
        <f t="shared" si="3"/>
        <v>System.Windows.Forms.ComboBox IcomboJobType{get;set;}</v>
      </c>
    </row>
    <row r="51" spans="3:5" ht="45" x14ac:dyDescent="0.25">
      <c r="C51" s="1" t="str">
        <f t="shared" si="2"/>
        <v>public System.Windows.Forms.ComboBox IComboHoodType {get{ return ComboHoodType;}                                                                       set {ComboHoodType= value;}}</v>
      </c>
      <c r="D51" t="s">
        <v>46</v>
      </c>
      <c r="E51" t="str">
        <f t="shared" si="3"/>
        <v>System.Windows.Forms.ComboBox IComboHoodType{get;set;}</v>
      </c>
    </row>
    <row r="52" spans="3:5" ht="45" x14ac:dyDescent="0.25">
      <c r="C52" s="1" t="str">
        <f t="shared" si="2"/>
        <v>public System.Windows.Forms.ComboBox IcomboHoodModel {get{ return comboHoodModel;}                                                                       set {comboHoodModel= value;}}</v>
      </c>
      <c r="D52" t="s">
        <v>47</v>
      </c>
      <c r="E52" t="str">
        <f t="shared" si="3"/>
        <v>System.Windows.Forms.ComboBox IcomboHoodModel{get;set;}</v>
      </c>
    </row>
    <row r="53" spans="3:5" ht="45" x14ac:dyDescent="0.25">
      <c r="C53" s="1" t="str">
        <f t="shared" si="2"/>
        <v>public System.Windows.Forms.ComboBox IcomboRearJet {get{ return comboRearJet;}                                                                       set {comboRearJet= value;}}</v>
      </c>
      <c r="D53" t="s">
        <v>48</v>
      </c>
      <c r="E53" t="str">
        <f t="shared" si="3"/>
        <v>System.Windows.Forms.ComboBox IcomboRearJet{get;set;}</v>
      </c>
    </row>
    <row r="54" spans="3:5" ht="45" x14ac:dyDescent="0.25">
      <c r="C54" s="1" t="str">
        <f t="shared" si="2"/>
        <v>public System.Windows.Forms.ComboBox IcomboSSBack {get{ return comboSSBack;}                                                                       set {comboSSBack= value;}}</v>
      </c>
      <c r="D54" t="s">
        <v>49</v>
      </c>
      <c r="E54" t="str">
        <f t="shared" si="3"/>
        <v>System.Windows.Forms.ComboBox IcomboSSBack{get;set;}</v>
      </c>
    </row>
    <row r="55" spans="3:5" ht="45" x14ac:dyDescent="0.25">
      <c r="C55" s="1" t="str">
        <f t="shared" si="2"/>
        <v>public System.Windows.Forms.ComboBox IcomboContinueCJLocation {get{ return comboContinueCJLocation;}                                                                       set {comboContinueCJLocation= value;}}</v>
      </c>
      <c r="D55" t="s">
        <v>50</v>
      </c>
      <c r="E55" t="str">
        <f t="shared" si="3"/>
        <v>System.Windows.Forms.ComboBox IcomboContinueCJLocation{get;set;}</v>
      </c>
    </row>
    <row r="56" spans="3:5" ht="45" x14ac:dyDescent="0.25">
      <c r="C56" s="1" t="str">
        <f t="shared" si="2"/>
        <v>public System.Windows.Forms.ComboBox IcomboSkirtLocation {get{ return comboSkirtLocation;}                                                                       set {comboSkirtLocation= value;}}</v>
      </c>
      <c r="D56" t="s">
        <v>51</v>
      </c>
      <c r="E56" t="str">
        <f t="shared" si="3"/>
        <v>System.Windows.Forms.ComboBox IcomboSkirtLocation{get;set;}</v>
      </c>
    </row>
    <row r="57" spans="3:5" ht="45" x14ac:dyDescent="0.25">
      <c r="C57" s="1" t="str">
        <f t="shared" si="2"/>
        <v>public System.Windows.Forms.ComboBox IcomboLtSideAirSpaceType {get{ return comboLtSideAirSpaceType;}                                                                       set {comboLtSideAirSpaceType= value;}}</v>
      </c>
      <c r="D57" t="s">
        <v>52</v>
      </c>
      <c r="E57" t="str">
        <f t="shared" si="3"/>
        <v>System.Windows.Forms.ComboBox IcomboLtSideAirSpaceType{get;set;}</v>
      </c>
    </row>
    <row r="58" spans="3:5" ht="45" x14ac:dyDescent="0.25">
      <c r="C58" s="1" t="str">
        <f t="shared" si="2"/>
        <v>public System.Windows.Forms.ComboBox IcomboRtSideAirSpaceType {get{ return comboRtSideAirSpaceType;}                                                                       set {comboRtSideAirSpaceType= value;}}</v>
      </c>
      <c r="D58" t="s">
        <v>53</v>
      </c>
      <c r="E58" t="str">
        <f t="shared" si="3"/>
        <v>System.Windows.Forms.ComboBox IcomboRtSideAirSpaceType{get;set;}</v>
      </c>
    </row>
    <row r="59" spans="3:5" ht="45" x14ac:dyDescent="0.25">
      <c r="C59" s="1" t="str">
        <f t="shared" si="2"/>
        <v>public System.Windows.Forms.ComboBox IcomboCJFanLocation {get{ return comboCJFanLocation;}                                                                       set {comboCJFanLocation= value;}}</v>
      </c>
      <c r="D59" t="s">
        <v>54</v>
      </c>
      <c r="E59" t="str">
        <f t="shared" si="3"/>
        <v>System.Windows.Forms.ComboBox IcomboCJFanLocation{get;set;}</v>
      </c>
    </row>
    <row r="60" spans="3:5" ht="45" x14ac:dyDescent="0.25">
      <c r="C60" s="1" t="str">
        <f t="shared" si="2"/>
        <v>public System.Windows.Forms.ComboBox IcomboExCollarQty {get{ return comboExCollarQty;}                                                                       set {comboExCollarQty= value;}}</v>
      </c>
      <c r="D60" t="s">
        <v>55</v>
      </c>
      <c r="E60" t="str">
        <f t="shared" si="3"/>
        <v>System.Windows.Forms.ComboBox IcomboExCollarQty{get;set;}</v>
      </c>
    </row>
    <row r="61" spans="3:5" ht="45" x14ac:dyDescent="0.25">
      <c r="C61" s="1" t="str">
        <f t="shared" si="2"/>
        <v>public System.Windows.Forms.ComboBox IcomboExCollarLocation {get{ return comboExCollarLocation;}                                                                       set {comboExCollarLocation= value;}}</v>
      </c>
      <c r="D61" t="s">
        <v>56</v>
      </c>
      <c r="E61" t="str">
        <f t="shared" si="3"/>
        <v>System.Windows.Forms.ComboBox IcomboExCollarLocation{get;set;}</v>
      </c>
    </row>
    <row r="62" spans="3:5" ht="45" x14ac:dyDescent="0.25">
      <c r="C62" s="1" t="str">
        <f t="shared" si="2"/>
        <v>public System.Windows.Forms.ComboBox IcomboExCollarFlangeType {get{ return comboExCollarFlangeType;}                                                                       set {comboExCollarFlangeType= value;}}</v>
      </c>
      <c r="D62" t="s">
        <v>57</v>
      </c>
      <c r="E62" t="str">
        <f t="shared" si="3"/>
        <v>System.Windows.Forms.ComboBox IcomboExCollarFlangeType{get;set;}</v>
      </c>
    </row>
    <row r="63" spans="3:5" ht="45" x14ac:dyDescent="0.25">
      <c r="C63" s="1" t="str">
        <f t="shared" si="2"/>
        <v>public System.Windows.Forms.ComboBox IcomboSupplyCallorQty {get{ return comboSupplyCallorQty;}                                                                       set {comboSupplyCallorQty= value;}}</v>
      </c>
      <c r="D63" t="s">
        <v>58</v>
      </c>
      <c r="E63" t="str">
        <f t="shared" si="3"/>
        <v>System.Windows.Forms.ComboBox IcomboSupplyCallorQty{get;set;}</v>
      </c>
    </row>
    <row r="64" spans="3:5" ht="45" x14ac:dyDescent="0.25">
      <c r="C64" s="1" t="str">
        <f t="shared" si="2"/>
        <v>public System.Windows.Forms.ComboBox IcomboLightType {get{ return comboLightType;}                                                                       set {comboLightType= value;}}</v>
      </c>
      <c r="D64" t="s">
        <v>59</v>
      </c>
      <c r="E64" t="str">
        <f t="shared" si="3"/>
        <v>System.Windows.Forms.ComboBox IcomboLightType{get;set;}</v>
      </c>
    </row>
    <row r="65" spans="3:5" ht="45" x14ac:dyDescent="0.25">
      <c r="C65" s="1" t="str">
        <f t="shared" si="2"/>
        <v>public System.Windows.Forms.ComboBox IcomboFireCabinet {get{ return comboFireCabinet;}                                                                       set {comboFireCabinet= value;}}</v>
      </c>
      <c r="D65" t="s">
        <v>60</v>
      </c>
      <c r="E65" t="str">
        <f t="shared" si="3"/>
        <v>System.Windows.Forms.ComboBox IcomboFireCabinet{get;set;}</v>
      </c>
    </row>
    <row r="66" spans="3:5" ht="45" x14ac:dyDescent="0.25">
      <c r="C66" s="1" t="str">
        <f t="shared" si="2"/>
        <v>public System.Windows.Forms.ComboBox IcomboLightQty {get{ return comboLightQty;}                                                                       set {comboLightQty= value;}}</v>
      </c>
      <c r="D66" t="s">
        <v>61</v>
      </c>
      <c r="E66" t="str">
        <f t="shared" si="3"/>
        <v>System.Windows.Forms.ComboBox IcomboLightQty{get;set;}</v>
      </c>
    </row>
    <row r="67" spans="3:5" ht="45" x14ac:dyDescent="0.25">
      <c r="C67" s="1" t="str">
        <f t="shared" si="2"/>
        <v>public System.Windows.Forms.ComboBox IcomboLightSensorLocation {get{ return comboLightSensorLocation;}                                                                       set {comboLightSensorLocation= value;}}</v>
      </c>
      <c r="D67" t="s">
        <v>62</v>
      </c>
      <c r="E67" t="str">
        <f t="shared" si="3"/>
        <v>System.Windows.Forms.ComboBox IcomboLightSensorLocation{get;set;}</v>
      </c>
    </row>
    <row r="68" spans="3:5" ht="45" x14ac:dyDescent="0.25">
      <c r="C68" s="1" t="str">
        <f t="shared" si="2"/>
        <v>public System.Windows.Forms.ComboBox IcomboUVCassetteQty {get{ return comboUVCassetteQty;}                                                                       set {comboUVCassetteQty= value;}}</v>
      </c>
      <c r="D68" t="s">
        <v>63</v>
      </c>
      <c r="E68" t="str">
        <f t="shared" si="3"/>
        <v>System.Windows.Forms.ComboBox IcomboUVCassetteQty{get;set;}</v>
      </c>
    </row>
    <row r="69" spans="3:5" ht="45" x14ac:dyDescent="0.25">
      <c r="C69" s="1" t="str">
        <f t="shared" si="2"/>
        <v>public System.Windows.Forms.ComboBox IcomboMarvel {get{ return comboMarvel;}                                                                       set {comboMarvel= value;}}</v>
      </c>
      <c r="D69" t="s">
        <v>64</v>
      </c>
      <c r="E69" t="str">
        <f t="shared" si="3"/>
        <v>System.Windows.Forms.ComboBox IcomboMarvel{get;set;}</v>
      </c>
    </row>
    <row r="70" spans="3:5" ht="45" x14ac:dyDescent="0.25">
      <c r="C70" s="1" t="str">
        <f t="shared" si="2"/>
        <v>public System.Windows.Forms.ComboBox IcomboMarvelCollarLocation {get{ return comboMarvelCollarLocation;}                                                                       set {comboMarvelCollarLocation= value;}}</v>
      </c>
      <c r="D70" t="s">
        <v>65</v>
      </c>
      <c r="E70" t="str">
        <f t="shared" si="3"/>
        <v>System.Windows.Forms.ComboBox IcomboMarvelCollarLocation{get;set;}</v>
      </c>
    </row>
    <row r="71" spans="3:5" ht="45" x14ac:dyDescent="0.25">
      <c r="C71" s="1" t="str">
        <f t="shared" si="2"/>
        <v>public System.Windows.Forms.ComboBox IcomboSwitchType {get{ return comboSwitchType;}                                                                       set {comboSwitchType= value;}}</v>
      </c>
      <c r="D71" t="s">
        <v>44</v>
      </c>
      <c r="E71" t="str">
        <f t="shared" si="3"/>
        <v>System.Windows.Forms.ComboBox IcomboSwitchType{get;set;}</v>
      </c>
    </row>
    <row r="72" spans="3:5" ht="45" x14ac:dyDescent="0.25">
      <c r="C72" s="1" t="str">
        <f t="shared" si="2"/>
        <v>public System.Windows.Forms.ComboBox IcomboSwitchLoaction {get{ return comboSwitchLoaction;}                                                                       set {comboSwitchLoaction= value;}}</v>
      </c>
      <c r="D72" t="s">
        <v>66</v>
      </c>
      <c r="E72" t="str">
        <f t="shared" si="3"/>
        <v>System.Windows.Forms.ComboBox IcomboSwitchLoaction{get;set;}</v>
      </c>
    </row>
    <row r="73" spans="3:5" ht="45" x14ac:dyDescent="0.25">
      <c r="C73" s="1" t="str">
        <f t="shared" si="2"/>
        <v>public System.Windows.Forms.ComboBox IcomboThermStat {get{ return comboThermStat;}                                                                       set {comboThermStat= value;}}</v>
      </c>
      <c r="D73" t="s">
        <v>67</v>
      </c>
      <c r="E73" t="str">
        <f t="shared" si="3"/>
        <v>System.Windows.Forms.ComboBox IcomboThermStat{get;set;}</v>
      </c>
    </row>
    <row r="74" spans="3:5" ht="45" x14ac:dyDescent="0.25">
      <c r="C74" s="1" t="str">
        <f t="shared" si="2"/>
        <v>public System.Windows.Forms.ComboBox IcomboEnclosurePanel {get{ return comboEnclosurePanel;}                                                                       set {comboEnclosurePanel= value;}}</v>
      </c>
      <c r="D74" t="s">
        <v>68</v>
      </c>
      <c r="E74" t="str">
        <f t="shared" si="3"/>
        <v>System.Windows.Forms.ComboBox IcomboEnclosurePanel{get;set;}</v>
      </c>
    </row>
    <row r="75" spans="3:5" ht="45" x14ac:dyDescent="0.25">
      <c r="C75" s="1" t="str">
        <f t="shared" si="2"/>
        <v>public System.Windows.Forms.ComboBox IcomboAnsulLocation {get{ return comboAnsulLocation;}                                                                       set {comboAnsulLocation= value;}}</v>
      </c>
      <c r="D75" t="s">
        <v>69</v>
      </c>
      <c r="E75" t="str">
        <f t="shared" si="3"/>
        <v>System.Windows.Forms.ComboBox IcomboAnsulLocation{get;set;}</v>
      </c>
    </row>
    <row r="76" spans="3:5" ht="45" x14ac:dyDescent="0.25">
      <c r="C76" s="1" t="str">
        <f t="shared" si="2"/>
        <v>public System.Windows.Forms.ComboBox IcomboAnsulDropQty {get{ return comboAnsulDropQty;}                                                                       set {comboAnsulDropQty= value;}}</v>
      </c>
      <c r="D76" t="s">
        <v>70</v>
      </c>
      <c r="E76" t="str">
        <f t="shared" si="3"/>
        <v>System.Windows.Forms.ComboBox IcomboAnsulDropQty{get;set;}</v>
      </c>
    </row>
    <row r="77" spans="3:5" ht="30" x14ac:dyDescent="0.25">
      <c r="C77" s="1" t="str">
        <f t="shared" si="2"/>
        <v>public System.Windows.Forms.ComboBox IcomboKSAtype {get{ return comboKSAtype;}                                                                       set {comboKSAtype= value;}}</v>
      </c>
      <c r="D77" t="s">
        <v>71</v>
      </c>
      <c r="E77" t="str">
        <f t="shared" si="3"/>
        <v>System.Windows.Forms.ComboBox IcomboKSAtype{get;set;}</v>
      </c>
    </row>
    <row r="78" spans="3:5" ht="30" x14ac:dyDescent="0.25">
      <c r="C78" s="1" t="str">
        <f t="shared" si="2"/>
        <v>public System.Windows.Forms.ComboBox IcomboInputUnit {get{ return comboInputUnit;}                                                                       set {comboInputUnit= value;}}</v>
      </c>
      <c r="D78" t="s">
        <v>72</v>
      </c>
      <c r="E78" t="str">
        <f t="shared" si="3"/>
        <v>System.Windows.Forms.ComboBox IcomboInputUnit{get;set;}</v>
      </c>
    </row>
    <row r="79" spans="3:5" ht="30" x14ac:dyDescent="0.25">
      <c r="C79" s="1" t="str">
        <f t="shared" si="2"/>
        <v>public System.Windows.Forms.ComboBox IcomboFireDamper {get{ return comboFireDamper;}                                                                       set {comboFireDamper= value;}}</v>
      </c>
      <c r="D79" t="s">
        <v>125</v>
      </c>
      <c r="E79" t="str">
        <f t="shared" si="3"/>
        <v>System.Windows.Forms.ComboBox IcomboFireDamper{get;set;}</v>
      </c>
    </row>
    <row r="80" spans="3:5" ht="30" x14ac:dyDescent="0.25">
      <c r="C80" s="1" t="str">
        <f t="shared" si="2"/>
        <v>public System.Windows.Forms.ComboBox IcomboWWInletLocation {get{ return comboWWInletLocation;}                                                                       set {comboWWInletLocation= value;}}</v>
      </c>
      <c r="D80" t="s">
        <v>73</v>
      </c>
      <c r="E80" t="str">
        <f t="shared" si="3"/>
        <v>System.Windows.Forms.ComboBox IcomboWWInletLocation{get;set;}</v>
      </c>
    </row>
    <row r="81" spans="3:5" ht="30" x14ac:dyDescent="0.25">
      <c r="C81" s="1" t="str">
        <f t="shared" si="2"/>
        <v>public System.Windows.Forms.ComboBox IWWDrainLocation {get{ return WWDrainLocation;}                                                                       set {WWDrainLocation= value;}}</v>
      </c>
      <c r="D81" t="s">
        <v>74</v>
      </c>
      <c r="E81" t="str">
        <f t="shared" si="3"/>
        <v>System.Windows.Forms.ComboBox IWWDrainLocation{get;set;}</v>
      </c>
    </row>
    <row r="82" spans="3:5" ht="30" x14ac:dyDescent="0.25">
      <c r="C82" s="1" t="str">
        <f t="shared" si="2"/>
        <v>public System.Windows.Forms.ComboBox IcomboAnsulDropLocation {get{ return comboAnsulDropLocation;}                                                                       set {comboAnsulDropLocation= value;}}</v>
      </c>
      <c r="D82" t="s">
        <v>75</v>
      </c>
      <c r="E82" t="str">
        <f t="shared" si="3"/>
        <v>System.Windows.Forms.ComboBox IcomboAnsulDropLocation{get;set;}</v>
      </c>
    </row>
    <row r="83" spans="3:5" ht="30" x14ac:dyDescent="0.25">
      <c r="C83" s="1" t="str">
        <f t="shared" si="2"/>
        <v>public System.Windows.Forms.ComboBox IcomboLightLocation {get{ return comboLightLocation;}                                                                       set {comboLightLocation= value;}}</v>
      </c>
      <c r="D83" t="s">
        <v>76</v>
      </c>
      <c r="E83" t="str">
        <f t="shared" si="3"/>
        <v>System.Windows.Forms.ComboBox IcomboLightLocation{get;set;}</v>
      </c>
    </row>
    <row r="84" spans="3:5" ht="45" x14ac:dyDescent="0.25">
      <c r="C84" s="1" t="str">
        <f t="shared" si="2"/>
        <v>public System.Windows.Forms.ComboBox IcomboInnerLedAccessLocation {get{ return comboInnerLedAccessLocation;}                                                                       set {comboInnerLedAccessLocation= value;}}</v>
      </c>
      <c r="D84" t="s">
        <v>127</v>
      </c>
      <c r="E84" t="str">
        <f t="shared" si="3"/>
        <v>System.Windows.Forms.ComboBox IcomboInnerLedAccessLocation{get;set;}</v>
      </c>
    </row>
    <row r="85" spans="3:5" ht="30" x14ac:dyDescent="0.25">
      <c r="C85" s="1" t="str">
        <f t="shared" si="2"/>
        <v>public System.Windows.Forms.ComboBox IcomboMarvelType {get{ return comboMarvelType;}                                                                       set {comboMarvelType= value;}}</v>
      </c>
      <c r="D85" t="s">
        <v>128</v>
      </c>
      <c r="E85" t="str">
        <f t="shared" si="3"/>
        <v>System.Windows.Forms.ComboBox IcomboMarvelType{get;set;}</v>
      </c>
    </row>
    <row r="86" spans="3:5" ht="30" x14ac:dyDescent="0.25">
      <c r="C86" s="1" t="str">
        <f t="shared" si="2"/>
        <v>public System.Windows.Forms.ComboBox IcomboSupShipLoose {get{ return comboSupShipLoose;}                                                                       set {comboSupShipLoose= value;}}</v>
      </c>
      <c r="D86" t="s">
        <v>129</v>
      </c>
      <c r="E86" t="str">
        <f t="shared" si="3"/>
        <v>System.Windows.Forms.ComboBox IcomboSupShipLoose{get;set;}</v>
      </c>
    </row>
    <row r="87" spans="3:5" ht="30" x14ac:dyDescent="0.25">
      <c r="C87" s="1" t="str">
        <f t="shared" si="2"/>
        <v>public System.Windows.Forms.ComboBox IcomboCeilPB {get{ return comboCeilPB;}                                                                       set {comboCeilPB= value;}}</v>
      </c>
      <c r="D87" t="s">
        <v>130</v>
      </c>
      <c r="E87" t="str">
        <f t="shared" si="3"/>
        <v>System.Windows.Forms.ComboBox IcomboCeilPB{get;set;}</v>
      </c>
    </row>
    <row r="88" spans="3:5" ht="30" x14ac:dyDescent="0.25">
      <c r="C88" s="1" t="str">
        <f t="shared" si="2"/>
        <v>public System.Windows.Forms.ComboBox IcomboPrisonType {get{ return comboPrisonType;}                                                                       set {comboPrisonType= value;}}</v>
      </c>
      <c r="D88" t="s">
        <v>131</v>
      </c>
      <c r="E88" t="str">
        <f t="shared" si="3"/>
        <v>System.Windows.Forms.ComboBox IcomboPrisonType{get;set;}</v>
      </c>
    </row>
    <row r="89" spans="3:5" ht="30" x14ac:dyDescent="0.25">
      <c r="C89" s="1" t="str">
        <f t="shared" si="2"/>
        <v>public System.Windows.Forms.ComboBox IcomboHeatDeflector {get{ return comboHeatDeflector;}                                                                       set {comboHeatDeflector= value;}}</v>
      </c>
      <c r="D89" t="s">
        <v>135</v>
      </c>
      <c r="E89" t="str">
        <f t="shared" si="3"/>
        <v>System.Windows.Forms.ComboBox IcomboHeatDeflector{get;set;}</v>
      </c>
    </row>
    <row r="90" spans="3:5" ht="30" x14ac:dyDescent="0.25">
      <c r="C90" s="1" t="str">
        <f t="shared" ref="C90" si="4">"public System.Windows.Forms.ComboBox I"&amp;D90&amp;" {get{ return "&amp;D90&amp;";}                                                                       set {"&amp;D90&amp;"= value;}}"</f>
        <v>public System.Windows.Forms.ComboBox IComboCJFanType {get{ return ComboCJFanType;}                                                                       set {ComboCJFanType= value;}}</v>
      </c>
      <c r="D90" t="s">
        <v>140</v>
      </c>
      <c r="E90" t="str">
        <f t="shared" ref="E90" si="5">"System.Windows.Forms.ComboBox I"&amp;D90&amp;"{get;set;}"</f>
        <v>System.Windows.Forms.ComboBox IComboCJFanType{get;set;}</v>
      </c>
    </row>
    <row r="91" spans="3:5" ht="30" x14ac:dyDescent="0.25">
      <c r="C91" s="1" t="str">
        <f t="shared" ref="C91" si="6">"public System.Windows.Forms.ComboBox I"&amp;D91&amp;" {get{ return "&amp;D91&amp;";}                                                                       set {"&amp;D91&amp;"= value;}}"</f>
        <v>public System.Windows.Forms.ComboBox IWWDrainLocation {get{ return WWDrainLocation;}                                                                       set {WWDrainLocation= value;}}</v>
      </c>
      <c r="D91" t="s">
        <v>74</v>
      </c>
      <c r="E91" t="str">
        <f t="shared" ref="E91" si="7">"System.Windows.Forms.ComboBox I"&amp;D91&amp;"{get;set;}"</f>
        <v>System.Windows.Forms.ComboBox IWWDrainLocation{get;set;}</v>
      </c>
    </row>
    <row r="92" spans="3:5" x14ac:dyDescent="0.25">
      <c r="C92" s="1"/>
    </row>
    <row r="93" spans="3:5" ht="30" x14ac:dyDescent="0.25">
      <c r="C93" s="1" t="str">
        <f>"public System.Windows.Forms.Label I"&amp;D93&amp;" {get{ return "&amp;D93&amp;";}                                                                       set {"&amp;D93&amp;"= value;}}"</f>
        <v>public System.Windows.Forms.Label IlabelOffsetUVCassette {get{ return labelOffsetUVCassette;}                                                                       set {labelOffsetUVCassette= value;}}</v>
      </c>
      <c r="D93" t="s">
        <v>94</v>
      </c>
      <c r="E93" t="str">
        <f>"System.Windows.Forms.Label I"&amp;D93&amp;"{get;set;}"</f>
        <v>System.Windows.Forms.Label IlabelOffsetUVCassette{get;set;}</v>
      </c>
    </row>
    <row r="94" spans="3:5" ht="30" x14ac:dyDescent="0.25">
      <c r="C94" s="1" t="str">
        <f t="shared" ref="C94:C95" si="8">"public System.Windows.Forms.Label I"&amp;D94&amp;" {get{ return "&amp;D94&amp;";}                                                                       set {"&amp;D94&amp;"= value;}}"</f>
        <v>public System.Windows.Forms.Label IlabelHSCenterToLT {get{ return labelHSCenterToLT;}                                                                       set {labelHSCenterToLT= value;}}</v>
      </c>
      <c r="D94" t="s">
        <v>138</v>
      </c>
      <c r="E94" t="str">
        <f t="shared" ref="E94:E95" si="9">"System.Windows.Forms.Label I"&amp;D94&amp;"{get;set;}"</f>
        <v>System.Windows.Forms.Label IlabelHSCenterToLT{get;set;}</v>
      </c>
    </row>
    <row r="95" spans="3:5" ht="30" x14ac:dyDescent="0.25">
      <c r="C95" s="1" t="str">
        <f t="shared" si="8"/>
        <v>public System.Windows.Forms.Label IlabelHeatDeflector {get{ return labelHeatDeflector;}                                                                       set {labelHeatDeflector= value;}}</v>
      </c>
      <c r="D95" t="s">
        <v>139</v>
      </c>
      <c r="E95" t="str">
        <f t="shared" si="9"/>
        <v>System.Windows.Forms.Label IlabelHeatDeflector{get;set;}</v>
      </c>
    </row>
    <row r="96" spans="3:5" x14ac:dyDescent="0.25">
      <c r="C96" s="1"/>
    </row>
    <row r="97" spans="3:11" ht="30" x14ac:dyDescent="0.25">
      <c r="C97" s="1" t="str">
        <f>"public System.Windows.Forms.SplitContainer I"&amp;D97&amp;" {get{ return "&amp;D97&amp;";}                                                                       set {"&amp;D97&amp;"= value;}}"</f>
        <v>public System.Windows.Forms.SplitContainer IsplitContainerForm {get{ return splitContainerForm;}                                                                       set {splitContainerForm= value;}}</v>
      </c>
      <c r="D97" t="s">
        <v>95</v>
      </c>
      <c r="E97" t="str">
        <f>"System.Windows.Forms.SplitContainer I"&amp;D97&amp;"{get;set;}"</f>
        <v>System.Windows.Forms.SplitContainer IsplitContainerForm{get;set;}</v>
      </c>
    </row>
    <row r="99" spans="3:11" x14ac:dyDescent="0.25">
      <c r="K99" t="s">
        <v>96</v>
      </c>
    </row>
    <row r="100" spans="3:11" x14ac:dyDescent="0.25">
      <c r="C100" t="str">
        <f>"public double I"&amp;D100&amp;" {get{return _"&amp;D100&amp;"; } set { _"&amp;D100&amp;"= value;}}"</f>
        <v>public double IQtyKSAFullKVE {get{return _QtyKSAFullKVE; } set { _QtyKSAFullKVE= value;}}</v>
      </c>
      <c r="D100" t="s">
        <v>100</v>
      </c>
      <c r="E100" t="str">
        <f>"double I"&amp;D100&amp;"{get;set;}"</f>
        <v>double IQtyKSAFullKVE{get;set;}</v>
      </c>
      <c r="G100" t="str">
        <f>"_"&amp;D100</f>
        <v>_QtyKSAFullKVE</v>
      </c>
      <c r="K100" t="s">
        <v>97</v>
      </c>
    </row>
    <row r="101" spans="3:11" x14ac:dyDescent="0.25">
      <c r="C101" t="str">
        <f t="shared" ref="C101:C106" si="10">"public double I"&amp;D101&amp;" {get{return _"&amp;D101&amp;"; } set { _"&amp;D101&amp;"= value;}}"</f>
        <v>public double IQtyKSAHalfKVE {get{return _QtyKSAHalfKVE; } set { _QtyKSAHalfKVE= value;}}</v>
      </c>
      <c r="D101" t="s">
        <v>101</v>
      </c>
      <c r="E101" t="str">
        <f t="shared" ref="E101:E117" si="11">"double I"&amp;D101&amp;"{get;set;}"</f>
        <v>double IQtyKSAHalfKVE{get;set;}</v>
      </c>
      <c r="G101" t="str">
        <f t="shared" ref="G101:G117" si="12">"_"&amp;D101</f>
        <v>_QtyKSAHalfKVE</v>
      </c>
      <c r="K101" t="s">
        <v>98</v>
      </c>
    </row>
    <row r="102" spans="3:11" x14ac:dyDescent="0.25">
      <c r="C102" t="str">
        <f t="shared" si="10"/>
        <v>public double IWidthKSAMullionKve {get{return _WidthKSAMullionKve; } set { _WidthKSAMullionKve= value;}}</v>
      </c>
      <c r="D102" t="s">
        <v>102</v>
      </c>
      <c r="E102" t="str">
        <f t="shared" si="11"/>
        <v>double IWidthKSAMullionKve{get;set;}</v>
      </c>
      <c r="G102" t="str">
        <f t="shared" si="12"/>
        <v>_WidthKSAMullionKve</v>
      </c>
      <c r="K102" t="s">
        <v>99</v>
      </c>
    </row>
    <row r="103" spans="3:11" x14ac:dyDescent="0.25">
      <c r="C103" t="str">
        <f t="shared" si="10"/>
        <v>public double IWidthKSAMullionKveUv {get{return _WidthKSAMullionKveUv; } set { _WidthKSAMullionKveUv= value;}}</v>
      </c>
      <c r="D103" t="s">
        <v>103</v>
      </c>
      <c r="E103" t="str">
        <f t="shared" si="11"/>
        <v>double IWidthKSAMullionKveUv{get;set;}</v>
      </c>
      <c r="G103" t="str">
        <f t="shared" si="12"/>
        <v>_WidthKSAMullionKveUv</v>
      </c>
    </row>
    <row r="104" spans="3:11" x14ac:dyDescent="0.25">
      <c r="C104" t="str">
        <f t="shared" si="10"/>
        <v>public double IHL {get{return _HL; } set { _HL= value;}}</v>
      </c>
      <c r="D104" t="s">
        <v>104</v>
      </c>
      <c r="E104" t="str">
        <f t="shared" si="11"/>
        <v>double IHL{get;set;}</v>
      </c>
      <c r="G104" t="str">
        <f t="shared" si="12"/>
        <v>_HL</v>
      </c>
    </row>
    <row r="105" spans="3:11" x14ac:dyDescent="0.25">
      <c r="C105" t="str">
        <f t="shared" si="10"/>
        <v>public double ILgInnerFront {get{return _LgInnerFront; } set { _LgInnerFront= value;}}</v>
      </c>
      <c r="D105" t="s">
        <v>105</v>
      </c>
      <c r="E105" t="str">
        <f t="shared" si="11"/>
        <v>double ILgInnerFront{get;set;}</v>
      </c>
      <c r="G105" t="str">
        <f t="shared" si="12"/>
        <v>_LgInnerFront</v>
      </c>
    </row>
    <row r="106" spans="3:11" x14ac:dyDescent="0.25">
      <c r="C106" t="str">
        <f t="shared" si="10"/>
        <v>public double IQtyGPS {get{return _QtyGPS; } set { _QtyGPS= value;}}</v>
      </c>
      <c r="D106" t="s">
        <v>106</v>
      </c>
      <c r="E106" t="str">
        <f t="shared" si="11"/>
        <v>double IQtyGPS{get;set;}</v>
      </c>
      <c r="G106" t="str">
        <f t="shared" si="12"/>
        <v>_QtyGPS</v>
      </c>
    </row>
    <row r="107" spans="3:11" x14ac:dyDescent="0.25">
      <c r="C107" t="str">
        <f>"public double I"&amp;D107&amp;" {get{return _"&amp;D107&amp;"; } set { _"&amp;D107&amp;"= value;}}"</f>
        <v>public double IWidthGPSMullion {get{return _WidthGPSMullion; } set { _WidthGPSMullion= value;}}</v>
      </c>
      <c r="D107" t="s">
        <v>107</v>
      </c>
      <c r="E107" t="str">
        <f t="shared" si="11"/>
        <v>double IWidthGPSMullion{get;set;}</v>
      </c>
      <c r="G107" t="str">
        <f t="shared" si="12"/>
        <v>_WidthGPSMullion</v>
      </c>
    </row>
    <row r="108" spans="3:11" x14ac:dyDescent="0.25">
      <c r="C108" t="str">
        <f t="shared" ref="C108:C119" si="13">"public double I"&amp;D108&amp;" {get{return _"&amp;D108&amp;"; } set { _"&amp;D108&amp;"= value;}}"</f>
        <v>public double IDistBetween2Hangers {get{return _DistBetween2Hangers; } set { _DistBetween2Hangers= value;}}</v>
      </c>
      <c r="D108" t="s">
        <v>108</v>
      </c>
      <c r="E108" t="str">
        <f t="shared" si="11"/>
        <v>double IDistBetween2Hangers{get;set;}</v>
      </c>
      <c r="G108" t="str">
        <f t="shared" si="12"/>
        <v>_DistBetween2Hangers</v>
      </c>
    </row>
    <row r="109" spans="3:11" x14ac:dyDescent="0.25">
      <c r="C109" t="str">
        <f t="shared" si="13"/>
        <v>public double IDistFirstIRToLeft {get{return _DistFirstIRToLeft; } set { _DistFirstIRToLeft= value;}}</v>
      </c>
      <c r="D109" t="s">
        <v>109</v>
      </c>
      <c r="E109" t="str">
        <f t="shared" si="11"/>
        <v>double IDistFirstIRToLeft{get;set;}</v>
      </c>
      <c r="G109" t="str">
        <f t="shared" si="12"/>
        <v>_DistFirstIRToLeft</v>
      </c>
    </row>
    <row r="110" spans="3:11" x14ac:dyDescent="0.25">
      <c r="C110" t="str">
        <f t="shared" si="13"/>
        <v>public double IDistMarvelToLeft {get{return _DistMarvelToLeft; } set { _DistMarvelToLeft= value;}}</v>
      </c>
      <c r="D110" t="s">
        <v>110</v>
      </c>
      <c r="E110" t="str">
        <f t="shared" si="11"/>
        <v>double IDistMarvelToLeft{get;set;}</v>
      </c>
      <c r="G110" t="str">
        <f t="shared" si="12"/>
        <v>_DistMarvelToLeft</v>
      </c>
    </row>
    <row r="111" spans="3:11" x14ac:dyDescent="0.25">
      <c r="C111" t="str">
        <f t="shared" si="13"/>
        <v>public double IDistCJFanWireConnToLeft {get{return _DistCJFanWireConnToLeft; } set { _DistCJFanWireConnToLeft= value;}}</v>
      </c>
      <c r="D111" t="s">
        <v>111</v>
      </c>
      <c r="E111" t="str">
        <f t="shared" si="11"/>
        <v>double IDistCJFanWireConnToLeft{get;set;}</v>
      </c>
      <c r="G111" t="str">
        <f t="shared" si="12"/>
        <v>_DistCJFanWireConnToLeft</v>
      </c>
    </row>
    <row r="112" spans="3:11" x14ac:dyDescent="0.25">
      <c r="C112" t="str">
        <f t="shared" si="13"/>
        <v>public double IDistJetFanToLeft {get{return _DistJetFanToLeft; } set { _DistJetFanToLeft= value;}}</v>
      </c>
      <c r="D112" t="s">
        <v>112</v>
      </c>
      <c r="E112" t="str">
        <f t="shared" si="11"/>
        <v>double IDistJetFanToLeft{get;set;}</v>
      </c>
      <c r="G112" t="str">
        <f t="shared" si="12"/>
        <v>_DistJetFanToLeft</v>
      </c>
    </row>
    <row r="113" spans="3:10" x14ac:dyDescent="0.25">
      <c r="C113" t="str">
        <f t="shared" si="13"/>
        <v>public double IirQty {get{return _irQty; } set { _irQty= value;}}</v>
      </c>
      <c r="D113" t="s">
        <v>113</v>
      </c>
      <c r="E113" t="str">
        <f t="shared" si="11"/>
        <v>double IirQty{get;set;}</v>
      </c>
      <c r="G113" t="str">
        <f t="shared" si="12"/>
        <v>_irQty</v>
      </c>
    </row>
    <row r="114" spans="3:10" x14ac:dyDescent="0.25">
      <c r="C114" t="str">
        <f t="shared" si="13"/>
        <v>public double IDistbetween2IR {get{return _Distbetween2IR; } set { _Distbetween2IR= value;}}</v>
      </c>
      <c r="D114" t="s">
        <v>114</v>
      </c>
      <c r="E114" t="str">
        <f t="shared" si="11"/>
        <v>double IDistbetween2IR{get;set;}</v>
      </c>
      <c r="G114" t="str">
        <f t="shared" si="12"/>
        <v>_Distbetween2IR</v>
      </c>
    </row>
    <row r="115" spans="3:10" x14ac:dyDescent="0.25">
      <c r="C115" t="str">
        <f t="shared" si="13"/>
        <v>public double IWidthPlenumBox {get{return _WidthPlenumBox; } set { _WidthPlenumBox= value;}}</v>
      </c>
      <c r="D115" t="s">
        <v>118</v>
      </c>
      <c r="E115" t="str">
        <f t="shared" si="11"/>
        <v>double IWidthPlenumBox{get;set;}</v>
      </c>
      <c r="G115" t="str">
        <f t="shared" si="12"/>
        <v>_WidthPlenumBox</v>
      </c>
    </row>
    <row r="116" spans="3:10" x14ac:dyDescent="0.25">
      <c r="C116" t="str">
        <f t="shared" si="13"/>
        <v>public double IUVCassetteQty {get{return _UVCassetteQty; } set { _UVCassetteQty= value;}}</v>
      </c>
      <c r="D116" t="s">
        <v>119</v>
      </c>
      <c r="E116" t="str">
        <f t="shared" si="11"/>
        <v>double IUVCassetteQty{get;set;}</v>
      </c>
      <c r="G116" t="str">
        <f t="shared" si="12"/>
        <v>_UVCassetteQty</v>
      </c>
    </row>
    <row r="117" spans="3:10" x14ac:dyDescent="0.25">
      <c r="C117" t="str">
        <f t="shared" si="13"/>
        <v>public double ICollarHT {get{return _CollarHT; } set { _CollarHT= value;}}</v>
      </c>
      <c r="D117" t="s">
        <v>124</v>
      </c>
      <c r="E117" t="str">
        <f t="shared" si="11"/>
        <v>double ICollarHT{get;set;}</v>
      </c>
      <c r="G117" t="str">
        <f t="shared" si="12"/>
        <v>_CollarHT</v>
      </c>
    </row>
    <row r="118" spans="3:10" x14ac:dyDescent="0.25">
      <c r="C118" t="str">
        <f t="shared" si="13"/>
        <v>public double IHeatDeflectorLG {get{return _HeatDeflectorLG; } set { _HeatDeflectorLG= value;}}</v>
      </c>
      <c r="D118" t="s">
        <v>133</v>
      </c>
      <c r="E118" t="str">
        <f t="shared" ref="E118" si="14">"double I"&amp;D118&amp;"{get;set;}"</f>
        <v>double IHeatDeflectorLG{get;set;}</v>
      </c>
      <c r="G118" t="str">
        <f t="shared" ref="G118" si="15">"_"&amp;D118</f>
        <v>_HeatDeflectorLG</v>
      </c>
      <c r="J118" t="str">
        <f>"protected double _"&amp;D118&amp;";"</f>
        <v>protected double _HeatDeflectorLG;</v>
      </c>
    </row>
    <row r="119" spans="3:10" x14ac:dyDescent="0.25">
      <c r="C119" t="str">
        <f t="shared" si="13"/>
        <v>public double IThicknessOfM {get{return _ThicknessOfM; } set { _ThicknessOfM= value;}}</v>
      </c>
      <c r="D119" t="s">
        <v>137</v>
      </c>
      <c r="E119" t="str">
        <f t="shared" ref="E119" si="16">"double I"&amp;D119&amp;"{get;set;}"</f>
        <v>double IThicknessOfM{get;set;}</v>
      </c>
      <c r="G119" t="str">
        <f t="shared" ref="G119" si="17">"_"&amp;D119</f>
        <v>_ThicknessOfM</v>
      </c>
      <c r="J119" t="str">
        <f>"protected double _"&amp;D119&amp;";"</f>
        <v>protected double _ThicknessOfM;</v>
      </c>
    </row>
    <row r="122" spans="3:10" x14ac:dyDescent="0.25">
      <c r="C122" t="str">
        <f>"public string "&amp;D122&amp;" {get{return _"&amp;D122&amp;"; } set { _"&amp;D122&amp;"= value;}}"</f>
        <v>public string IformName {get{return _IformName; } set { _IformName= value;}}</v>
      </c>
      <c r="D122" t="s">
        <v>115</v>
      </c>
      <c r="E122" t="str">
        <f>"string "&amp;D122&amp;"{get;set;}"</f>
        <v>string IformName{get;set;}</v>
      </c>
    </row>
    <row r="123" spans="3:10" x14ac:dyDescent="0.25">
      <c r="C123" t="str">
        <f>"public string I"&amp;D123&amp;" {get{return _"&amp;D123&amp;"; } set { _"&amp;D123&amp;"= value;}}"</f>
        <v>public string IsLightLocation {get{return _sLightLocation; } set { _sLightLocation= value;}}</v>
      </c>
      <c r="D123" t="s">
        <v>116</v>
      </c>
      <c r="E123" t="str">
        <f>"string I"&amp;D123&amp;"{get;set;}"</f>
        <v>string IsLightLocation{get;set;}</v>
      </c>
      <c r="G123" t="str">
        <f t="shared" ref="G123:G129" si="18">"protected string _"&amp;D123&amp;";"</f>
        <v>protected string _sLightLocation;</v>
      </c>
    </row>
    <row r="124" spans="3:10" x14ac:dyDescent="0.25">
      <c r="C124" t="str">
        <f>"public string I"&amp;D124&amp;" {get{return _"&amp;D124&amp;"; } set { _"&amp;D124&amp;"= value;}}"</f>
        <v>public string ISSBack {get{return _SSBack; } set { _SSBack= value;}}</v>
      </c>
      <c r="D124" t="s">
        <v>117</v>
      </c>
      <c r="E124" t="str">
        <f>"string I"&amp;D124&amp;"{get;set;}"</f>
        <v>string ISSBack{get;set;}</v>
      </c>
      <c r="G124" t="str">
        <f t="shared" si="18"/>
        <v>protected string _SSBack;</v>
      </c>
    </row>
    <row r="125" spans="3:10" x14ac:dyDescent="0.25">
      <c r="C125" t="str">
        <f t="shared" ref="C125:C131" si="19">"public string I"&amp;D125&amp;" {get{return _"&amp;D125&amp;"; } set { _"&amp;D125&amp;"= value;}}"</f>
        <v>public string IPlenumbox {get{return _Plenumbox; } set { _Plenumbox= value;}}</v>
      </c>
      <c r="D125" t="s">
        <v>120</v>
      </c>
      <c r="E125" t="str">
        <f t="shared" ref="E125:E130" si="20">"string I"&amp;D125&amp;"{get;set;}"</f>
        <v>string IPlenumbox{get;set;}</v>
      </c>
      <c r="G125" t="str">
        <f t="shared" si="18"/>
        <v>protected string _Plenumbox;</v>
      </c>
    </row>
    <row r="126" spans="3:10" x14ac:dyDescent="0.25">
      <c r="C126" t="str">
        <f t="shared" si="19"/>
        <v>public string ISwitchLoaction {get{return _SwitchLoaction; } set { _SwitchLoaction= value;}}</v>
      </c>
      <c r="D126" t="s">
        <v>121</v>
      </c>
      <c r="E126" t="str">
        <f t="shared" si="20"/>
        <v>string ISwitchLoaction{get;set;}</v>
      </c>
      <c r="G126" t="str">
        <f t="shared" si="18"/>
        <v>protected string _SwitchLoaction;</v>
      </c>
    </row>
    <row r="127" spans="3:10" x14ac:dyDescent="0.25">
      <c r="C127" t="str">
        <f t="shared" si="19"/>
        <v>public string IsQtySwitch {get{return _sQtySwitch; } set { _sQtySwitch= value;}}</v>
      </c>
      <c r="D127" t="s">
        <v>122</v>
      </c>
      <c r="E127" t="str">
        <f t="shared" si="20"/>
        <v>string IsQtySwitch{get;set;}</v>
      </c>
      <c r="G127" t="str">
        <f t="shared" si="18"/>
        <v>protected string _sQtySwitch;</v>
      </c>
    </row>
    <row r="128" spans="3:10" x14ac:dyDescent="0.25">
      <c r="C128" t="str">
        <f t="shared" si="19"/>
        <v>public string IsFireDamper {get{return _sFireDamper; } set { _sFireDamper= value;}}</v>
      </c>
      <c r="D128" t="s">
        <v>123</v>
      </c>
      <c r="E128" t="str">
        <f t="shared" si="20"/>
        <v>string IsFireDamper{get;set;}</v>
      </c>
      <c r="G128" t="str">
        <f t="shared" si="18"/>
        <v>protected string _sFireDamper;</v>
      </c>
    </row>
    <row r="129" spans="3:7" x14ac:dyDescent="0.25">
      <c r="C129" t="str">
        <f t="shared" si="19"/>
        <v>public string IsInLedAccessLoc {get{return _sInLedAccessLoc; } set { _sInLedAccessLoc= value;}}</v>
      </c>
      <c r="D129" t="s">
        <v>126</v>
      </c>
      <c r="E129" t="str">
        <f t="shared" si="20"/>
        <v>string IsInLedAccessLoc{get;set;}</v>
      </c>
      <c r="G129" t="str">
        <f t="shared" si="18"/>
        <v>protected string _sInLedAccessLoc;</v>
      </c>
    </row>
    <row r="130" spans="3:7" x14ac:dyDescent="0.25">
      <c r="C130" t="str">
        <f t="shared" si="19"/>
        <v>public string IsPrisonType {get{return _sPrisonType; } set { _sPrisonType= value;}}</v>
      </c>
      <c r="D130" t="s">
        <v>132</v>
      </c>
      <c r="E130" t="str">
        <f t="shared" si="20"/>
        <v>string IsPrisonType{get;set;}</v>
      </c>
      <c r="G130" t="str">
        <f>"protected string _"&amp;D130&amp;";"</f>
        <v>protected string _sPrisonType;</v>
      </c>
    </row>
    <row r="131" spans="3:7" x14ac:dyDescent="0.25">
      <c r="C131" t="str">
        <f t="shared" si="19"/>
        <v>public string IsHeatDeflector {get{return _sHeatDeflector; } set { _sHeatDeflector= value;}}</v>
      </c>
      <c r="D131" t="s">
        <v>134</v>
      </c>
      <c r="E131" t="str">
        <f t="shared" ref="E131" si="21">"string I"&amp;D131&amp;"{get;set;}"</f>
        <v>string IsHeatDeflector{get;set;}</v>
      </c>
      <c r="G131" t="str">
        <f>"protected string _"&amp;D131&amp;";"</f>
        <v>protected string _sHeatDeflector;</v>
      </c>
    </row>
    <row r="132" spans="3:7" x14ac:dyDescent="0.25">
      <c r="C132" t="str">
        <f t="shared" ref="C132" si="22">"public string I"&amp;D132&amp;" {get{return _"&amp;D132&amp;"; } set { _"&amp;D132&amp;"= value;}}"</f>
        <v>public string IsCJFanType {get{return _sCJFanType; } set { _sCJFanType= value;}}</v>
      </c>
      <c r="D132" t="s">
        <v>141</v>
      </c>
      <c r="E132" t="str">
        <f>"string I"&amp;D132&amp;"{get;set;}"</f>
        <v>string IsCJFanType{get;set;}</v>
      </c>
      <c r="G132" t="str">
        <f>"protected string _"&amp;D132&amp;";"</f>
        <v>protected string _sCJFanType;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3"/>
  <sheetViews>
    <sheetView workbookViewId="0">
      <selection activeCell="E16" sqref="E16"/>
    </sheetView>
  </sheetViews>
  <sheetFormatPr defaultRowHeight="15" x14ac:dyDescent="0.25"/>
  <cols>
    <col min="3" max="3" width="54.7109375" customWidth="1"/>
    <col min="4" max="4" width="19" bestFit="1" customWidth="1"/>
    <col min="5" max="5" width="56.140625" bestFit="1" customWidth="1"/>
  </cols>
  <sheetData>
    <row r="1" spans="3:6" ht="50.25" customHeight="1" x14ac:dyDescent="0.25">
      <c r="C1" s="1" t="str">
        <f>"public System.Windows.Forms.Label I"&amp;D1&amp;" {get{ return "&amp;D1&amp;";}                                                                       set {"&amp;D1&amp;"= value;}}"</f>
        <v>public System.Windows.Forms.Label IlabelGernerateTime {get{ return labelGernerateTime;}                                                                       set {labelGernerateTime= value;}}</v>
      </c>
      <c r="D1" t="s">
        <v>89</v>
      </c>
      <c r="E1" t="str">
        <f>"System.Windows.Forms.Label I"&amp;D1&amp;"{get;set;}"</f>
        <v>System.Windows.Forms.Label IlabelGernerateTime{get;set;}</v>
      </c>
    </row>
    <row r="2" spans="3:6" x14ac:dyDescent="0.25">
      <c r="C2" s="1" t="s">
        <v>93</v>
      </c>
      <c r="D2" t="s">
        <v>91</v>
      </c>
      <c r="E2" t="s">
        <v>92</v>
      </c>
    </row>
    <row r="4" spans="3:6" x14ac:dyDescent="0.25">
      <c r="C4" t="s">
        <v>90</v>
      </c>
    </row>
    <row r="5" spans="3:6" x14ac:dyDescent="0.25">
      <c r="C5" t="s">
        <v>82</v>
      </c>
      <c r="D5" t="s">
        <v>80</v>
      </c>
      <c r="E5" t="s">
        <v>79</v>
      </c>
      <c r="F5" t="s">
        <v>77</v>
      </c>
    </row>
    <row r="6" spans="3:6" x14ac:dyDescent="0.25">
      <c r="C6" t="s">
        <v>82</v>
      </c>
      <c r="D6" t="s">
        <v>81</v>
      </c>
      <c r="E6" t="s">
        <v>83</v>
      </c>
    </row>
    <row r="7" spans="3:6" x14ac:dyDescent="0.25">
      <c r="C7" t="s">
        <v>82</v>
      </c>
      <c r="D7" t="s">
        <v>78</v>
      </c>
      <c r="E7" t="s">
        <v>84</v>
      </c>
    </row>
    <row r="8" spans="3:6" x14ac:dyDescent="0.25">
      <c r="C8" t="s">
        <v>82</v>
      </c>
      <c r="D8" t="s">
        <v>78</v>
      </c>
      <c r="E8" t="s">
        <v>85</v>
      </c>
    </row>
    <row r="12" spans="3:6" x14ac:dyDescent="0.25">
      <c r="C12" t="s">
        <v>82</v>
      </c>
      <c r="D12" t="s">
        <v>88</v>
      </c>
      <c r="E12" t="s">
        <v>86</v>
      </c>
    </row>
    <row r="13" spans="3:6" x14ac:dyDescent="0.25">
      <c r="C13" t="s">
        <v>82</v>
      </c>
      <c r="D13" t="s">
        <v>88</v>
      </c>
      <c r="E13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2" sqref="E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InerfaceDriveingKVHoodsControl</vt:lpstr>
      <vt:lpstr>InterfaceDrivingModels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Luo</dc:creator>
  <cp:lastModifiedBy>Justin Luo</cp:lastModifiedBy>
  <dcterms:created xsi:type="dcterms:W3CDTF">2017-05-02T19:15:21Z</dcterms:created>
  <dcterms:modified xsi:type="dcterms:W3CDTF">2023-12-15T14:49:07Z</dcterms:modified>
</cp:coreProperties>
</file>