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Study\JI Courses\2019Summer\VP141\lab5\lab5_Report\"/>
    </mc:Choice>
  </mc:AlternateContent>
  <xr:revisionPtr revIDLastSave="0" documentId="8_{5E3C9DE1-C338-48FD-8EBF-71C82C0ACB26}" xr6:coauthVersionLast="43" xr6:coauthVersionMax="43" xr10:uidLastSave="{00000000-0000-0000-0000-000000000000}"/>
  <bookViews>
    <workbookView xWindow="-98" yWindow="-98" windowWidth="22695" windowHeight="14746" xr2:uid="{1B7E0BEC-BB71-4504-AE10-82B7C9D00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9" i="1"/>
  <c r="E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9" i="1"/>
  <c r="F2" i="1"/>
  <c r="F3" i="1"/>
  <c r="F4" i="1"/>
  <c r="F5" i="1"/>
  <c r="F1" i="1"/>
  <c r="E2" i="1"/>
  <c r="E3" i="1"/>
  <c r="E4" i="1"/>
  <c r="E5" i="1"/>
  <c r="E1" i="1"/>
  <c r="D6" i="1"/>
  <c r="D2" i="1"/>
  <c r="D3" i="1"/>
  <c r="D4" i="1"/>
  <c r="D5" i="1"/>
  <c r="D1" i="1"/>
  <c r="C2" i="1"/>
  <c r="C3" i="1"/>
  <c r="C4" i="1"/>
  <c r="C5" i="1"/>
  <c r="C1" i="1"/>
</calcChain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<sst xmlns="http://schemas.openxmlformats.org/spreadsheetml/2006/main" count="1" uniqueCount="1">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</sst>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272-C481-4D99-88F2-150692A45E7C}">
  <dimension ref="A1:J32"/>
  <sheetViews>
    <sheetView tabSelected="1" workbookViewId="0">
      <selection activeCell="G25" sqref="G25"/>
    </sheetView>
  </sheetViews>
  <sheetFormatPr defaultRowHeight="13.9" x14ac:dyDescent="0.4"/>
  <cols>
    <col min="3" max="3" width="12.46484375" bestFit="1" customWidth="1"/>
    <col min="5" max="5" width="11.06640625" customWidth="1"/>
    <col min="6" max="6" width="18.06640625" customWidth="1"/>
    <col min="10" max="10" width="10.53125" customWidth="1"/>
  </cols>
  <sheetData>
    <row r="1" spans="1:10" x14ac:dyDescent="0.4">
      <c r="A1">
        <v>128</v>
      </c>
      <c r="B1">
        <v>78</v>
      </c>
      <c r="C1">
        <f>SQRT(1/A1/A1+1/B1/B1)</f>
        <v>1.5013350899480554E-2</v>
      </c>
      <c r="D1">
        <f>LN(A1/B1)</f>
        <v>0.49532143723002542</v>
      </c>
      <c r="E1">
        <f>D1-0.516056</f>
        <v>-2.0734562769974541E-2</v>
      </c>
      <c r="F1">
        <f>E1*E1</f>
        <v>4.2992209326201428E-4</v>
      </c>
    </row>
    <row r="2" spans="1:10" x14ac:dyDescent="0.4">
      <c r="A2">
        <v>116</v>
      </c>
      <c r="B2">
        <v>70</v>
      </c>
      <c r="C2">
        <f t="shared" ref="C2:C5" si="0">SQRT(1/A2/A2+1/B2/B2)</f>
        <v>1.668526064476842E-2</v>
      </c>
      <c r="D2">
        <f t="shared" ref="D2:D5" si="1">LN(A2/B2)</f>
        <v>0.50509494905700569</v>
      </c>
      <c r="E2">
        <f t="shared" ref="E2:E5" si="2">D2-0.516056</f>
        <v>-1.0961050942994266E-2</v>
      </c>
      <c r="F2">
        <f t="shared" ref="F2:F5" si="3">E2*E2</f>
        <v>1.2014463777491549E-4</v>
      </c>
    </row>
    <row r="3" spans="1:10" x14ac:dyDescent="0.4">
      <c r="A3">
        <v>104</v>
      </c>
      <c r="B3">
        <v>62</v>
      </c>
      <c r="C3">
        <f t="shared" si="0"/>
        <v>1.8777680977252246E-2</v>
      </c>
      <c r="D3">
        <f t="shared" si="1"/>
        <v>0.51725651409628115</v>
      </c>
      <c r="E3">
        <f t="shared" si="2"/>
        <v>1.2005140962811911E-3</v>
      </c>
      <c r="F3">
        <f t="shared" si="3"/>
        <v>1.4412340953698451E-6</v>
      </c>
    </row>
    <row r="4" spans="1:10" x14ac:dyDescent="0.4">
      <c r="A4">
        <v>95</v>
      </c>
      <c r="B4">
        <v>56</v>
      </c>
      <c r="C4">
        <f t="shared" si="0"/>
        <v>2.0728745140990351E-2</v>
      </c>
      <c r="D4">
        <f t="shared" si="1"/>
        <v>0.52852520086539156</v>
      </c>
      <c r="E4">
        <f t="shared" si="2"/>
        <v>1.2469200865391605E-2</v>
      </c>
      <c r="F4">
        <f t="shared" si="3"/>
        <v>1.5548097022148277E-4</v>
      </c>
    </row>
    <row r="5" spans="1:10" x14ac:dyDescent="0.4">
      <c r="A5">
        <v>87</v>
      </c>
      <c r="B5">
        <v>51</v>
      </c>
      <c r="C5">
        <f t="shared" si="0"/>
        <v>2.2728514285289537E-2</v>
      </c>
      <c r="D5">
        <f t="shared" si="1"/>
        <v>0.53408248593025787</v>
      </c>
      <c r="E5">
        <f t="shared" si="2"/>
        <v>1.8026485930257907E-2</v>
      </c>
      <c r="F5">
        <f t="shared" si="3"/>
        <v>3.2495419499378627E-4</v>
      </c>
    </row>
    <row r="6" spans="1:10" x14ac:dyDescent="0.4">
      <c r="D6">
        <f>AVERAGE(D1:D5)</f>
        <v>0.51605611743579238</v>
      </c>
      <c r="F6" t="s">
        <v>0</v>
      </c>
    </row>
    <row r="9" spans="1:10" x14ac:dyDescent="0.4">
      <c r="A9">
        <v>16.613</v>
      </c>
      <c r="B9">
        <v>20</v>
      </c>
      <c r="C9">
        <v>48</v>
      </c>
      <c r="D9" s="1">
        <f>15.88/A9</f>
        <v>0.95587792692469764</v>
      </c>
      <c r="E9" s="1">
        <f>SQRT(0.00208*0.00208/A9/A9+15.88*15.88*0.001*0.001/A9/A9/A9/A9)</f>
        <v>1.3779131049742119E-4</v>
      </c>
      <c r="F9">
        <v>16.574999999999999</v>
      </c>
      <c r="G9">
        <v>20</v>
      </c>
      <c r="H9">
        <v>51</v>
      </c>
      <c r="I9" s="1">
        <f>15.88/F9</f>
        <v>0.9580693815987934</v>
      </c>
      <c r="J9" s="1">
        <f>SQRT(0.00208*0.00208/F9/F9+15.88*15.88*0.001*0.001/F9/F9/F9/F9)</f>
        <v>1.3816247357990516E-4</v>
      </c>
    </row>
    <row r="10" spans="1:10" x14ac:dyDescent="0.4">
      <c r="A10">
        <v>16.408000000000001</v>
      </c>
      <c r="B10">
        <v>27</v>
      </c>
      <c r="C10">
        <v>63</v>
      </c>
      <c r="D10" s="1">
        <f t="shared" ref="D10:D32" si="4">15.88/A10</f>
        <v>0.9678205753291077</v>
      </c>
      <c r="E10" s="1">
        <f t="shared" ref="E10:E32" si="5">SQRT(0.00208*0.00208/A10/A10+15.88*15.88*0.001*0.001/A10/A10/A10/A10)</f>
        <v>1.3981835904748708E-4</v>
      </c>
      <c r="F10">
        <v>16.411000000000001</v>
      </c>
      <c r="G10">
        <v>25</v>
      </c>
      <c r="H10">
        <v>64</v>
      </c>
      <c r="I10" s="1">
        <f t="shared" ref="I10:I28" si="6">15.88/F10</f>
        <v>0.96764365364694405</v>
      </c>
      <c r="J10" s="1">
        <f t="shared" ref="J10:J28" si="7">SQRT(0.00208*0.00208/F10/F10+15.88*15.88*0.001*0.001/F10/F10/F10/F10)</f>
        <v>1.3978825199773432E-4</v>
      </c>
    </row>
    <row r="11" spans="1:10" x14ac:dyDescent="0.4">
      <c r="A11">
        <v>16.274000000000001</v>
      </c>
      <c r="B11">
        <v>34</v>
      </c>
      <c r="C11">
        <v>80</v>
      </c>
      <c r="D11" s="1">
        <f t="shared" si="4"/>
        <v>0.97578960304780626</v>
      </c>
      <c r="E11" s="1">
        <f t="shared" si="5"/>
        <v>1.4117689944962876E-4</v>
      </c>
      <c r="F11">
        <v>16.227</v>
      </c>
      <c r="G11">
        <v>36</v>
      </c>
      <c r="H11">
        <v>89</v>
      </c>
      <c r="I11" s="1">
        <f t="shared" si="6"/>
        <v>0.97861588710174408</v>
      </c>
      <c r="J11" s="1">
        <f t="shared" si="7"/>
        <v>1.4165986643798479E-4</v>
      </c>
    </row>
    <row r="12" spans="1:10" x14ac:dyDescent="0.4">
      <c r="A12">
        <v>16.152000000000001</v>
      </c>
      <c r="B12">
        <v>44</v>
      </c>
      <c r="C12">
        <v>99</v>
      </c>
      <c r="D12" s="1">
        <f t="shared" si="4"/>
        <v>0.98315998018821193</v>
      </c>
      <c r="E12" s="1">
        <f t="shared" si="5"/>
        <v>1.4243764563316431E-4</v>
      </c>
      <c r="F12">
        <v>16.138999999999999</v>
      </c>
      <c r="G12">
        <v>44</v>
      </c>
      <c r="H12">
        <v>104</v>
      </c>
      <c r="I12" s="1">
        <f t="shared" si="6"/>
        <v>0.98395191771485235</v>
      </c>
      <c r="J12" s="1">
        <f t="shared" si="7"/>
        <v>1.4257335583963245E-4</v>
      </c>
    </row>
    <row r="13" spans="1:10" x14ac:dyDescent="0.4">
      <c r="A13">
        <v>16.094999999999999</v>
      </c>
      <c r="B13">
        <v>51</v>
      </c>
      <c r="C13">
        <v>110</v>
      </c>
      <c r="D13" s="1">
        <f t="shared" si="4"/>
        <v>0.98664181422802122</v>
      </c>
      <c r="E13" s="1">
        <f t="shared" si="5"/>
        <v>1.4303466479509845E-4</v>
      </c>
      <c r="F13">
        <v>16.071999999999999</v>
      </c>
      <c r="G13">
        <v>53</v>
      </c>
      <c r="H13">
        <v>118</v>
      </c>
      <c r="I13" s="1">
        <f t="shared" si="6"/>
        <v>0.98805375808860141</v>
      </c>
      <c r="J13" s="1">
        <f t="shared" si="7"/>
        <v>1.4327702884747538E-4</v>
      </c>
    </row>
    <row r="14" spans="1:10" x14ac:dyDescent="0.4">
      <c r="A14">
        <v>16.023</v>
      </c>
      <c r="B14">
        <v>62</v>
      </c>
      <c r="C14">
        <v>123</v>
      </c>
      <c r="D14" s="1">
        <f t="shared" si="4"/>
        <v>0.99107532921425456</v>
      </c>
      <c r="E14" s="1">
        <f t="shared" si="5"/>
        <v>1.4379619967431538E-4</v>
      </c>
      <c r="F14">
        <v>16.015000000000001</v>
      </c>
      <c r="G14">
        <v>62</v>
      </c>
      <c r="H14">
        <v>131</v>
      </c>
      <c r="I14" s="1">
        <f t="shared" si="6"/>
        <v>0.99157040274742425</v>
      </c>
      <c r="J14" s="1">
        <f t="shared" si="7"/>
        <v>1.4388133027768774E-4</v>
      </c>
    </row>
    <row r="15" spans="1:10" x14ac:dyDescent="0.4">
      <c r="A15">
        <v>15.962</v>
      </c>
      <c r="B15">
        <v>73</v>
      </c>
      <c r="C15">
        <v>133</v>
      </c>
      <c r="D15" s="1">
        <f t="shared" si="4"/>
        <v>0.99486279914797648</v>
      </c>
      <c r="E15" s="1">
        <f t="shared" si="5"/>
        <v>1.4444795175370836E-4</v>
      </c>
      <c r="F15">
        <v>15.964</v>
      </c>
      <c r="G15">
        <v>72</v>
      </c>
      <c r="H15">
        <v>140</v>
      </c>
      <c r="I15" s="1">
        <f t="shared" si="6"/>
        <v>0.99473816086193934</v>
      </c>
      <c r="J15" s="1">
        <f t="shared" si="7"/>
        <v>1.4442648642149725E-4</v>
      </c>
    </row>
    <row r="16" spans="1:10" x14ac:dyDescent="0.4">
      <c r="A16">
        <v>15.925000000000001</v>
      </c>
      <c r="B16">
        <v>81</v>
      </c>
      <c r="C16">
        <v>138</v>
      </c>
      <c r="D16" s="1">
        <f t="shared" si="4"/>
        <v>0.99717425431711149</v>
      </c>
      <c r="E16" s="1">
        <f t="shared" si="5"/>
        <v>1.4484624828024103E-4</v>
      </c>
      <c r="F16">
        <v>15.917999999999999</v>
      </c>
      <c r="G16">
        <v>82</v>
      </c>
      <c r="H16">
        <v>146</v>
      </c>
      <c r="I16" s="1">
        <f t="shared" si="6"/>
        <v>0.99761276542279187</v>
      </c>
      <c r="J16" s="1">
        <f t="shared" si="7"/>
        <v>1.4492185612031646E-4</v>
      </c>
    </row>
    <row r="17" spans="1:10" x14ac:dyDescent="0.4">
      <c r="A17">
        <v>15.906000000000001</v>
      </c>
      <c r="B17">
        <v>85</v>
      </c>
      <c r="C17">
        <v>138</v>
      </c>
      <c r="D17" s="1">
        <f t="shared" si="4"/>
        <v>0.99836539670564572</v>
      </c>
      <c r="E17" s="1">
        <f t="shared" si="5"/>
        <v>1.4505165872633194E-4</v>
      </c>
      <c r="F17">
        <v>15.901</v>
      </c>
      <c r="G17">
        <v>86</v>
      </c>
      <c r="H17">
        <v>148</v>
      </c>
      <c r="I17" s="1">
        <f t="shared" si="6"/>
        <v>0.99867932834412931</v>
      </c>
      <c r="J17" s="1">
        <f t="shared" si="7"/>
        <v>1.4510581379819081E-4</v>
      </c>
    </row>
    <row r="18" spans="1:10" x14ac:dyDescent="0.4">
      <c r="A18">
        <v>15.893000000000001</v>
      </c>
      <c r="B18">
        <v>88</v>
      </c>
      <c r="C18">
        <v>138</v>
      </c>
      <c r="D18" s="1">
        <f t="shared" si="4"/>
        <v>0.99918202982445103</v>
      </c>
      <c r="E18" s="1">
        <f t="shared" si="5"/>
        <v>1.4519254852529765E-4</v>
      </c>
      <c r="F18">
        <v>15.893000000000001</v>
      </c>
      <c r="G18">
        <v>88</v>
      </c>
      <c r="H18">
        <v>148</v>
      </c>
      <c r="I18" s="1">
        <f t="shared" si="6"/>
        <v>0.99918202982445103</v>
      </c>
      <c r="J18" s="1">
        <f t="shared" si="7"/>
        <v>1.4519254852529765E-4</v>
      </c>
    </row>
    <row r="19" spans="1:10" x14ac:dyDescent="0.4">
      <c r="A19">
        <v>15.885999999999999</v>
      </c>
      <c r="B19">
        <v>89</v>
      </c>
      <c r="C19">
        <v>138</v>
      </c>
      <c r="D19" s="1">
        <f t="shared" si="4"/>
        <v>0.9996223089512779</v>
      </c>
      <c r="E19" s="1">
        <f t="shared" si="5"/>
        <v>1.4526852899126111E-4</v>
      </c>
      <c r="F19">
        <v>15.887</v>
      </c>
      <c r="G19">
        <v>89</v>
      </c>
      <c r="H19">
        <v>148</v>
      </c>
      <c r="I19" s="1">
        <f t="shared" si="6"/>
        <v>0.99955938817901435</v>
      </c>
      <c r="J19" s="1">
        <f t="shared" si="7"/>
        <v>1.4525766962902382E-4</v>
      </c>
    </row>
    <row r="20" spans="1:10" x14ac:dyDescent="0.4">
      <c r="A20">
        <v>15.879</v>
      </c>
      <c r="B20">
        <v>91</v>
      </c>
      <c r="C20">
        <v>138</v>
      </c>
      <c r="D20" s="1">
        <f>15.88/A20</f>
        <v>1.0000629762579509</v>
      </c>
      <c r="E20" s="1">
        <f t="shared" si="5"/>
        <v>1.4534459133700269E-4</v>
      </c>
      <c r="F20">
        <v>15.878</v>
      </c>
      <c r="G20">
        <v>91</v>
      </c>
      <c r="H20">
        <v>148</v>
      </c>
      <c r="I20" s="1">
        <f t="shared" si="6"/>
        <v>1.0001259604484192</v>
      </c>
      <c r="J20" s="1">
        <f t="shared" si="7"/>
        <v>1.453554640781903E-4</v>
      </c>
    </row>
    <row r="21" spans="1:10" x14ac:dyDescent="0.4">
      <c r="A21">
        <v>15.864000000000001</v>
      </c>
      <c r="B21">
        <v>95</v>
      </c>
      <c r="C21">
        <v>138</v>
      </c>
      <c r="D21" s="1">
        <f t="shared" si="4"/>
        <v>1.0010085728693898</v>
      </c>
      <c r="E21" s="1">
        <f t="shared" si="5"/>
        <v>1.4550785841281784E-4</v>
      </c>
      <c r="F21">
        <v>15.865</v>
      </c>
      <c r="G21">
        <v>94</v>
      </c>
      <c r="H21">
        <v>148</v>
      </c>
      <c r="I21" s="1">
        <f t="shared" si="6"/>
        <v>1.0009454774661204</v>
      </c>
      <c r="J21" s="1">
        <f t="shared" si="7"/>
        <v>1.4549696219879113E-4</v>
      </c>
    </row>
    <row r="22" spans="1:10" x14ac:dyDescent="0.4">
      <c r="A22">
        <v>15.855</v>
      </c>
      <c r="B22">
        <v>97</v>
      </c>
      <c r="C22">
        <v>138</v>
      </c>
      <c r="D22" s="1">
        <f t="shared" si="4"/>
        <v>1.00157678965626</v>
      </c>
      <c r="E22" s="1">
        <f t="shared" si="5"/>
        <v>1.456059999652694E-4</v>
      </c>
      <c r="F22">
        <v>15.843</v>
      </c>
      <c r="G22">
        <v>100</v>
      </c>
      <c r="H22">
        <v>146</v>
      </c>
      <c r="I22" s="1">
        <f t="shared" si="6"/>
        <v>1.0023354162721707</v>
      </c>
      <c r="J22" s="1">
        <f t="shared" si="7"/>
        <v>1.4573706748214959E-4</v>
      </c>
    </row>
    <row r="23" spans="1:10" x14ac:dyDescent="0.4">
      <c r="A23">
        <v>15.848000000000001</v>
      </c>
      <c r="B23">
        <v>99</v>
      </c>
      <c r="C23">
        <v>137</v>
      </c>
      <c r="D23" s="1">
        <f t="shared" si="4"/>
        <v>1.0020191822311963</v>
      </c>
      <c r="E23" s="1">
        <f t="shared" si="5"/>
        <v>1.4568242652012595E-4</v>
      </c>
      <c r="F23">
        <v>15.786</v>
      </c>
      <c r="G23">
        <v>114</v>
      </c>
      <c r="H23">
        <v>136</v>
      </c>
      <c r="I23" s="1">
        <f t="shared" si="6"/>
        <v>1.0059546433548714</v>
      </c>
      <c r="J23" s="1">
        <f t="shared" si="7"/>
        <v>1.4636296872813949E-4</v>
      </c>
    </row>
    <row r="24" spans="1:10" x14ac:dyDescent="0.4">
      <c r="A24">
        <v>15.843</v>
      </c>
      <c r="B24">
        <v>100</v>
      </c>
      <c r="C24">
        <v>136</v>
      </c>
      <c r="D24" s="1">
        <f t="shared" si="4"/>
        <v>1.0023354162721707</v>
      </c>
      <c r="E24" s="1">
        <f t="shared" si="5"/>
        <v>1.4573706748214959E-4</v>
      </c>
      <c r="F24">
        <v>15.709</v>
      </c>
      <c r="G24">
        <v>130</v>
      </c>
      <c r="H24">
        <v>114</v>
      </c>
      <c r="I24" s="1">
        <f t="shared" si="6"/>
        <v>1.0108854796613407</v>
      </c>
      <c r="J24" s="1">
        <f t="shared" si="7"/>
        <v>1.4721732158012006E-4</v>
      </c>
    </row>
    <row r="25" spans="1:10" x14ac:dyDescent="0.4">
      <c r="A25">
        <v>15.782999999999999</v>
      </c>
      <c r="B25">
        <v>113</v>
      </c>
      <c r="C25">
        <v>127</v>
      </c>
      <c r="D25" s="1">
        <f t="shared" si="4"/>
        <v>1.006145853133118</v>
      </c>
      <c r="E25" s="1">
        <f t="shared" si="5"/>
        <v>1.4639606417892034E-4</v>
      </c>
      <c r="F25">
        <v>15.603</v>
      </c>
      <c r="G25">
        <v>143</v>
      </c>
      <c r="H25">
        <v>89</v>
      </c>
      <c r="I25" s="1">
        <f t="shared" si="6"/>
        <v>1.017752996218676</v>
      </c>
      <c r="J25" s="1">
        <f t="shared" si="7"/>
        <v>1.484103716370933E-4</v>
      </c>
    </row>
    <row r="26" spans="1:10" x14ac:dyDescent="0.4">
      <c r="A26">
        <v>15.718999999999999</v>
      </c>
      <c r="B26">
        <v>126</v>
      </c>
      <c r="C26">
        <v>112</v>
      </c>
      <c r="D26" s="1">
        <f t="shared" si="4"/>
        <v>1.0102423818309054</v>
      </c>
      <c r="E26" s="1">
        <f t="shared" si="5"/>
        <v>1.471057872710279E-4</v>
      </c>
      <c r="F26">
        <v>15.448</v>
      </c>
      <c r="G26">
        <v>154</v>
      </c>
      <c r="H26">
        <v>64</v>
      </c>
      <c r="I26" s="1">
        <f t="shared" si="6"/>
        <v>1.0279647850854481</v>
      </c>
      <c r="J26" s="1">
        <f t="shared" si="7"/>
        <v>1.5019118053248497E-4</v>
      </c>
    </row>
    <row r="27" spans="1:10" x14ac:dyDescent="0.4">
      <c r="A27">
        <v>15.654999999999999</v>
      </c>
      <c r="B27">
        <v>135</v>
      </c>
      <c r="C27">
        <v>98</v>
      </c>
      <c r="D27" s="1">
        <f t="shared" si="4"/>
        <v>1.0143724049824339</v>
      </c>
      <c r="E27" s="1">
        <f t="shared" si="5"/>
        <v>1.4782262618402077E-4</v>
      </c>
      <c r="F27">
        <v>15.269</v>
      </c>
      <c r="G27">
        <v>161</v>
      </c>
      <c r="H27">
        <v>47</v>
      </c>
      <c r="I27" s="1">
        <f t="shared" si="6"/>
        <v>1.0400157181216845</v>
      </c>
      <c r="J27" s="1">
        <f t="shared" si="7"/>
        <v>1.5230321081930641E-4</v>
      </c>
    </row>
    <row r="28" spans="1:10" x14ac:dyDescent="0.4">
      <c r="A28">
        <v>15.592000000000001</v>
      </c>
      <c r="B28">
        <v>142</v>
      </c>
      <c r="C28">
        <v>85</v>
      </c>
      <c r="D28" s="1">
        <f t="shared" si="4"/>
        <v>1.0184710107747563</v>
      </c>
      <c r="E28" s="1">
        <f t="shared" si="5"/>
        <v>1.4853531900682442E-4</v>
      </c>
      <c r="F28">
        <v>15.077</v>
      </c>
      <c r="G28">
        <v>164</v>
      </c>
      <c r="H28">
        <v>36</v>
      </c>
      <c r="I28" s="1">
        <f t="shared" si="6"/>
        <v>1.053259932347284</v>
      </c>
      <c r="J28" s="1">
        <f t="shared" si="7"/>
        <v>1.5463758602246816E-4</v>
      </c>
    </row>
    <row r="29" spans="1:10" x14ac:dyDescent="0.4">
      <c r="A29">
        <v>15.523999999999999</v>
      </c>
      <c r="B29">
        <v>147</v>
      </c>
      <c r="C29">
        <v>73</v>
      </c>
      <c r="D29" s="1">
        <f t="shared" si="4"/>
        <v>1.0229322339603195</v>
      </c>
      <c r="E29" s="1">
        <f t="shared" si="5"/>
        <v>1.4931255028668159E-4</v>
      </c>
    </row>
    <row r="30" spans="1:10" x14ac:dyDescent="0.4">
      <c r="A30">
        <v>15.407</v>
      </c>
      <c r="B30">
        <v>154</v>
      </c>
      <c r="C30">
        <v>58</v>
      </c>
      <c r="D30" s="1">
        <f t="shared" si="4"/>
        <v>1.0307003310183682</v>
      </c>
      <c r="E30" s="1">
        <f t="shared" si="5"/>
        <v>1.5066960865024016E-4</v>
      </c>
    </row>
    <row r="31" spans="1:10" x14ac:dyDescent="0.4">
      <c r="A31">
        <v>15.255000000000001</v>
      </c>
      <c r="B31">
        <v>159</v>
      </c>
      <c r="C31">
        <v>46</v>
      </c>
      <c r="D31" s="1">
        <f t="shared" si="4"/>
        <v>1.0409701737135366</v>
      </c>
      <c r="E31" s="1">
        <f t="shared" si="5"/>
        <v>1.5247097563696868E-4</v>
      </c>
    </row>
    <row r="32" spans="1:10" x14ac:dyDescent="0.4">
      <c r="A32">
        <v>15.045</v>
      </c>
      <c r="B32">
        <v>163</v>
      </c>
      <c r="C32">
        <v>35</v>
      </c>
      <c r="D32" s="1">
        <f t="shared" si="4"/>
        <v>1.0555001661681622</v>
      </c>
      <c r="E32" s="1">
        <f t="shared" si="5"/>
        <v>1.5503381745464635E-4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Kang</dc:creator>
  <cp:lastModifiedBy>Jiaming Kang</cp:lastModifiedBy>
  <dcterms:created xsi:type="dcterms:W3CDTF">2019-07-11T11:54:10Z</dcterms:created>
  <dcterms:modified xsi:type="dcterms:W3CDTF">2019-07-12T11:27:13Z</dcterms:modified>
</cp:coreProperties>
</file>