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an0099/PycharmProjects/ObesityInaccessibility/Data/Raw data/"/>
    </mc:Choice>
  </mc:AlternateContent>
  <xr:revisionPtr revIDLastSave="0" documentId="13_ncr:1_{95791689-45CB-AC40-93B5-16AA9EDE4688}" xr6:coauthVersionLast="47" xr6:coauthVersionMax="47" xr10:uidLastSave="{00000000-0000-0000-0000-000000000000}"/>
  <bookViews>
    <workbookView xWindow="10760" yWindow="2740" windowWidth="27640" windowHeight="14240" activeTab="4" xr2:uid="{2A0B41E0-C609-D742-BB91-252EC5749972}"/>
  </bookViews>
  <sheets>
    <sheet name="data source" sheetId="8" r:id="rId1"/>
    <sheet name="0_uptake_diabetes" sheetId="2" r:id="rId2"/>
    <sheet name="0_uptake_obesity" sheetId="9" r:id="rId3"/>
    <sheet name="sema_weight loss distribution1" sheetId="1" r:id="rId4"/>
    <sheet name="sema_weight loss distribution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D2" i="5"/>
  <c r="A14" i="8"/>
  <c r="C14" i="8"/>
</calcChain>
</file>

<file path=xl/sharedStrings.xml><?xml version="1.0" encoding="utf-8"?>
<sst xmlns="http://schemas.openxmlformats.org/spreadsheetml/2006/main" count="25" uniqueCount="25">
  <si>
    <t>drug</t>
  </si>
  <si>
    <t>diabetes</t>
  </si>
  <si>
    <t>mean</t>
  </si>
  <si>
    <t>weight_loss</t>
  </si>
  <si>
    <t>min</t>
  </si>
  <si>
    <t>max</t>
  </si>
  <si>
    <t>percentage</t>
  </si>
  <si>
    <t>ratio_eff_min</t>
  </si>
  <si>
    <t>ratio_eff_max</t>
  </si>
  <si>
    <t>current_uptake_min</t>
  </si>
  <si>
    <t>current_uptake_max</t>
  </si>
  <si>
    <t>sema</t>
  </si>
  <si>
    <t>https://www.nejm.org/doi/suppl/10.1056/NEJMoa2032183/suppl_file/nejmoa2032183_appendix.pdf</t>
  </si>
  <si>
    <t>Fig S3</t>
  </si>
  <si>
    <t>obesity uptake source</t>
  </si>
  <si>
    <t>https://www.kff.org/health-costs/poll-finding/kff-health-tracking-poll-may-2024-the-publics-use-and-views-of-glp-1-drugs/</t>
  </si>
  <si>
    <t>18–29</t>
  </si>
  <si>
    <t>30–49</t>
  </si>
  <si>
    <t>50–64</t>
  </si>
  <si>
    <t>65 and over</t>
  </si>
  <si>
    <t>Age</t>
  </si>
  <si>
    <t>Uptake</t>
  </si>
  <si>
    <t>https://jamanetwork.com/journals/jamanetworkopen/fullarticle/2796491</t>
  </si>
  <si>
    <t>and</t>
  </si>
  <si>
    <t>ratio eff min &amp;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</si>
</sst>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000000"/>
      <name val="Times"/>
      <family val="1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EFC2-7BE1-E54C-9FE7-35C56990F822}">
  <dimension ref="A1:C17"/>
  <sheetViews>
    <sheetView workbookViewId="0">
      <selection activeCell="A20" sqref="A20"/>
    </sheetView>
  </sheetViews>
  <sheetFormatPr baseColWidth="10" defaultRowHeight="16" x14ac:dyDescent="0.2"/>
  <cols>
    <col min="1" max="1" width="21.6640625" customWidth="1"/>
  </cols>
  <sheetData>
    <row r="1" spans="1:3" x14ac:dyDescent="0.2">
      <c r="A1" t="s">
        <v>11</v>
      </c>
    </row>
    <row r="2" spans="1:3" x14ac:dyDescent="0.2">
      <c r="A2" t="s">
        <v>12</v>
      </c>
    </row>
    <row r="3" spans="1:3" x14ac:dyDescent="0.2">
      <c r="A3" t="s">
        <v>13</v>
      </c>
    </row>
    <row r="7" spans="1:3" x14ac:dyDescent="0.2">
      <c r="A7" t="s">
        <v>14</v>
      </c>
    </row>
    <row r="8" spans="1:3" x14ac:dyDescent="0.2">
      <c r="A8" t="s">
        <v>15</v>
      </c>
    </row>
    <row r="12" spans="1:3" x14ac:dyDescent="0.2">
      <c r="A12" t="s">
        <v>24</v>
      </c>
    </row>
    <row r="13" spans="1:3" ht="19" x14ac:dyDescent="0.25">
      <c r="A13" s="3" t="s">
        <v>22</v>
      </c>
    </row>
    <row r="14" spans="1:3" x14ac:dyDescent="0.2">
      <c r="A14" s="4">
        <f>7.2/11.8</f>
        <v>0.61016949152542366</v>
      </c>
      <c r="B14" t="s">
        <v>23</v>
      </c>
      <c r="C14">
        <f>3.9/6.3</f>
        <v>0.61904761904761907</v>
      </c>
    </row>
    <row r="17" spans="1:1" ht="19" x14ac:dyDescent="0.25">
      <c r="A17" s="3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1A10-2233-DB42-AF8D-467645335828}">
  <dimension ref="A1:E2"/>
  <sheetViews>
    <sheetView workbookViewId="0">
      <selection activeCell="A2" sqref="A2"/>
    </sheetView>
  </sheetViews>
  <sheetFormatPr baseColWidth="10" defaultRowHeight="16" x14ac:dyDescent="0.2"/>
  <cols>
    <col min="1" max="1" width="23.5" customWidth="1"/>
  </cols>
  <sheetData>
    <row r="1" spans="1:5" x14ac:dyDescent="0.2">
      <c r="A1" s="1" t="s">
        <v>0</v>
      </c>
      <c r="B1" s="1" t="s">
        <v>9</v>
      </c>
      <c r="C1" s="1" t="s">
        <v>10</v>
      </c>
      <c r="D1" s="1"/>
      <c r="E1" s="1"/>
    </row>
    <row r="2" spans="1:5" x14ac:dyDescent="0.2">
      <c r="A2" t="s">
        <v>1</v>
      </c>
      <c r="B2">
        <v>0.107</v>
      </c>
      <c r="C2">
        <v>0.13600000000000001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06061-E07B-BB4D-9DCE-04C0B7BF0B30}">
  <dimension ref="A1:B5"/>
  <sheetViews>
    <sheetView workbookViewId="0">
      <selection activeCell="B3" sqref="B3"/>
    </sheetView>
  </sheetViews>
  <sheetFormatPr baseColWidth="10" defaultRowHeight="16" x14ac:dyDescent="0.2"/>
  <sheetData>
    <row r="1" spans="1:2" x14ac:dyDescent="0.2">
      <c r="A1" t="s">
        <v>20</v>
      </c>
      <c r="B1" t="s">
        <v>21</v>
      </c>
    </row>
    <row r="2" spans="1:2" x14ac:dyDescent="0.2">
      <c r="A2" t="s">
        <v>16</v>
      </c>
      <c r="B2">
        <v>7.0000000000000007E-2</v>
      </c>
    </row>
    <row r="3" spans="1:2" x14ac:dyDescent="0.2">
      <c r="A3" t="s">
        <v>17</v>
      </c>
      <c r="B3">
        <v>0.06</v>
      </c>
    </row>
    <row r="4" spans="1:2" x14ac:dyDescent="0.2">
      <c r="A4" t="s">
        <v>18</v>
      </c>
      <c r="B4">
        <v>0.05</v>
      </c>
    </row>
    <row r="5" spans="1:2" x14ac:dyDescent="0.2">
      <c r="A5" t="s">
        <v>19</v>
      </c>
      <c r="B5">
        <v>0.01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F7B86-BDD9-5D4B-84C3-D5A135F20FE9}">
  <dimension ref="A1:G5"/>
  <sheetViews>
    <sheetView workbookViewId="0">
      <selection activeCell="B5" sqref="B5"/>
    </sheetView>
  </sheetViews>
  <sheetFormatPr baseColWidth="10" defaultRowHeight="16" x14ac:dyDescent="0.2"/>
  <cols>
    <col min="1" max="1" width="21.5" customWidth="1"/>
    <col min="2" max="2" width="25.1640625" customWidth="1"/>
    <col min="3" max="4" width="23.33203125" customWidth="1"/>
    <col min="5" max="5" width="24.6640625" customWidth="1"/>
    <col min="6" max="6" width="25" customWidth="1"/>
    <col min="8" max="8" width="18.33203125" customWidth="1"/>
  </cols>
  <sheetData>
    <row r="1" spans="1:7" s="1" customFormat="1" x14ac:dyDescent="0.2">
      <c r="A1" s="1" t="s">
        <v>3</v>
      </c>
      <c r="B1" s="1" t="s">
        <v>6</v>
      </c>
    </row>
    <row r="2" spans="1:7" x14ac:dyDescent="0.2">
      <c r="A2">
        <v>5</v>
      </c>
      <c r="B2">
        <v>0.92400000000000004</v>
      </c>
      <c r="G2" s="2"/>
    </row>
    <row r="3" spans="1:7" x14ac:dyDescent="0.2">
      <c r="A3">
        <v>10</v>
      </c>
      <c r="B3">
        <v>0.748</v>
      </c>
      <c r="G3" s="2"/>
    </row>
    <row r="4" spans="1:7" x14ac:dyDescent="0.2">
      <c r="A4">
        <v>15</v>
      </c>
      <c r="B4">
        <v>0.54800000000000004</v>
      </c>
    </row>
    <row r="5" spans="1:7" x14ac:dyDescent="0.2">
      <c r="A5">
        <v>20</v>
      </c>
      <c r="B5">
        <v>0.34799999999999998</v>
      </c>
      <c r="D5" s="2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86B0-1030-9E46-8A6A-4C67726166D8}">
  <dimension ref="A1:E2"/>
  <sheetViews>
    <sheetView tabSelected="1" workbookViewId="0">
      <selection activeCell="G17" sqref="G17"/>
    </sheetView>
  </sheetViews>
  <sheetFormatPr baseColWidth="10" defaultRowHeight="16" x14ac:dyDescent="0.2"/>
  <sheetData>
    <row r="1" spans="1:5" x14ac:dyDescent="0.2">
      <c r="A1" t="s">
        <v>2</v>
      </c>
      <c r="B1" t="s">
        <v>4</v>
      </c>
      <c r="C1" t="s">
        <v>5</v>
      </c>
      <c r="D1" s="1" t="s">
        <v>7</v>
      </c>
      <c r="E1" s="1" t="s">
        <v>8</v>
      </c>
    </row>
    <row r="2" spans="1:5" x14ac:dyDescent="0.2">
      <c r="A2">
        <v>16.899999999999999</v>
      </c>
      <c r="B2">
        <v>-10</v>
      </c>
      <c r="C2">
        <v>50</v>
      </c>
      <c r="D2" s="4">
        <f>7.2/11.8</f>
        <v>0.61016949152542366</v>
      </c>
      <c r="E2">
        <f>3.9/6.3</f>
        <v>0.61904761904761907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source</vt:lpstr>
      <vt:lpstr>0_uptake_diabetes</vt:lpstr>
      <vt:lpstr>0_uptake_obesity</vt:lpstr>
      <vt:lpstr>sema_weight loss distribution1</vt:lpstr>
      <vt:lpstr>sema_weight loss distribution2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Yang</dc:creator>
  <cp:lastModifiedBy>Ye Yang</cp:lastModifiedBy>
  <dcterms:created xsi:type="dcterms:W3CDTF">2024-05-08T01:51:42Z</dcterms:created>
  <dcterms:modified xsi:type="dcterms:W3CDTF">2024-06-26T20:12:42Z</dcterms:modified>
</cp:coreProperties>
</file>