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k.vogel/Desktop/RE Hospital Financial Dashboard Draft/"/>
    </mc:Choice>
  </mc:AlternateContent>
  <xr:revisionPtr revIDLastSave="0" documentId="13_ncr:1_{892F7E31-F739-3A48-984A-268FCF43C9DE}" xr6:coauthVersionLast="47" xr6:coauthVersionMax="47" xr10:uidLastSave="{00000000-0000-0000-0000-000000000000}"/>
  <bookViews>
    <workbookView xWindow="30720" yWindow="500" windowWidth="29040" windowHeight="15720" tabRatio="599" xr2:uid="{00000000-000D-0000-FFFF-FFFF00000000}"/>
  </bookViews>
  <sheets>
    <sheet name="Cover" sheetId="9" r:id="rId1"/>
    <sheet name="Financial Report" sheetId="4" r:id="rId2"/>
    <sheet name="Unrealized Gains Losses (HHS)" sheetId="10" r:id="rId3"/>
    <sheet name="Temporary Staffing" sheetId="11" r:id="rId4"/>
  </sheets>
  <externalReferences>
    <externalReference r:id="rId5"/>
  </externalReferences>
  <definedNames>
    <definedName name="_xlnm._FilterDatabase" localSheetId="1" hidden="1">'Financial Report'!$A$1:$CC$134</definedName>
    <definedName name="FiscalYearList">'[1]System Data'!$A$24:$A$39</definedName>
    <definedName name="iFiscalYear">'[1]System Data'!$A$8</definedName>
    <definedName name="iReportingPeriod">'[1]System Data'!$A$9</definedName>
    <definedName name="MaximumDollarInputValue">'[1]System Data'!$A$18</definedName>
    <definedName name="MinimumDollarInputValue">'[1]System Data'!$A$17</definedName>
    <definedName name="ReportingPeriodList">'[1]System Data'!$A$42:$C$46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6" i="10"/>
  <c r="I17" i="10"/>
  <c r="I18" i="10"/>
  <c r="I20" i="10"/>
  <c r="I22" i="10"/>
  <c r="I23" i="10"/>
  <c r="I24" i="10"/>
  <c r="I25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6" i="10"/>
  <c r="H17" i="10"/>
  <c r="H18" i="10"/>
  <c r="H20" i="10"/>
  <c r="H22" i="10"/>
  <c r="H23" i="10"/>
  <c r="H24" i="10"/>
  <c r="H25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6" i="10"/>
  <c r="G17" i="10"/>
  <c r="G18" i="10"/>
  <c r="G20" i="10"/>
  <c r="G22" i="10"/>
  <c r="G23" i="10"/>
  <c r="G24" i="10"/>
  <c r="G25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6" i="10"/>
  <c r="F17" i="10"/>
  <c r="F18" i="10"/>
  <c r="F20" i="10"/>
  <c r="F22" i="10"/>
  <c r="F23" i="10"/>
  <c r="F24" i="10"/>
  <c r="F25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6" i="10"/>
  <c r="E17" i="10"/>
  <c r="E18" i="10"/>
  <c r="E20" i="10"/>
  <c r="E22" i="10"/>
  <c r="E23" i="10"/>
  <c r="E24" i="10"/>
  <c r="E25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6" i="10"/>
  <c r="D17" i="10"/>
  <c r="D18" i="10"/>
  <c r="D20" i="10"/>
  <c r="D22" i="10"/>
  <c r="D23" i="10"/>
  <c r="D24" i="10"/>
  <c r="D25" i="10"/>
  <c r="D2" i="10"/>
  <c r="K2" i="10" l="1"/>
  <c r="K8" i="10"/>
  <c r="K7" i="10"/>
  <c r="K24" i="10"/>
  <c r="K23" i="10"/>
  <c r="J22" i="10"/>
  <c r="J9" i="10"/>
  <c r="J16" i="10"/>
  <c r="J14" i="10"/>
  <c r="J23" i="10"/>
  <c r="K20" i="10"/>
  <c r="J2" i="10"/>
  <c r="J12" i="10"/>
  <c r="K6" i="10"/>
  <c r="K3" i="10"/>
  <c r="J13" i="10"/>
  <c r="J11" i="10"/>
  <c r="K5" i="10"/>
  <c r="K25" i="10"/>
  <c r="K10" i="10"/>
  <c r="K18" i="10"/>
  <c r="J10" i="10"/>
  <c r="J8" i="10"/>
  <c r="J17" i="10"/>
  <c r="K4" i="10"/>
  <c r="J25" i="10"/>
  <c r="K22" i="10"/>
  <c r="J7" i="10"/>
  <c r="K16" i="10"/>
  <c r="J18" i="10"/>
  <c r="J5" i="10"/>
  <c r="K14" i="10"/>
  <c r="K17" i="10"/>
  <c r="J4" i="10"/>
  <c r="K13" i="10"/>
  <c r="J6" i="10"/>
  <c r="J3" i="10"/>
  <c r="K12" i="10"/>
  <c r="K11" i="10"/>
  <c r="J24" i="10"/>
  <c r="K9" i="10"/>
</calcChain>
</file>

<file path=xl/sharedStrings.xml><?xml version="1.0" encoding="utf-8"?>
<sst xmlns="http://schemas.openxmlformats.org/spreadsheetml/2006/main" count="1456" uniqueCount="270">
  <si>
    <t>Org ID</t>
  </si>
  <si>
    <t>Organization Name</t>
  </si>
  <si>
    <t>Organization Type</t>
  </si>
  <si>
    <t>HHS Org ID</t>
  </si>
  <si>
    <t>Submission Period Year</t>
  </si>
  <si>
    <r>
      <rPr>
        <b/>
        <sz val="8"/>
        <color rgb="FF000000"/>
        <rFont val="Segoe UI"/>
        <family val="2"/>
      </rPr>
      <t xml:space="preserve">Year Ending 
</t>
    </r>
    <r>
      <rPr>
        <b/>
        <sz val="8"/>
        <color rgb="FF000000"/>
        <rFont val="Segoe UI"/>
        <family val="2"/>
      </rPr>
      <t>Date</t>
    </r>
  </si>
  <si>
    <t>Org Quarter</t>
  </si>
  <si>
    <t>Number Of Months</t>
  </si>
  <si>
    <t>Quarter Range</t>
  </si>
  <si>
    <t>Cash and Cash Equivalents</t>
  </si>
  <si>
    <t>Short Term Investments</t>
  </si>
  <si>
    <t>Current Assets Whose Use is Limited</t>
  </si>
  <si>
    <t>Net Patient Accounts Receivable</t>
  </si>
  <si>
    <t>Receivables Due From Affiliates</t>
  </si>
  <si>
    <t>Third Party Settlements</t>
  </si>
  <si>
    <t>Other Current Assets</t>
  </si>
  <si>
    <t>Total Current Assets</t>
  </si>
  <si>
    <t>Non Current Assets Whose Use is Limited</t>
  </si>
  <si>
    <t>Contribution Receivables</t>
  </si>
  <si>
    <t>Interest in Net Assets</t>
  </si>
  <si>
    <t>Investment in Affiliates</t>
  </si>
  <si>
    <t>Gross Property Plant and Equipment</t>
  </si>
  <si>
    <t>Less Accumulated Depreciation</t>
  </si>
  <si>
    <t>Net Property Plant and Equipment</t>
  </si>
  <si>
    <t>Other Non Current Assets</t>
  </si>
  <si>
    <t>Total Non Current Assets</t>
  </si>
  <si>
    <t>Total Assets</t>
  </si>
  <si>
    <t>Current Long Term Debt</t>
  </si>
  <si>
    <t>Estimated Third Party Settlements</t>
  </si>
  <si>
    <t>Current Liabilities Due to Affiliates</t>
  </si>
  <si>
    <t>Other Current Liabilities</t>
  </si>
  <si>
    <t>Total Current Liabilities</t>
  </si>
  <si>
    <t>Long Term Debt Net of Current Portion</t>
  </si>
  <si>
    <t>Non Current Liabilities Due to Affiliates</t>
  </si>
  <si>
    <t>Other Non Current Liabilities</t>
  </si>
  <si>
    <t>Total Non Current Liabilities</t>
  </si>
  <si>
    <t>Total Liabilities</t>
  </si>
  <si>
    <t>Net Unrestricted Assets</t>
  </si>
  <si>
    <t>Net Temporarily Restricted Assets</t>
  </si>
  <si>
    <t>Net Permanently Restricted Assets</t>
  </si>
  <si>
    <t>Total Net Assets or Equity</t>
  </si>
  <si>
    <t>Total Liabilities And Net Assets or Equity</t>
  </si>
  <si>
    <t>Net Patient Service Revenue</t>
  </si>
  <si>
    <t>Alternative Payment Methods</t>
  </si>
  <si>
    <t>Other Operating Revenue</t>
  </si>
  <si>
    <t xml:space="preserve">  Other Operating Revenue: Federal COVID-19 Relief Funds</t>
  </si>
  <si>
    <t xml:space="preserve">     Other Operating Revenue: State &amp; Other COVID-19 Relief Funds</t>
  </si>
  <si>
    <t>Net Assets Released From Restrictions Used for Operations</t>
  </si>
  <si>
    <t>Total Operating Revenue</t>
  </si>
  <si>
    <t>Investment Income</t>
  </si>
  <si>
    <t>Net Contribution Revenue</t>
  </si>
  <si>
    <t>Change in Interest in Net Assets</t>
  </si>
  <si>
    <t>Non Operating Gains Losses</t>
  </si>
  <si>
    <t>Equity Method of Alternative Investment</t>
  </si>
  <si>
    <t>Total Non Operating Revenue</t>
  </si>
  <si>
    <t>Total Unrestricted Revenue Gains and Other Support</t>
  </si>
  <si>
    <t>Salary and Benefit Expense</t>
  </si>
  <si>
    <t>Outside Medical and Pharmacy Services</t>
  </si>
  <si>
    <t>Depreciation and Amortization Expense</t>
  </si>
  <si>
    <t>Interest Expense</t>
  </si>
  <si>
    <t>Health Safety Net Assessment</t>
  </si>
  <si>
    <t>Other Operating Expenses</t>
  </si>
  <si>
    <t>Net Nonrecurring Gains and Losses</t>
  </si>
  <si>
    <t>Total Expenses Including Nonrecurring Gains Losses</t>
  </si>
  <si>
    <t>Total Excess of Revenue Gains and Other Support Over Expenses</t>
  </si>
  <si>
    <t>Transfers from to Parent and Affiliates</t>
  </si>
  <si>
    <t>Other Changes in Unrestricted Net Assets</t>
  </si>
  <si>
    <t>Sub Total Increase / Decrease in Unrestricted Net Assets</t>
  </si>
  <si>
    <t>Changes in Unrestricted Assets Related to Pension Activities</t>
  </si>
  <si>
    <t>Changes in Accounting Principles</t>
  </si>
  <si>
    <t>Total Increase or Decrease in Unrestricted Net Assets</t>
  </si>
  <si>
    <t xml:space="preserve">FINANCIAL METRICS (With COVID-19 Relief Funds)
Operating Margin </t>
  </si>
  <si>
    <r>
      <rPr>
        <b/>
        <sz val="8"/>
        <color rgb="FF000000"/>
        <rFont val="Segoe UI"/>
        <family val="2"/>
      </rPr>
      <t xml:space="preserve">FINANCIAL METRICS (With COVID-19 Relief Funds) 
</t>
    </r>
    <r>
      <rPr>
        <b/>
        <sz val="8"/>
        <color rgb="FF000000"/>
        <rFont val="Segoe UI"/>
        <family val="2"/>
      </rPr>
      <t xml:space="preserve">Non Operating Margin </t>
    </r>
  </si>
  <si>
    <t xml:space="preserve"> FINANCIAL METRICS (With COVID-19 Relief Funds)
Total Margin</t>
  </si>
  <si>
    <t xml:space="preserve"> FINANCIAL METRICS (With COVID-19 Relief Funds)
Current Ratio</t>
  </si>
  <si>
    <t xml:space="preserve"> FINANCIAL METRICS (With COVID-19 Relief Funds)
Days in Accounts Receivable</t>
  </si>
  <si>
    <t xml:space="preserve"> FINANCIAL METRICS (With COVID-19 Relief Funds)
Average Payment Period</t>
  </si>
  <si>
    <t xml:space="preserve"> FINANCIAL METRICS (With COVID-19 Relief Funds)
Debt Service Coverage Ratio</t>
  </si>
  <si>
    <t xml:space="preserve"> FINANCIAL METRICS (With COVID-19 Relief Funds)
Cash Flow to Total Debt</t>
  </si>
  <si>
    <t xml:space="preserve"> FINANCIAL METRICS (With COVID-19 Relief Funds)
Equity Financing Ratio </t>
  </si>
  <si>
    <t xml:space="preserve"> FINANCIAL METRICS (With COVID-19 Relief Funds)
Average Age of Plant</t>
  </si>
  <si>
    <t>Baystate Health, Inc.</t>
  </si>
  <si>
    <t>HHS</t>
  </si>
  <si>
    <t>Sep 30</t>
  </si>
  <si>
    <t xml:space="preserve">10/01/2022-09/30/2023
</t>
  </si>
  <si>
    <t>Baystate Franklin Medical Center</t>
  </si>
  <si>
    <t>AcuteHospital</t>
  </si>
  <si>
    <t>Baystate Medical Center</t>
  </si>
  <si>
    <t>Baystate Noble Hospital</t>
  </si>
  <si>
    <t>Baystate Wing Hospital</t>
  </si>
  <si>
    <t>Baystate Medical Practice</t>
  </si>
  <si>
    <t>PhysicianOrganization</t>
  </si>
  <si>
    <t>Berkshire Health Systems, Inc.</t>
  </si>
  <si>
    <t>Berkshire Medical Center</t>
  </si>
  <si>
    <t>Fairview Hospital</t>
  </si>
  <si>
    <t>Berkshire Faculty Services</t>
  </si>
  <si>
    <t>Berkshire Orthopaedic Associates</t>
  </si>
  <si>
    <t>Beth Israel Lahey Health</t>
  </si>
  <si>
    <t>Anna Jaques Hospital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</si>
  <si>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</si>
  <si>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</si>
  <si>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</si>
  <si>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</si>
  <si>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Lahey Hospital &amp; Medical Center</t>
  </si>
  <si>
    <t>Mount Auburn Hospital</t>
  </si>
  <si>
    <t>New England Baptist Hospital</t>
  </si>
  <si>
    <t>Northeast Hospital</t>
  </si>
  <si>
    <t>Winchester Hospital</t>
  </si>
  <si>
    <t>The Affiliated Physicians Group</t>
  </si>
  <si>
    <t>Community Physicians Associates</t>
  </si>
  <si>
    <t>Harvard Medical Faculty Physicians</t>
  </si>
  <si>
    <t>Jordan Physician Associates, Inc</t>
  </si>
  <si>
    <t>Lahey Clinic</t>
  </si>
  <si>
    <t>Lahey Physician Community Org</t>
  </si>
  <si>
    <t>Mount Auburn Professional Services</t>
  </si>
  <si>
    <t>New England Baptist Medical Associates</t>
  </si>
  <si>
    <t>Northeast Medical Practice</t>
  </si>
  <si>
    <t>Seacoast Affiliated Group Practice</t>
  </si>
  <si>
    <t>Winchester Physician Associates</t>
  </si>
  <si>
    <t>Boston Children's Hospital and Subsidiaries</t>
  </si>
  <si>
    <t>Boston Children's Hospital</t>
  </si>
  <si>
    <t>Physicians Organization at Children's Hospital, Inc. and Foundation</t>
  </si>
  <si>
    <t>Boston Medical Center Health System, Inc.</t>
  </si>
  <si>
    <t>Boston Medical Center</t>
  </si>
  <si>
    <t>Boston University Affiliated Physicians</t>
  </si>
  <si>
    <t>BMC Faculty Practice Foundation</t>
  </si>
  <si>
    <t>Cambridge Health Alliance</t>
  </si>
  <si>
    <t>Jun 30</t>
  </si>
  <si>
    <t xml:space="preserve">07/01/2022-06/30/2023
</t>
  </si>
  <si>
    <t>Cape Cod Healthcare, Inc.</t>
  </si>
  <si>
    <t>Cape Cod Hospital</t>
  </si>
  <si>
    <t>Falmouth Hospital</t>
  </si>
  <si>
    <t>Medical Affiliates of Cape Cod Inc</t>
  </si>
  <si>
    <t>Dana-Farber Cancer Institute, Inc. and Subsidiaries</t>
  </si>
  <si>
    <t>Dana-Farber Cancer Institute</t>
  </si>
  <si>
    <t>Emerson Health System, Inc. and Subsidiaries</t>
  </si>
  <si>
    <t>Emerson Hospital</t>
  </si>
  <si>
    <t>Heywood Healthcare System, Inc.</t>
  </si>
  <si>
    <t>Athol Memorial Hospital</t>
  </si>
  <si>
    <t>Heywood Hospital</t>
  </si>
  <si>
    <t>Heywood Medical Group</t>
  </si>
  <si>
    <t>Lawrence General Hospital and Affiliates</t>
  </si>
  <si>
    <t>Lawrence General Hospital</t>
  </si>
  <si>
    <t>Community Medical Associates, Inc.</t>
  </si>
  <si>
    <t>Mass General Brigham</t>
  </si>
  <si>
    <t>Brigham and Women's Faulkner Hospital</t>
  </si>
  <si>
    <t>Brigham and Women's Hospital</t>
  </si>
  <si>
    <t>Cooley Dickinson Hospital</t>
  </si>
  <si>
    <t>Martha's Vineyard Hospital</t>
  </si>
  <si>
    <t>Massachusetts Eye and Ear Infirmary</t>
  </si>
  <si>
    <t>Massachusetts General Hospital</t>
  </si>
  <si>
    <t>Nantucket Cottage Hospital</t>
  </si>
  <si>
    <t>Newton-Wellesley Hospital</t>
  </si>
  <si>
    <t>North Shore Medical Center</t>
  </si>
  <si>
    <t>Brigham and Women's Physicians Organization</t>
  </si>
  <si>
    <t>CD Practice Associates</t>
  </si>
  <si>
    <t>Massachusetts Eye and Ear Associates, Inc</t>
  </si>
  <si>
    <t>Massachusetts General Hospital Physicians Organization</t>
  </si>
  <si>
    <t>Nantucket Physician Organization</t>
  </si>
  <si>
    <t>Newton-Wellesley Physician Hospital Group</t>
  </si>
  <si>
    <t>North Shore Physicians Group</t>
  </si>
  <si>
    <t>Partners Community Physician Organization</t>
  </si>
  <si>
    <t>Milford Regional Medical Center, Inc. and Affiliates</t>
  </si>
  <si>
    <t>Milford Regional Medical Center</t>
  </si>
  <si>
    <t>Milford Regional Physician Group</t>
  </si>
  <si>
    <t>Signature Healthcare Corporations</t>
  </si>
  <si>
    <t>Signature Healthcare Brockton Hospital</t>
  </si>
  <si>
    <t>Signature Healthcare Medical Group</t>
  </si>
  <si>
    <t>South Shore Health and Educational Corporation and Subsidiaries</t>
  </si>
  <si>
    <t>South Shore Hospital</t>
  </si>
  <si>
    <t>Coastal Medical Associates, Inc</t>
  </si>
  <si>
    <t>Southcoast Health Systems, Inc.</t>
  </si>
  <si>
    <t>Southcoast Hospitals Group</t>
  </si>
  <si>
    <t>Southcoast Physician Group</t>
  </si>
  <si>
    <t>Sturdy Memorial Foundation, Inc. and Affiliates</t>
  </si>
  <si>
    <t>Sturdy Memorial Hospital</t>
  </si>
  <si>
    <t>Sturdy Memorial Associates, Inc</t>
  </si>
  <si>
    <t>Trinity Health</t>
  </si>
  <si>
    <t>Mercy Medical Center</t>
  </si>
  <si>
    <t>Mercy Inpatient Medical Associates, Inc</t>
  </si>
  <si>
    <t>Mercy Medical Group,Inc.</t>
  </si>
  <si>
    <t>Mercy Specialist Physicians</t>
  </si>
  <si>
    <t>Pioneer Valley Cardiology Associates, Inc</t>
  </si>
  <si>
    <t>Riverbend Medical Group, Inc</t>
  </si>
  <si>
    <t>UMass  Memorial Health Care. Inc.</t>
  </si>
  <si>
    <t>HealthAlliance-Clinton Hospital</t>
  </si>
  <si>
    <t>Marlborough Hospital</t>
  </si>
  <si>
    <t>Harrington Memorial Hospital</t>
  </si>
  <si>
    <t>UMass Memorial Medical Center</t>
  </si>
  <si>
    <t>Harrington Physician Services</t>
  </si>
  <si>
    <t>UMass Memorial Medical Group Inc.</t>
  </si>
  <si>
    <t>Valley Health System, Inc.</t>
  </si>
  <si>
    <t>Holyoke Medical Center</t>
  </si>
  <si>
    <t>Western Mass Physician Associates</t>
  </si>
  <si>
    <t>Wellforce, Inc.</t>
  </si>
  <si>
    <t>Lowell General Hospital</t>
  </si>
  <si>
    <t>Melrose-Wakefield Healthcare</t>
  </si>
  <si>
    <t>Tufts Medical Center</t>
  </si>
  <si>
    <t>Circle Health Physicians Inc</t>
  </si>
  <si>
    <t>Hallmark Health Medical Associates</t>
  </si>
  <si>
    <t>Tufts Medical Center Physician Organization</t>
  </si>
  <si>
    <t>Unrealized Gains/Losses</t>
  </si>
  <si>
    <t>Excess of Revenue Over Expenses</t>
  </si>
  <si>
    <t>Current LTD</t>
  </si>
  <si>
    <t>Current Liabilities</t>
  </si>
  <si>
    <t>Debt Service Coverage Ratio</t>
  </si>
  <si>
    <t>Cash Flow to Total Debt</t>
  </si>
  <si>
    <t>Baystate Health</t>
  </si>
  <si>
    <t>Berkshire Health Systems</t>
  </si>
  <si>
    <t>Boston Medical Center Health System</t>
  </si>
  <si>
    <t>Cape Cod Healthcare</t>
  </si>
  <si>
    <t>Dana-Farber Cancer Institute and Subsidiaries</t>
  </si>
  <si>
    <t>Emerson Health System and Subsidiaries</t>
  </si>
  <si>
    <t>Heywood Healthcare</t>
  </si>
  <si>
    <t>Milford Regional Medical Center and Affiliates</t>
  </si>
  <si>
    <t>Shriners Hospitals for Children</t>
  </si>
  <si>
    <t>Signature Healthcare Corporation</t>
  </si>
  <si>
    <t>South Shore Health System</t>
  </si>
  <si>
    <t>Southcoast Health Systems</t>
  </si>
  <si>
    <t>Steward Health Care</t>
  </si>
  <si>
    <t>*</t>
  </si>
  <si>
    <t>Sturdy Memorial Foundation and Affiliates</t>
  </si>
  <si>
    <t>Tenet Healthcare</t>
  </si>
  <si>
    <t>Tufts Medicine</t>
  </si>
  <si>
    <t>UMass Memorial Health Care</t>
  </si>
  <si>
    <t>Valley Health System</t>
  </si>
  <si>
    <t>Note:</t>
  </si>
  <si>
    <t xml:space="preserve">In HFY 2023, unrealized gains and losses were not reported as a separate line item. The above amounts were reported within Total Non-Operating Revenue but were not isolated. CHIA identified the amounts via audited financial statements and requests to filers. </t>
  </si>
  <si>
    <t>Unrealized gains/losses were removed from Solvency metrics for Hospital Health Systems' HFY 2023 data. These numbers are reflected above and in the Hospital and Hospital System Performance Dashboard (https://www.chiamass.gov/hospital-and-hospital-system-performance-dashboard/)</t>
  </si>
  <si>
    <t>Formulas for updated metrics are as follows:</t>
  </si>
  <si>
    <r>
      <t>Debt Service Coverage Ratio </t>
    </r>
    <r>
      <rPr>
        <b/>
        <i/>
        <sz val="11"/>
        <color rgb="FF327699"/>
        <rFont val="Calibri"/>
        <family val="2"/>
      </rPr>
      <t>(Solvency)</t>
    </r>
  </si>
  <si>
    <t>Updated Formula: (Total Income + Interest Expense + Depreciation and Amortization Expense - Unrealized Gains/Losses) / (Interest Expense + Current Portion of Long-Term Debt)</t>
  </si>
  <si>
    <r>
      <t>Cash Flow to Total Debt </t>
    </r>
    <r>
      <rPr>
        <b/>
        <i/>
        <sz val="11"/>
        <color rgb="FF327699"/>
        <rFont val="Calibri"/>
        <family val="2"/>
      </rPr>
      <t>(Solvency)</t>
    </r>
  </si>
  <si>
    <t>Updated Formula: (Total Income + Depreciation and Amortization Expense - Unrealized Gains/Losses) / (Current Liabilities + Long-Term Debt)</t>
  </si>
  <si>
    <t>* Steward Health Care did not provide their system data or their audited financial statements, therefore their system-level data could not be included</t>
  </si>
  <si>
    <t>MetroWest Medical Center</t>
  </si>
  <si>
    <t>Dec 31</t>
  </si>
  <si>
    <r>
      <rPr>
        <sz val="8"/>
        <color rgb="FF000000"/>
        <rFont val="Segoe UI"/>
      </rPr>
      <t xml:space="preserve">01/01/2023-12/31/2023
</t>
    </r>
  </si>
  <si>
    <t>Saint Vincent Hospital</t>
  </si>
  <si>
    <t>Tenet Healthcare Corporation</t>
  </si>
  <si>
    <t>MetroWest Physicians Services</t>
  </si>
  <si>
    <t>Saint Vincent Medical Company</t>
  </si>
  <si>
    <t>Steward Carney Hospital</t>
  </si>
  <si>
    <t>Steward Good Samaritan Medical Center</t>
  </si>
  <si>
    <t>Steward Holy Family Hospital</t>
  </si>
  <si>
    <t>Steward Norwood Hospital</t>
  </si>
  <si>
    <t>Steward Saint Anne's Hospital</t>
  </si>
  <si>
    <t>Steward St. Elizabeth's Medical Center</t>
  </si>
  <si>
    <t>Nashoba Valley Medical Center</t>
  </si>
  <si>
    <t>Morton Hospital</t>
  </si>
  <si>
    <t>Steward Health Care Systems, LLC</t>
  </si>
  <si>
    <t>Steward Medical Group</t>
  </si>
  <si>
    <r>
      <rPr>
        <b/>
        <sz val="8"/>
        <color rgb="FF000000"/>
        <rFont val="Segoe UI"/>
      </rPr>
      <t xml:space="preserve">Year Ending 
</t>
    </r>
    <r>
      <rPr>
        <b/>
        <sz val="8"/>
        <color rgb="FF000000"/>
        <rFont val="Segoe UI"/>
      </rPr>
      <t>Date</t>
    </r>
  </si>
  <si>
    <t>Temporary RN Staffing:
Total Amount Spent</t>
  </si>
  <si>
    <t>Temporary RN Staffing:
Line Reported on in Standardized Financials</t>
  </si>
  <si>
    <t>Temporary non-RN Clinical Staffing:
Total Amount Spent</t>
  </si>
  <si>
    <t>Temporary non-RN Clinical Staffing:
Line Reported on in Standardized Financials</t>
  </si>
  <si>
    <t>Temporary Physician/Hospitalist Staffing:
Total Amount Spent</t>
  </si>
  <si>
    <t>Temporary Physician/Hospitalist Staffing:
Line Reported on in Standardized Financials</t>
  </si>
  <si>
    <r>
      <rPr>
        <sz val="8"/>
        <color rgb="FF000000"/>
        <rFont val="Segoe UI"/>
      </rPr>
      <t xml:space="preserve">10/01/2022-09/30/2023
</t>
    </r>
  </si>
  <si>
    <t xml:space="preserve">71: Other Operating Expenses </t>
  </si>
  <si>
    <t>66.1: Salary and Benefit Expense</t>
  </si>
  <si>
    <t>72: Net Nonrecurring Gains and Losses</t>
  </si>
  <si>
    <t>Shriners Hospitals for Children Boston</t>
  </si>
  <si>
    <t>Shriners Hospitals for Children Springfield</t>
  </si>
  <si>
    <r>
      <rPr>
        <sz val="8"/>
        <color rgb="FF000000"/>
        <rFont val="Segoe UI"/>
      </rPr>
      <t xml:space="preserve">07/01/2022-06/30/2023
</t>
    </r>
  </si>
  <si>
    <t xml:space="preserve">Temporary staffing data for HFY 2019-2022 can be found here: </t>
  </si>
  <si>
    <t>HFY 2022 Annual Databook</t>
  </si>
  <si>
    <t>Data Notes:</t>
  </si>
  <si>
    <t>Steward Health Care did not submit the required health system or physician organization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</si>
</sst>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[$-10409]&quot;$&quot;#,##0;\(&quot;$&quot;#,##0\);&quot;&quot;"/>
    <numFmt numFmtId="165" formatCode="[$-10409]&quot;$&quot;#,##0;\(&quot;$&quot;#,##0\);&quot;-&quot;"/>
    <numFmt numFmtId="166" formatCode="[$-10409]#,##0.0%;\-#,##0.0%;&quot;&quot;"/>
    <numFmt numFmtId="167" formatCode="[$-10409]#,##0.0;\(#,##0.0\);&quot;-&quot;"/>
    <numFmt numFmtId="168" formatCode="[$-10409]#,##0;\(#,##0\);&quot;&quot;"/>
    <numFmt numFmtId="169" formatCode="[$-10409]#,##0.0;\(#,##0.0\)"/>
    <numFmt numFmtId="170" formatCode="[$-10409]#,##0;\(#,##0\)"/>
    <numFmt numFmtId="171" formatCode="_(&quot;$&quot;* #,##0_);_(&quot;$&quot;* \(#,##0\);_(&quot;$&quot;* &quot;-&quot;??_);_(@_)"/>
    <numFmt numFmtId="172" formatCode="0.0"/>
  </numFmts>
  <fonts count="14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1"/>
      <color rgb="FF327699"/>
      <name val="Calibri"/>
      <family val="2"/>
    </font>
    <font>
      <b/>
      <i/>
      <sz val="11"/>
      <color rgb="FF327699"/>
      <name val="Calibri"/>
      <family val="2"/>
    </font>
    <font>
      <sz val="8"/>
      <color rgb="FF000000"/>
      <name val="Segoe UI"/>
    </font>
    <font>
      <b/>
      <sz val="8"/>
      <color rgb="FF000000"/>
      <name val="Segoe UI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0C4DE"/>
        <bgColor rgb="FFB0C4DE"/>
      </patternFill>
    </fill>
    <fill>
      <patternFill patternType="solid">
        <fgColor rgb="FFF9F9F9"/>
        <bgColor rgb="FFF9F9F9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5">
    <xf numFmtId="0" fontId="0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39">
    <xf numFmtId="0" fontId="1" fillId="0" borderId="0" xfId="0" applyFont="1"/>
    <xf numFmtId="0" fontId="2" fillId="2" borderId="1" xfId="0" applyFont="1" applyFill="1" applyBorder="1" applyAlignment="1">
      <alignment horizontal="center" vertical="top" wrapText="1" readingOrder="1"/>
    </xf>
    <xf numFmtId="0" fontId="3" fillId="3" borderId="1" xfId="0" applyFont="1" applyFill="1" applyBorder="1" applyAlignment="1">
      <alignment horizontal="center" vertical="top" wrapText="1" readingOrder="1"/>
    </xf>
    <xf numFmtId="165" fontId="3" fillId="4" borderId="1" xfId="0" applyNumberFormat="1" applyFont="1" applyFill="1" applyBorder="1" applyAlignment="1">
      <alignment horizontal="right" vertical="top" wrapText="1" readingOrder="1"/>
    </xf>
    <xf numFmtId="166" fontId="3" fillId="4" borderId="1" xfId="0" applyNumberFormat="1" applyFont="1" applyFill="1" applyBorder="1" applyAlignment="1">
      <alignment horizontal="right" vertical="top" wrapText="1" readingOrder="1"/>
    </xf>
    <xf numFmtId="167" fontId="3" fillId="4" borderId="1" xfId="0" applyNumberFormat="1" applyFont="1" applyFill="1" applyBorder="1" applyAlignment="1">
      <alignment horizontal="right" vertical="top" wrapText="1" readingOrder="1"/>
    </xf>
    <xf numFmtId="168" fontId="3" fillId="4" borderId="1" xfId="0" applyNumberFormat="1" applyFont="1" applyFill="1" applyBorder="1" applyAlignment="1">
      <alignment horizontal="right" vertical="top" wrapText="1" readingOrder="1"/>
    </xf>
    <xf numFmtId="169" fontId="3" fillId="4" borderId="1" xfId="0" applyNumberFormat="1" applyFont="1" applyFill="1" applyBorder="1" applyAlignment="1">
      <alignment horizontal="right" vertical="top" wrapText="1" readingOrder="1"/>
    </xf>
    <xf numFmtId="170" fontId="3" fillId="4" borderId="1" xfId="0" applyNumberFormat="1" applyFont="1" applyFill="1" applyBorder="1" applyAlignment="1">
      <alignment horizontal="right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164" fontId="3" fillId="5" borderId="1" xfId="0" applyNumberFormat="1" applyFont="1" applyFill="1" applyBorder="1" applyAlignment="1">
      <alignment horizontal="right" vertical="top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5" fillId="0" borderId="0" xfId="0" applyFont="1"/>
    <xf numFmtId="0" fontId="6" fillId="0" borderId="0" xfId="0" applyFont="1"/>
    <xf numFmtId="0" fontId="1" fillId="6" borderId="0" xfId="0" applyFont="1" applyFill="1"/>
    <xf numFmtId="0" fontId="2" fillId="2" borderId="1" xfId="0" applyFont="1" applyFill="1" applyBorder="1" applyAlignment="1">
      <alignment horizontal="center" vertical="center" wrapText="1" readingOrder="1"/>
    </xf>
    <xf numFmtId="171" fontId="1" fillId="0" borderId="0" xfId="2" applyNumberFormat="1" applyFont="1"/>
    <xf numFmtId="0" fontId="7" fillId="0" borderId="0" xfId="0" applyFont="1"/>
    <xf numFmtId="172" fontId="1" fillId="0" borderId="0" xfId="0" applyNumberFormat="1" applyFont="1"/>
    <xf numFmtId="172" fontId="1" fillId="0" borderId="0" xfId="0" applyNumberFormat="1" applyFont="1" applyAlignment="1">
      <alignment horizontal="right"/>
    </xf>
    <xf numFmtId="9" fontId="1" fillId="0" borderId="0" xfId="3" applyFont="1"/>
    <xf numFmtId="0" fontId="8" fillId="0" borderId="0" xfId="0" applyFont="1"/>
    <xf numFmtId="0" fontId="10" fillId="3" borderId="1" xfId="0" applyFont="1" applyFill="1" applyBorder="1" applyAlignment="1">
      <alignment horizontal="center" vertical="top" wrapText="1" readingOrder="1"/>
    </xf>
    <xf numFmtId="164" fontId="10" fillId="3" borderId="1" xfId="0" applyNumberFormat="1" applyFont="1" applyFill="1" applyBorder="1" applyAlignment="1">
      <alignment horizontal="right" vertical="top" wrapText="1" readingOrder="1"/>
    </xf>
    <xf numFmtId="164" fontId="10" fillId="3" borderId="1" xfId="0" applyNumberFormat="1" applyFont="1" applyFill="1" applyBorder="1" applyAlignment="1">
      <alignment vertical="top" wrapText="1" readingOrder="1"/>
    </xf>
    <xf numFmtId="165" fontId="10" fillId="4" borderId="1" xfId="0" applyNumberFormat="1" applyFont="1" applyFill="1" applyBorder="1" applyAlignment="1">
      <alignment horizontal="right" vertical="top" wrapText="1" readingOrder="1"/>
    </xf>
    <xf numFmtId="166" fontId="10" fillId="4" borderId="1" xfId="0" applyNumberFormat="1" applyFont="1" applyFill="1" applyBorder="1" applyAlignment="1">
      <alignment horizontal="right" vertical="top" wrapText="1" readingOrder="1"/>
    </xf>
    <xf numFmtId="167" fontId="10" fillId="4" borderId="1" xfId="0" applyNumberFormat="1" applyFont="1" applyFill="1" applyBorder="1" applyAlignment="1">
      <alignment horizontal="right" vertical="top" wrapText="1" readingOrder="1"/>
    </xf>
    <xf numFmtId="168" fontId="10" fillId="4" borderId="1" xfId="0" applyNumberFormat="1" applyFont="1" applyFill="1" applyBorder="1" applyAlignment="1">
      <alignment horizontal="right" vertical="top" wrapText="1" readingOrder="1"/>
    </xf>
    <xf numFmtId="169" fontId="10" fillId="4" borderId="1" xfId="0" applyNumberFormat="1" applyFont="1" applyFill="1" applyBorder="1" applyAlignment="1">
      <alignment horizontal="right" vertical="top" wrapText="1" readingOrder="1"/>
    </xf>
    <xf numFmtId="170" fontId="10" fillId="4" borderId="1" xfId="0" applyNumberFormat="1" applyFont="1" applyFill="1" applyBorder="1" applyAlignment="1">
      <alignment horizontal="right" vertical="top" wrapText="1" readingOrder="1"/>
    </xf>
    <xf numFmtId="0" fontId="10" fillId="5" borderId="1" xfId="0" applyFont="1" applyFill="1" applyBorder="1" applyAlignment="1">
      <alignment horizontal="center" vertical="top" wrapText="1" readingOrder="1"/>
    </xf>
    <xf numFmtId="164" fontId="10" fillId="5" borderId="1" xfId="0" applyNumberFormat="1" applyFont="1" applyFill="1" applyBorder="1" applyAlignment="1">
      <alignment horizontal="right" vertical="top" wrapText="1" readingOrder="1"/>
    </xf>
    <xf numFmtId="164" fontId="10" fillId="5" borderId="1" xfId="0" applyNumberFormat="1" applyFont="1" applyFill="1" applyBorder="1" applyAlignment="1">
      <alignment vertical="top" wrapText="1" readingOrder="1"/>
    </xf>
    <xf numFmtId="0" fontId="11" fillId="2" borderId="1" xfId="0" applyFont="1" applyFill="1" applyBorder="1" applyAlignment="1">
      <alignment horizontal="center" vertical="top" wrapText="1" readingOrder="1"/>
    </xf>
    <xf numFmtId="0" fontId="12" fillId="0" borderId="0" xfId="0" applyFont="1"/>
    <xf numFmtId="0" fontId="10" fillId="3" borderId="1" xfId="0" applyFont="1" applyFill="1" applyBorder="1" applyAlignment="1">
      <alignment horizontal="left" vertical="top" wrapText="1" readingOrder="1"/>
    </xf>
    <xf numFmtId="0" fontId="10" fillId="5" borderId="1" xfId="0" applyFont="1" applyFill="1" applyBorder="1" applyAlignment="1">
      <alignment horizontal="left" vertical="top" wrapText="1" readingOrder="1"/>
    </xf>
    <xf numFmtId="0" fontId="13" fillId="0" borderId="0" xfId="4"/>
  </cellXfs>
  <cellStyles count="5">
    <cellStyle name="Currency" xfId="2" builtinId="4"/>
    <cellStyle name="Hyperlink" xfId="4" builtinId="8"/>
    <cellStyle name="Normal" xfId="0" builtinId="0"/>
    <cellStyle name="Normal 2" xfId="1" xr:uid="{81847781-18DC-42B1-89B3-EDD808CFC39D}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0C4DE"/>
      <rgbColor rgb="00D3D3D3"/>
      <rgbColor rgb="00F9F9F9"/>
      <rgbColor rgb="00FDE9D9"/>
      <rgbColor rgb="00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25398</xdr:colOff>
      <xdr:row>37</xdr:row>
      <xdr:rowOff>12699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26649D-25EF-17E5-51E9-55B349D92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8773158" cy="67792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B22APPSHAREP01/Info_Tech/AppDev/Production/AnnualQuarterly/Submitted/HHS_TempStaffing_Wellforce_12775_2019_5_18497.xlsm" TargetMode="External"/><Relationship Id="rId1" Type="http://schemas.openxmlformats.org/officeDocument/2006/relationships/externalLinkPath" Target="/B22APPSHAREP01/Info_Tech/AppDev/Production/AnnualQuarterly/Submitted/HHS_TempStaffing_Wellforce_12775_2019_5_1849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alth System Financial Report"/>
      <sheetName val="Acute Hospital Financial Report"/>
      <sheetName val="Physician Org Financial Report"/>
      <sheetName val="COVID Funds"/>
      <sheetName val="Temp Staffing"/>
      <sheetName val="Staffing Drop Down"/>
      <sheetName val="COVID drop down"/>
      <sheetName val="System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iamass.gov/assets/Uploads/mass-hospital-financials/2022-annual-report/Acute-Hospital-Financial-Performance-2022-Databook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6B55-E759-4AF4-95AD-0A84CB7349EC}">
  <dimension ref="A1"/>
  <sheetViews>
    <sheetView tabSelected="1" workbookViewId="0">
      <selection activeCell="U23" sqref="U23"/>
    </sheetView>
  </sheetViews>
  <sheetFormatPr baseColWidth="10" defaultColWidth="9.1640625" defaultRowHeight="15" x14ac:dyDescent="0.2"/>
  <cols>
    <col min="1" max="16384" width="9.1640625" style="1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BF08-9507-4130-840D-B64758537A00}">
  <dimension ref="A1:CC135"/>
  <sheetViews>
    <sheetView zoomScale="85" zoomScaleNormal="85" workbookViewId="0"/>
  </sheetViews>
  <sheetFormatPr baseColWidth="10" defaultColWidth="8.83203125" defaultRowHeight="15" x14ac:dyDescent="0.2"/>
  <cols>
    <col min="1" max="9" width="15.6640625" customWidth="1"/>
    <col min="10" max="13" width="17.1640625" customWidth="1"/>
    <col min="14" max="14" width="10.33203125" customWidth="1"/>
    <col min="15" max="81" width="17.1640625" customWidth="1"/>
  </cols>
  <sheetData>
    <row r="1" spans="1:81" ht="6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</row>
    <row r="2" spans="1:81" ht="24" x14ac:dyDescent="0.2">
      <c r="A2" s="9">
        <v>4066</v>
      </c>
      <c r="B2" s="2" t="s">
        <v>81</v>
      </c>
      <c r="C2" s="9" t="s">
        <v>82</v>
      </c>
      <c r="D2" s="9">
        <v>4066</v>
      </c>
      <c r="E2" s="9">
        <v>2023</v>
      </c>
      <c r="F2" s="9" t="s">
        <v>83</v>
      </c>
      <c r="G2" s="9">
        <v>5</v>
      </c>
      <c r="H2" s="9">
        <v>12</v>
      </c>
      <c r="I2" s="9" t="s">
        <v>84</v>
      </c>
      <c r="J2" s="10">
        <v>266052000</v>
      </c>
      <c r="K2" s="10">
        <v>297796000</v>
      </c>
      <c r="L2" s="10">
        <v>0</v>
      </c>
      <c r="M2" s="10">
        <v>201785000</v>
      </c>
      <c r="N2" s="10">
        <v>0</v>
      </c>
      <c r="O2" s="10">
        <v>19093000</v>
      </c>
      <c r="P2" s="10">
        <v>149519000</v>
      </c>
      <c r="Q2" s="3">
        <v>934245000</v>
      </c>
      <c r="R2" s="10">
        <v>575413000</v>
      </c>
      <c r="S2" s="10">
        <v>0</v>
      </c>
      <c r="T2" s="10">
        <v>0</v>
      </c>
      <c r="U2" s="10">
        <v>19665000</v>
      </c>
      <c r="V2" s="10">
        <v>2268759000</v>
      </c>
      <c r="W2" s="10">
        <v>1418577000</v>
      </c>
      <c r="X2" s="3">
        <v>850182000</v>
      </c>
      <c r="Y2" s="10">
        <v>155057000</v>
      </c>
      <c r="Z2" s="3">
        <v>1600317000</v>
      </c>
      <c r="AA2" s="3">
        <v>2534562000</v>
      </c>
      <c r="AB2" s="10">
        <v>19752000</v>
      </c>
      <c r="AC2" s="10">
        <v>36255000</v>
      </c>
      <c r="AD2" s="10">
        <v>0</v>
      </c>
      <c r="AE2" s="10">
        <v>679179000</v>
      </c>
      <c r="AF2" s="3">
        <v>735186000</v>
      </c>
      <c r="AG2" s="10">
        <v>558693000</v>
      </c>
      <c r="AH2" s="10">
        <v>0</v>
      </c>
      <c r="AI2" s="10">
        <v>266261000</v>
      </c>
      <c r="AJ2" s="3">
        <v>824954000</v>
      </c>
      <c r="AK2" s="3">
        <v>1560140000</v>
      </c>
      <c r="AL2" s="10">
        <v>839440000</v>
      </c>
      <c r="AM2" s="10">
        <v>68760000</v>
      </c>
      <c r="AN2" s="10">
        <v>66222000</v>
      </c>
      <c r="AO2" s="3">
        <v>974422000</v>
      </c>
      <c r="AP2" s="3">
        <v>2534562000</v>
      </c>
      <c r="AQ2" s="10">
        <v>1863147000</v>
      </c>
      <c r="AR2" s="10">
        <v>0</v>
      </c>
      <c r="AS2" s="10">
        <v>1216332000</v>
      </c>
      <c r="AT2" s="10">
        <v>37585000</v>
      </c>
      <c r="AU2" s="10">
        <v>39515000</v>
      </c>
      <c r="AV2" s="10">
        <v>4496000</v>
      </c>
      <c r="AW2" s="3">
        <v>3161075000</v>
      </c>
      <c r="AX2" s="10">
        <v>12916000</v>
      </c>
      <c r="AY2" s="10">
        <v>0</v>
      </c>
      <c r="AZ2" s="10">
        <v>0</v>
      </c>
      <c r="BA2" s="10">
        <v>-4416000</v>
      </c>
      <c r="BB2" s="10">
        <v>0</v>
      </c>
      <c r="BC2" s="3">
        <v>8500000</v>
      </c>
      <c r="BD2" s="3">
        <v>3169575000</v>
      </c>
      <c r="BE2" s="10">
        <v>1378533000</v>
      </c>
      <c r="BF2" s="10">
        <v>0</v>
      </c>
      <c r="BG2" s="10">
        <v>83144000</v>
      </c>
      <c r="BH2" s="10">
        <v>20377000</v>
      </c>
      <c r="BI2" s="10">
        <v>60510000</v>
      </c>
      <c r="BJ2" s="10">
        <v>1681624000</v>
      </c>
      <c r="BK2" s="10">
        <v>0</v>
      </c>
      <c r="BL2" s="3">
        <v>3224188000</v>
      </c>
      <c r="BM2" s="3">
        <v>-54613000</v>
      </c>
      <c r="BN2" s="10">
        <v>0</v>
      </c>
      <c r="BO2" s="10">
        <v>1066000</v>
      </c>
      <c r="BP2" s="10">
        <v>-53547000</v>
      </c>
      <c r="BQ2" s="10">
        <v>3598000</v>
      </c>
      <c r="BR2" s="10">
        <v>0</v>
      </c>
      <c r="BS2" s="3">
        <v>-49949000</v>
      </c>
      <c r="BT2" s="4">
        <v>-0.02</v>
      </c>
      <c r="BU2" s="4">
        <v>3.0000000000000001E-3</v>
      </c>
      <c r="BV2" s="4">
        <v>-1.7000000000000001E-2</v>
      </c>
      <c r="BW2" s="5">
        <v>1.3</v>
      </c>
      <c r="BX2" s="6">
        <v>40</v>
      </c>
      <c r="BY2" s="6">
        <v>81</v>
      </c>
      <c r="BZ2" s="7">
        <v>-0.1</v>
      </c>
      <c r="CA2" s="4">
        <v>-1.9749141921307944E-2</v>
      </c>
      <c r="CB2" s="4">
        <v>0.38400000000000001</v>
      </c>
      <c r="CC2" s="8">
        <v>17</v>
      </c>
    </row>
    <row r="3" spans="1:81" ht="24" x14ac:dyDescent="0.2">
      <c r="A3" s="9">
        <v>5</v>
      </c>
      <c r="B3" s="2" t="s">
        <v>85</v>
      </c>
      <c r="C3" s="9" t="s">
        <v>86</v>
      </c>
      <c r="D3" s="9">
        <v>4066</v>
      </c>
      <c r="E3" s="9">
        <v>2023</v>
      </c>
      <c r="F3" s="9" t="s">
        <v>83</v>
      </c>
      <c r="G3" s="9">
        <v>5</v>
      </c>
      <c r="H3" s="9">
        <v>12</v>
      </c>
      <c r="I3" s="9" t="s">
        <v>84</v>
      </c>
      <c r="J3" s="10">
        <v>1303000</v>
      </c>
      <c r="K3" s="10">
        <v>390000</v>
      </c>
      <c r="L3" s="10">
        <v>0</v>
      </c>
      <c r="M3" s="10">
        <v>11949000</v>
      </c>
      <c r="N3" s="10">
        <v>199000</v>
      </c>
      <c r="O3" s="10">
        <v>2113000</v>
      </c>
      <c r="P3" s="10">
        <v>4172000</v>
      </c>
      <c r="Q3" s="3">
        <v>20126000</v>
      </c>
      <c r="R3" s="10">
        <v>5480000</v>
      </c>
      <c r="S3" s="10">
        <v>0</v>
      </c>
      <c r="T3" s="10">
        <v>11565000</v>
      </c>
      <c r="U3" s="10">
        <v>375000</v>
      </c>
      <c r="V3" s="10">
        <v>166647000</v>
      </c>
      <c r="W3" s="10">
        <v>119698000</v>
      </c>
      <c r="X3" s="3">
        <v>46949000</v>
      </c>
      <c r="Y3" s="10">
        <v>15000</v>
      </c>
      <c r="Z3" s="3">
        <v>64384000</v>
      </c>
      <c r="AA3" s="3">
        <v>84510000</v>
      </c>
      <c r="AB3" s="10">
        <v>1408000</v>
      </c>
      <c r="AC3" s="10">
        <v>2072000</v>
      </c>
      <c r="AD3" s="10">
        <v>4221000</v>
      </c>
      <c r="AE3" s="10">
        <v>15154000</v>
      </c>
      <c r="AF3" s="3">
        <v>22855000</v>
      </c>
      <c r="AG3" s="10">
        <v>17297000</v>
      </c>
      <c r="AH3" s="10">
        <v>0</v>
      </c>
      <c r="AI3" s="10">
        <v>231000</v>
      </c>
      <c r="AJ3" s="3">
        <v>17528000</v>
      </c>
      <c r="AK3" s="3">
        <v>40383000</v>
      </c>
      <c r="AL3" s="10">
        <v>27574000</v>
      </c>
      <c r="AM3" s="10">
        <v>7383000</v>
      </c>
      <c r="AN3" s="10">
        <v>9170000</v>
      </c>
      <c r="AO3" s="3">
        <v>44127000</v>
      </c>
      <c r="AP3" s="3">
        <v>84510000</v>
      </c>
      <c r="AQ3" s="10">
        <v>118573000</v>
      </c>
      <c r="AR3" s="10">
        <v>0</v>
      </c>
      <c r="AS3" s="10">
        <v>9498000</v>
      </c>
      <c r="AT3" s="10">
        <v>1036000</v>
      </c>
      <c r="AU3" s="10">
        <v>2401000</v>
      </c>
      <c r="AV3" s="10">
        <v>307000</v>
      </c>
      <c r="AW3" s="3">
        <v>131815000</v>
      </c>
      <c r="AX3" s="10">
        <v>8000</v>
      </c>
      <c r="AY3" s="10">
        <v>0</v>
      </c>
      <c r="AZ3" s="10">
        <v>0</v>
      </c>
      <c r="BA3" s="10">
        <v>-2242000</v>
      </c>
      <c r="BB3" s="10">
        <v>0</v>
      </c>
      <c r="BC3" s="3">
        <v>-2234000</v>
      </c>
      <c r="BD3" s="3">
        <v>129581000</v>
      </c>
      <c r="BE3" s="10">
        <v>52081000</v>
      </c>
      <c r="BF3" s="10">
        <v>0</v>
      </c>
      <c r="BG3" s="10">
        <v>4636000</v>
      </c>
      <c r="BH3" s="10">
        <v>747000</v>
      </c>
      <c r="BI3" s="10">
        <v>3282000</v>
      </c>
      <c r="BJ3" s="10">
        <v>70826000</v>
      </c>
      <c r="BK3" s="10">
        <v>0</v>
      </c>
      <c r="BL3" s="3">
        <v>131572000</v>
      </c>
      <c r="BM3" s="3">
        <v>-1991000</v>
      </c>
      <c r="BN3" s="10">
        <v>4433000</v>
      </c>
      <c r="BO3" s="10">
        <v>155000</v>
      </c>
      <c r="BP3" s="10">
        <v>2597000</v>
      </c>
      <c r="BQ3" s="10">
        <v>267000</v>
      </c>
      <c r="BR3" s="10">
        <v>0</v>
      </c>
      <c r="BS3" s="3">
        <v>2864000</v>
      </c>
      <c r="BT3" s="4">
        <v>2E-3</v>
      </c>
      <c r="BU3" s="4">
        <v>-1.7000000000000001E-2</v>
      </c>
      <c r="BV3" s="4">
        <v>-1.4999999999999999E-2</v>
      </c>
      <c r="BW3" s="5">
        <v>0.9</v>
      </c>
      <c r="BX3" s="6">
        <v>37</v>
      </c>
      <c r="BY3" s="6">
        <v>60</v>
      </c>
      <c r="BZ3" s="7">
        <v>1.6</v>
      </c>
      <c r="CA3" s="4">
        <v>6.6000000000000003E-2</v>
      </c>
      <c r="CB3" s="4">
        <v>0.52200000000000002</v>
      </c>
      <c r="CC3" s="8">
        <v>26</v>
      </c>
    </row>
    <row r="4" spans="1:81" ht="24" x14ac:dyDescent="0.2">
      <c r="A4" s="2">
        <v>4</v>
      </c>
      <c r="B4" s="2" t="s">
        <v>87</v>
      </c>
      <c r="C4" s="9" t="s">
        <v>86</v>
      </c>
      <c r="D4" s="9">
        <v>4066</v>
      </c>
      <c r="E4" s="9">
        <v>2023</v>
      </c>
      <c r="F4" s="9" t="s">
        <v>83</v>
      </c>
      <c r="G4" s="9">
        <v>5</v>
      </c>
      <c r="H4" s="9">
        <v>12</v>
      </c>
      <c r="I4" s="9" t="s">
        <v>84</v>
      </c>
      <c r="J4" s="10">
        <v>91755000</v>
      </c>
      <c r="K4" s="10">
        <v>111478000</v>
      </c>
      <c r="L4" s="10">
        <v>0</v>
      </c>
      <c r="M4" s="10">
        <v>172294000</v>
      </c>
      <c r="N4" s="10">
        <v>66356000</v>
      </c>
      <c r="O4" s="10">
        <v>15442000</v>
      </c>
      <c r="P4" s="10">
        <v>63854000</v>
      </c>
      <c r="Q4" s="3">
        <v>521179000</v>
      </c>
      <c r="R4" s="10">
        <v>314070000</v>
      </c>
      <c r="S4" s="10">
        <v>0</v>
      </c>
      <c r="T4" s="10">
        <v>13516000</v>
      </c>
      <c r="U4" s="10">
        <v>18165000</v>
      </c>
      <c r="V4" s="10">
        <v>1806943000</v>
      </c>
      <c r="W4" s="10">
        <v>1093224000</v>
      </c>
      <c r="X4" s="3">
        <v>713719000</v>
      </c>
      <c r="Y4" s="10">
        <v>27299000</v>
      </c>
      <c r="Z4" s="3">
        <v>1086769000</v>
      </c>
      <c r="AA4" s="3">
        <v>1607948000</v>
      </c>
      <c r="AB4" s="10">
        <v>16672000</v>
      </c>
      <c r="AC4" s="10">
        <v>27908000</v>
      </c>
      <c r="AD4" s="10">
        <v>656000</v>
      </c>
      <c r="AE4" s="10">
        <v>271225000</v>
      </c>
      <c r="AF4" s="3">
        <v>316461000</v>
      </c>
      <c r="AG4" s="10">
        <v>491014000</v>
      </c>
      <c r="AH4" s="10">
        <v>0</v>
      </c>
      <c r="AI4" s="10">
        <v>40840000</v>
      </c>
      <c r="AJ4" s="3">
        <v>531854000</v>
      </c>
      <c r="AK4" s="3">
        <v>848315000</v>
      </c>
      <c r="AL4" s="10">
        <v>743682000</v>
      </c>
      <c r="AM4" s="10">
        <v>10701000</v>
      </c>
      <c r="AN4" s="10">
        <v>5250000</v>
      </c>
      <c r="AO4" s="3">
        <v>759633000</v>
      </c>
      <c r="AP4" s="3">
        <v>1607948000</v>
      </c>
      <c r="AQ4" s="10">
        <v>1619359000</v>
      </c>
      <c r="AR4" s="10">
        <v>0</v>
      </c>
      <c r="AS4" s="10">
        <v>119422000</v>
      </c>
      <c r="AT4" s="10">
        <v>26933000</v>
      </c>
      <c r="AU4" s="10">
        <v>33319000</v>
      </c>
      <c r="AV4" s="10">
        <v>1531000</v>
      </c>
      <c r="AW4" s="3">
        <v>1800564000</v>
      </c>
      <c r="AX4" s="10">
        <v>12323000</v>
      </c>
      <c r="AY4" s="10">
        <v>0</v>
      </c>
      <c r="AZ4" s="10">
        <v>0</v>
      </c>
      <c r="BA4" s="10">
        <v>2263000</v>
      </c>
      <c r="BB4" s="10">
        <v>0</v>
      </c>
      <c r="BC4" s="3">
        <v>14586000</v>
      </c>
      <c r="BD4" s="3">
        <v>1815150000</v>
      </c>
      <c r="BE4" s="10">
        <v>715248000</v>
      </c>
      <c r="BF4" s="10">
        <v>0</v>
      </c>
      <c r="BG4" s="10">
        <v>66040000</v>
      </c>
      <c r="BH4" s="10">
        <v>14640000</v>
      </c>
      <c r="BI4" s="10">
        <v>53197000</v>
      </c>
      <c r="BJ4" s="10">
        <v>938433000</v>
      </c>
      <c r="BK4" s="10">
        <v>0</v>
      </c>
      <c r="BL4" s="3">
        <v>1787558000</v>
      </c>
      <c r="BM4" s="3">
        <v>27592000</v>
      </c>
      <c r="BN4" s="10">
        <v>-64184000</v>
      </c>
      <c r="BO4" s="10">
        <v>609000</v>
      </c>
      <c r="BP4" s="10">
        <v>-35983000</v>
      </c>
      <c r="BQ4" s="10">
        <v>2171000</v>
      </c>
      <c r="BR4" s="10">
        <v>0</v>
      </c>
      <c r="BS4" s="3">
        <v>-33812000</v>
      </c>
      <c r="BT4" s="4">
        <v>7.0000000000000001E-3</v>
      </c>
      <c r="BU4" s="4">
        <v>8.0000000000000002E-3</v>
      </c>
      <c r="BV4" s="4">
        <v>1.4999999999999999E-2</v>
      </c>
      <c r="BW4" s="5">
        <v>1.6</v>
      </c>
      <c r="BX4" s="6">
        <v>39</v>
      </c>
      <c r="BY4" s="6">
        <v>61</v>
      </c>
      <c r="BZ4" s="7">
        <v>3.5</v>
      </c>
      <c r="CA4" s="4">
        <v>0.11600000000000001</v>
      </c>
      <c r="CB4" s="4">
        <v>0.47199999999999998</v>
      </c>
      <c r="CC4" s="8">
        <v>17</v>
      </c>
    </row>
    <row r="5" spans="1:81" ht="24" x14ac:dyDescent="0.2">
      <c r="A5" s="9">
        <v>106</v>
      </c>
      <c r="B5" s="2" t="s">
        <v>88</v>
      </c>
      <c r="C5" s="9" t="s">
        <v>86</v>
      </c>
      <c r="D5" s="9">
        <v>4066</v>
      </c>
      <c r="E5" s="9">
        <v>2023</v>
      </c>
      <c r="F5" s="9" t="s">
        <v>83</v>
      </c>
      <c r="G5" s="9">
        <v>5</v>
      </c>
      <c r="H5" s="9">
        <v>12</v>
      </c>
      <c r="I5" s="9" t="s">
        <v>84</v>
      </c>
      <c r="J5" s="10">
        <v>4252000</v>
      </c>
      <c r="K5" s="10">
        <v>0</v>
      </c>
      <c r="L5" s="10">
        <v>0</v>
      </c>
      <c r="M5" s="10">
        <v>8454000</v>
      </c>
      <c r="N5" s="10">
        <v>187000</v>
      </c>
      <c r="O5" s="10">
        <v>637000</v>
      </c>
      <c r="P5" s="10">
        <v>1824000</v>
      </c>
      <c r="Q5" s="3">
        <v>15354000</v>
      </c>
      <c r="R5" s="10">
        <v>1392000</v>
      </c>
      <c r="S5" s="10">
        <v>0</v>
      </c>
      <c r="T5" s="10">
        <v>1296000</v>
      </c>
      <c r="U5" s="10">
        <v>0</v>
      </c>
      <c r="V5" s="10">
        <v>98907000</v>
      </c>
      <c r="W5" s="10">
        <v>74279000</v>
      </c>
      <c r="X5" s="3">
        <v>24628000</v>
      </c>
      <c r="Y5" s="10">
        <v>141000</v>
      </c>
      <c r="Z5" s="3">
        <v>27457000</v>
      </c>
      <c r="AA5" s="3">
        <v>42811000</v>
      </c>
      <c r="AB5" s="10">
        <v>77000</v>
      </c>
      <c r="AC5" s="10">
        <v>3924000</v>
      </c>
      <c r="AD5" s="10">
        <v>2258000</v>
      </c>
      <c r="AE5" s="10">
        <v>8454000</v>
      </c>
      <c r="AF5" s="3">
        <v>14713000</v>
      </c>
      <c r="AG5" s="10">
        <v>9000</v>
      </c>
      <c r="AH5" s="10">
        <v>0</v>
      </c>
      <c r="AI5" s="10">
        <v>2900000</v>
      </c>
      <c r="AJ5" s="3">
        <v>2909000</v>
      </c>
      <c r="AK5" s="3">
        <v>17622000</v>
      </c>
      <c r="AL5" s="10">
        <v>22694000</v>
      </c>
      <c r="AM5" s="10">
        <v>687000</v>
      </c>
      <c r="AN5" s="10">
        <v>1808000</v>
      </c>
      <c r="AO5" s="3">
        <v>25189000</v>
      </c>
      <c r="AP5" s="3">
        <v>42811000</v>
      </c>
      <c r="AQ5" s="10">
        <v>81177000</v>
      </c>
      <c r="AR5" s="10">
        <v>0</v>
      </c>
      <c r="AS5" s="10">
        <v>3278000</v>
      </c>
      <c r="AT5" s="10">
        <v>562000</v>
      </c>
      <c r="AU5" s="10">
        <v>1493000</v>
      </c>
      <c r="AV5" s="10">
        <v>121000</v>
      </c>
      <c r="AW5" s="3">
        <v>86631000</v>
      </c>
      <c r="AX5" s="10">
        <v>-9000</v>
      </c>
      <c r="AY5" s="10">
        <v>0</v>
      </c>
      <c r="AZ5" s="10">
        <v>0</v>
      </c>
      <c r="BA5" s="10">
        <v>19000</v>
      </c>
      <c r="BB5" s="10">
        <v>0</v>
      </c>
      <c r="BC5" s="3">
        <v>10000</v>
      </c>
      <c r="BD5" s="3">
        <v>86641000</v>
      </c>
      <c r="BE5" s="10">
        <v>39354000</v>
      </c>
      <c r="BF5" s="10">
        <v>0</v>
      </c>
      <c r="BG5" s="10">
        <v>4329000</v>
      </c>
      <c r="BH5" s="10">
        <v>127000</v>
      </c>
      <c r="BI5" s="10">
        <v>1850000</v>
      </c>
      <c r="BJ5" s="10">
        <v>37253000</v>
      </c>
      <c r="BK5" s="10">
        <v>0</v>
      </c>
      <c r="BL5" s="3">
        <v>82913000</v>
      </c>
      <c r="BM5" s="3">
        <v>3728000</v>
      </c>
      <c r="BN5" s="10">
        <v>542000</v>
      </c>
      <c r="BO5" s="10">
        <v>87000</v>
      </c>
      <c r="BP5" s="10">
        <v>4357000</v>
      </c>
      <c r="BQ5" s="10">
        <v>0</v>
      </c>
      <c r="BR5" s="10">
        <v>0</v>
      </c>
      <c r="BS5" s="3">
        <v>4357000</v>
      </c>
      <c r="BT5" s="4">
        <v>4.2999999999999997E-2</v>
      </c>
      <c r="BU5" s="4">
        <v>0</v>
      </c>
      <c r="BV5" s="4">
        <v>4.2999999999999997E-2</v>
      </c>
      <c r="BW5" s="5">
        <v>1</v>
      </c>
      <c r="BX5" s="6">
        <v>38</v>
      </c>
      <c r="BY5" s="6">
        <v>50</v>
      </c>
      <c r="BZ5" s="7">
        <v>40.1</v>
      </c>
      <c r="CA5" s="4">
        <v>0.54700000000000004</v>
      </c>
      <c r="CB5" s="4">
        <v>0.58799999999999997</v>
      </c>
      <c r="CC5" s="8">
        <v>17</v>
      </c>
    </row>
    <row r="6" spans="1:81" ht="24" x14ac:dyDescent="0.2">
      <c r="A6" s="2">
        <v>14495</v>
      </c>
      <c r="B6" s="2" t="s">
        <v>89</v>
      </c>
      <c r="C6" s="9" t="s">
        <v>86</v>
      </c>
      <c r="D6" s="9">
        <v>4066</v>
      </c>
      <c r="E6" s="9">
        <v>2023</v>
      </c>
      <c r="F6" s="9" t="s">
        <v>83</v>
      </c>
      <c r="G6" s="9">
        <v>5</v>
      </c>
      <c r="H6" s="9">
        <v>12</v>
      </c>
      <c r="I6" s="9" t="s">
        <v>84</v>
      </c>
      <c r="J6" s="10">
        <v>4975000</v>
      </c>
      <c r="K6" s="10">
        <v>8406000</v>
      </c>
      <c r="L6" s="10">
        <v>0</v>
      </c>
      <c r="M6" s="10">
        <v>12440000</v>
      </c>
      <c r="N6" s="10">
        <v>91000</v>
      </c>
      <c r="O6" s="10">
        <v>901000</v>
      </c>
      <c r="P6" s="10">
        <v>2342000</v>
      </c>
      <c r="Q6" s="3">
        <v>29155000</v>
      </c>
      <c r="R6" s="10">
        <v>8366000</v>
      </c>
      <c r="S6" s="10">
        <v>0</v>
      </c>
      <c r="T6" s="10">
        <v>2352000</v>
      </c>
      <c r="U6" s="10">
        <v>0</v>
      </c>
      <c r="V6" s="10">
        <v>116534000</v>
      </c>
      <c r="W6" s="10">
        <v>66924000</v>
      </c>
      <c r="X6" s="3">
        <v>49610000</v>
      </c>
      <c r="Y6" s="10">
        <v>27000</v>
      </c>
      <c r="Z6" s="3">
        <v>60355000</v>
      </c>
      <c r="AA6" s="3">
        <v>89510000</v>
      </c>
      <c r="AB6" s="10">
        <v>976000</v>
      </c>
      <c r="AC6" s="10">
        <v>2248000</v>
      </c>
      <c r="AD6" s="10">
        <v>21442000</v>
      </c>
      <c r="AE6" s="10">
        <v>16510000</v>
      </c>
      <c r="AF6" s="3">
        <v>41176000</v>
      </c>
      <c r="AG6" s="10">
        <v>21705000</v>
      </c>
      <c r="AH6" s="10">
        <v>0</v>
      </c>
      <c r="AI6" s="10">
        <v>797000</v>
      </c>
      <c r="AJ6" s="3">
        <v>22502000</v>
      </c>
      <c r="AK6" s="3">
        <v>63678000</v>
      </c>
      <c r="AL6" s="10">
        <v>15817000</v>
      </c>
      <c r="AM6" s="10">
        <v>2593000</v>
      </c>
      <c r="AN6" s="10">
        <v>7422000</v>
      </c>
      <c r="AO6" s="3">
        <v>25832000</v>
      </c>
      <c r="AP6" s="3">
        <v>89510000</v>
      </c>
      <c r="AQ6" s="10">
        <v>102754000</v>
      </c>
      <c r="AR6" s="10">
        <v>0</v>
      </c>
      <c r="AS6" s="10">
        <v>3040000</v>
      </c>
      <c r="AT6" s="10">
        <v>733000</v>
      </c>
      <c r="AU6" s="10">
        <v>2302000</v>
      </c>
      <c r="AV6" s="10">
        <v>56000</v>
      </c>
      <c r="AW6" s="3">
        <v>108885000</v>
      </c>
      <c r="AX6" s="10">
        <v>189000</v>
      </c>
      <c r="AY6" s="10">
        <v>0</v>
      </c>
      <c r="AZ6" s="10">
        <v>0</v>
      </c>
      <c r="BA6" s="10">
        <v>237000</v>
      </c>
      <c r="BB6" s="10">
        <v>0</v>
      </c>
      <c r="BC6" s="3">
        <v>426000</v>
      </c>
      <c r="BD6" s="3">
        <v>109311000</v>
      </c>
      <c r="BE6" s="10">
        <v>45312000</v>
      </c>
      <c r="BF6" s="10">
        <v>0</v>
      </c>
      <c r="BG6" s="10">
        <v>4342000</v>
      </c>
      <c r="BH6" s="10">
        <v>734000</v>
      </c>
      <c r="BI6" s="10">
        <v>2181000</v>
      </c>
      <c r="BJ6" s="10">
        <v>58089000</v>
      </c>
      <c r="BK6" s="10">
        <v>0</v>
      </c>
      <c r="BL6" s="3">
        <v>110658000</v>
      </c>
      <c r="BM6" s="3">
        <v>-1347000</v>
      </c>
      <c r="BN6" s="10">
        <v>762000</v>
      </c>
      <c r="BO6" s="10">
        <v>164000</v>
      </c>
      <c r="BP6" s="10">
        <v>-421000</v>
      </c>
      <c r="BQ6" s="10">
        <v>54000</v>
      </c>
      <c r="BR6" s="10">
        <v>0</v>
      </c>
      <c r="BS6" s="3">
        <v>-367000</v>
      </c>
      <c r="BT6" s="4">
        <v>-1.6E-2</v>
      </c>
      <c r="BU6" s="4">
        <v>4.0000000000000001E-3</v>
      </c>
      <c r="BV6" s="4">
        <v>-1.2E-2</v>
      </c>
      <c r="BW6" s="5">
        <v>0.7</v>
      </c>
      <c r="BX6" s="6">
        <v>44</v>
      </c>
      <c r="BY6" s="6">
        <v>134</v>
      </c>
      <c r="BZ6" s="7">
        <v>2.2000000000000002</v>
      </c>
      <c r="CA6" s="4">
        <v>4.8000000000000001E-2</v>
      </c>
      <c r="CB6" s="4">
        <v>0.28899999999999998</v>
      </c>
      <c r="CC6" s="8">
        <v>15</v>
      </c>
    </row>
    <row r="7" spans="1:81" ht="24" x14ac:dyDescent="0.2">
      <c r="A7" s="9">
        <v>11490</v>
      </c>
      <c r="B7" s="2" t="s">
        <v>90</v>
      </c>
      <c r="C7" s="9" t="s">
        <v>91</v>
      </c>
      <c r="D7" s="9">
        <v>4066</v>
      </c>
      <c r="E7" s="9">
        <v>2023</v>
      </c>
      <c r="F7" s="9" t="s">
        <v>83</v>
      </c>
      <c r="G7" s="9">
        <v>5</v>
      </c>
      <c r="H7" s="9">
        <v>12</v>
      </c>
      <c r="I7" s="9" t="s">
        <v>84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3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3">
        <v>0</v>
      </c>
      <c r="Y7" s="10">
        <v>0</v>
      </c>
      <c r="Z7" s="3">
        <v>0</v>
      </c>
      <c r="AA7" s="3">
        <v>0</v>
      </c>
      <c r="AB7" s="10">
        <v>0</v>
      </c>
      <c r="AC7" s="10">
        <v>0</v>
      </c>
      <c r="AD7" s="10">
        <v>0</v>
      </c>
      <c r="AE7" s="10">
        <v>0</v>
      </c>
      <c r="AF7" s="3">
        <v>0</v>
      </c>
      <c r="AG7" s="10">
        <v>0</v>
      </c>
      <c r="AH7" s="10">
        <v>0</v>
      </c>
      <c r="AI7" s="10">
        <v>0</v>
      </c>
      <c r="AJ7" s="3">
        <v>0</v>
      </c>
      <c r="AK7" s="3">
        <v>0</v>
      </c>
      <c r="AL7" s="10">
        <v>0</v>
      </c>
      <c r="AM7" s="10">
        <v>0</v>
      </c>
      <c r="AN7" s="10">
        <v>0</v>
      </c>
      <c r="AO7" s="3">
        <v>0</v>
      </c>
      <c r="AP7" s="3">
        <v>0</v>
      </c>
      <c r="AQ7" s="10">
        <v>201356000</v>
      </c>
      <c r="AR7" s="10">
        <v>0</v>
      </c>
      <c r="AS7" s="10">
        <v>218556000</v>
      </c>
      <c r="AT7" s="10">
        <v>7792000</v>
      </c>
      <c r="AU7" s="10">
        <v>0</v>
      </c>
      <c r="AV7" s="10">
        <v>1423000</v>
      </c>
      <c r="AW7" s="3">
        <v>429127000</v>
      </c>
      <c r="AX7" s="10">
        <v>0</v>
      </c>
      <c r="AY7" s="10">
        <v>0</v>
      </c>
      <c r="AZ7" s="10">
        <v>0</v>
      </c>
      <c r="BA7" s="10">
        <v>-6220000</v>
      </c>
      <c r="BB7" s="10">
        <v>0</v>
      </c>
      <c r="BC7" s="3">
        <v>-6220000</v>
      </c>
      <c r="BD7" s="3">
        <v>422907000</v>
      </c>
      <c r="BE7" s="10">
        <v>375358000</v>
      </c>
      <c r="BF7" s="10">
        <v>0</v>
      </c>
      <c r="BG7" s="10">
        <v>1667000</v>
      </c>
      <c r="BH7" s="10">
        <v>39000</v>
      </c>
      <c r="BI7" s="10">
        <v>0</v>
      </c>
      <c r="BJ7" s="10">
        <v>130350000</v>
      </c>
      <c r="BK7" s="10">
        <v>0</v>
      </c>
      <c r="BL7" s="3">
        <v>507414000</v>
      </c>
      <c r="BM7" s="3">
        <v>-84507000</v>
      </c>
      <c r="BN7" s="10">
        <v>92884000</v>
      </c>
      <c r="BO7" s="10">
        <v>40000</v>
      </c>
      <c r="BP7" s="10">
        <v>8417000</v>
      </c>
      <c r="BQ7" s="10">
        <v>726000</v>
      </c>
      <c r="BR7" s="10">
        <v>0</v>
      </c>
      <c r="BS7" s="3">
        <v>9143000</v>
      </c>
      <c r="BT7" s="4">
        <v>-0.185</v>
      </c>
      <c r="BU7" s="4">
        <v>-1.4999999999999999E-2</v>
      </c>
      <c r="BV7" s="4">
        <v>-0.2</v>
      </c>
      <c r="BW7" s="5">
        <v>0</v>
      </c>
      <c r="BX7" s="6">
        <v>0</v>
      </c>
      <c r="BY7" s="6">
        <v>0</v>
      </c>
      <c r="BZ7" s="7"/>
      <c r="CA7" s="4">
        <v>0</v>
      </c>
      <c r="CB7" s="4">
        <v>0</v>
      </c>
      <c r="CC7" s="8"/>
    </row>
    <row r="8" spans="1:81" ht="24" x14ac:dyDescent="0.2">
      <c r="A8" s="2">
        <v>3106</v>
      </c>
      <c r="B8" s="2" t="s">
        <v>92</v>
      </c>
      <c r="C8" s="9" t="s">
        <v>82</v>
      </c>
      <c r="D8" s="9">
        <v>3106</v>
      </c>
      <c r="E8" s="9">
        <v>2023</v>
      </c>
      <c r="F8" s="9" t="s">
        <v>83</v>
      </c>
      <c r="G8" s="9">
        <v>5</v>
      </c>
      <c r="H8" s="9">
        <v>12</v>
      </c>
      <c r="I8" s="9" t="s">
        <v>84</v>
      </c>
      <c r="J8" s="10">
        <v>164428081</v>
      </c>
      <c r="K8" s="10">
        <v>0</v>
      </c>
      <c r="L8" s="10">
        <v>0</v>
      </c>
      <c r="M8" s="10">
        <v>69499367</v>
      </c>
      <c r="N8" s="10">
        <v>0</v>
      </c>
      <c r="O8" s="10">
        <v>0</v>
      </c>
      <c r="P8" s="10">
        <v>35173524</v>
      </c>
      <c r="Q8" s="3">
        <v>269100972</v>
      </c>
      <c r="R8" s="10">
        <v>383785091</v>
      </c>
      <c r="S8" s="10">
        <v>0</v>
      </c>
      <c r="T8" s="10">
        <v>0</v>
      </c>
      <c r="U8" s="10">
        <v>0</v>
      </c>
      <c r="V8" s="10">
        <v>777174702</v>
      </c>
      <c r="W8" s="10">
        <v>593343833</v>
      </c>
      <c r="X8" s="3">
        <v>183830869</v>
      </c>
      <c r="Y8" s="10">
        <v>18869832</v>
      </c>
      <c r="Z8" s="3">
        <v>586485792</v>
      </c>
      <c r="AA8" s="3">
        <v>855586764</v>
      </c>
      <c r="AB8" s="10">
        <v>4220000</v>
      </c>
      <c r="AC8" s="10">
        <v>44954903</v>
      </c>
      <c r="AD8" s="10">
        <v>0</v>
      </c>
      <c r="AE8" s="10">
        <v>88193506</v>
      </c>
      <c r="AF8" s="3">
        <v>137368409</v>
      </c>
      <c r="AG8" s="10">
        <v>46253000</v>
      </c>
      <c r="AH8" s="10">
        <v>0</v>
      </c>
      <c r="AI8" s="10">
        <v>45586839</v>
      </c>
      <c r="AJ8" s="3">
        <v>91839839</v>
      </c>
      <c r="AK8" s="3">
        <v>229208248</v>
      </c>
      <c r="AL8" s="10">
        <v>580649546</v>
      </c>
      <c r="AM8" s="10">
        <v>37587526</v>
      </c>
      <c r="AN8" s="10">
        <v>8141444</v>
      </c>
      <c r="AO8" s="3">
        <v>626378516</v>
      </c>
      <c r="AP8" s="3">
        <v>855586764</v>
      </c>
      <c r="AQ8" s="10">
        <v>665510548</v>
      </c>
      <c r="AR8" s="10">
        <v>4139168</v>
      </c>
      <c r="AS8" s="10">
        <v>143408302</v>
      </c>
      <c r="AT8" s="10">
        <v>804982</v>
      </c>
      <c r="AU8" s="10">
        <v>3365458</v>
      </c>
      <c r="AV8" s="10">
        <v>163971</v>
      </c>
      <c r="AW8" s="3">
        <v>817392429</v>
      </c>
      <c r="AX8" s="10">
        <v>25097164</v>
      </c>
      <c r="AY8" s="10">
        <v>0</v>
      </c>
      <c r="AZ8" s="10">
        <v>0</v>
      </c>
      <c r="BA8" s="10">
        <v>7681732</v>
      </c>
      <c r="BB8" s="10">
        <v>0</v>
      </c>
      <c r="BC8" s="3">
        <v>32778896</v>
      </c>
      <c r="BD8" s="3">
        <v>850171325</v>
      </c>
      <c r="BE8" s="10">
        <v>449509204</v>
      </c>
      <c r="BF8" s="10">
        <v>0</v>
      </c>
      <c r="BG8" s="10">
        <v>33393010</v>
      </c>
      <c r="BH8" s="10">
        <v>479267</v>
      </c>
      <c r="BI8" s="10">
        <v>13056798</v>
      </c>
      <c r="BJ8" s="10">
        <v>302433841</v>
      </c>
      <c r="BK8" s="10">
        <v>0</v>
      </c>
      <c r="BL8" s="3">
        <v>798872120</v>
      </c>
      <c r="BM8" s="3">
        <v>51299205</v>
      </c>
      <c r="BN8" s="10">
        <v>0</v>
      </c>
      <c r="BO8" s="10">
        <v>910393</v>
      </c>
      <c r="BP8" s="10">
        <v>52209598</v>
      </c>
      <c r="BQ8" s="10">
        <v>0</v>
      </c>
      <c r="BR8" s="10">
        <v>0</v>
      </c>
      <c r="BS8" s="3">
        <v>52209598</v>
      </c>
      <c r="BT8" s="4">
        <v>2.1999999999999999E-2</v>
      </c>
      <c r="BU8" s="4">
        <v>3.9E-2</v>
      </c>
      <c r="BV8" s="4">
        <v>0.06</v>
      </c>
      <c r="BW8" s="5">
        <v>2</v>
      </c>
      <c r="BX8" s="6">
        <v>38</v>
      </c>
      <c r="BY8" s="6">
        <v>44</v>
      </c>
      <c r="BZ8" s="7">
        <v>16.5</v>
      </c>
      <c r="CA8" s="4">
        <v>0.41939817050418127</v>
      </c>
      <c r="CB8" s="4">
        <v>0.73199999999999998</v>
      </c>
      <c r="CC8" s="8">
        <v>18</v>
      </c>
    </row>
    <row r="9" spans="1:81" ht="24" x14ac:dyDescent="0.2">
      <c r="A9" s="9">
        <v>6309</v>
      </c>
      <c r="B9" s="2" t="s">
        <v>93</v>
      </c>
      <c r="C9" s="9" t="s">
        <v>86</v>
      </c>
      <c r="D9" s="9">
        <v>3106</v>
      </c>
      <c r="E9" s="9">
        <v>2023</v>
      </c>
      <c r="F9" s="9" t="s">
        <v>83</v>
      </c>
      <c r="G9" s="9">
        <v>5</v>
      </c>
      <c r="H9" s="9">
        <v>12</v>
      </c>
      <c r="I9" s="9" t="s">
        <v>84</v>
      </c>
      <c r="J9" s="10">
        <v>146893443</v>
      </c>
      <c r="K9" s="10">
        <v>0</v>
      </c>
      <c r="L9" s="10">
        <v>0</v>
      </c>
      <c r="M9" s="10">
        <v>56420933</v>
      </c>
      <c r="N9" s="10">
        <v>0</v>
      </c>
      <c r="O9" s="10">
        <v>0</v>
      </c>
      <c r="P9" s="10">
        <v>28550845</v>
      </c>
      <c r="Q9" s="3">
        <v>231865221</v>
      </c>
      <c r="R9" s="10">
        <v>332174992</v>
      </c>
      <c r="S9" s="10">
        <v>0</v>
      </c>
      <c r="T9" s="10">
        <v>0</v>
      </c>
      <c r="U9" s="10">
        <v>0</v>
      </c>
      <c r="V9" s="10">
        <v>726847676</v>
      </c>
      <c r="W9" s="10">
        <v>554764559</v>
      </c>
      <c r="X9" s="3">
        <v>172083117</v>
      </c>
      <c r="Y9" s="10">
        <v>23383958</v>
      </c>
      <c r="Z9" s="3">
        <v>527642067</v>
      </c>
      <c r="AA9" s="3">
        <v>759507288</v>
      </c>
      <c r="AB9" s="10">
        <v>4017440</v>
      </c>
      <c r="AC9" s="10">
        <v>36374442</v>
      </c>
      <c r="AD9" s="10">
        <v>59968454</v>
      </c>
      <c r="AE9" s="10">
        <v>66153687</v>
      </c>
      <c r="AF9" s="3">
        <v>166514023</v>
      </c>
      <c r="AG9" s="10">
        <v>44032760</v>
      </c>
      <c r="AH9" s="10">
        <v>0</v>
      </c>
      <c r="AI9" s="10">
        <v>12500862</v>
      </c>
      <c r="AJ9" s="3">
        <v>56533622</v>
      </c>
      <c r="AK9" s="3">
        <v>223047645</v>
      </c>
      <c r="AL9" s="10">
        <v>497111574</v>
      </c>
      <c r="AM9" s="10">
        <v>31464867</v>
      </c>
      <c r="AN9" s="10">
        <v>7883202</v>
      </c>
      <c r="AO9" s="3">
        <v>536459643</v>
      </c>
      <c r="AP9" s="3">
        <v>759507288</v>
      </c>
      <c r="AQ9" s="10">
        <v>520067108</v>
      </c>
      <c r="AR9" s="10">
        <v>1593772</v>
      </c>
      <c r="AS9" s="10">
        <v>137889263</v>
      </c>
      <c r="AT9" s="10">
        <v>804979</v>
      </c>
      <c r="AU9" s="10">
        <v>3365458</v>
      </c>
      <c r="AV9" s="10">
        <v>90009</v>
      </c>
      <c r="AW9" s="3">
        <v>663810589</v>
      </c>
      <c r="AX9" s="10">
        <v>21431209</v>
      </c>
      <c r="AY9" s="10">
        <v>0</v>
      </c>
      <c r="AZ9" s="10">
        <v>0</v>
      </c>
      <c r="BA9" s="10">
        <v>6403837</v>
      </c>
      <c r="BB9" s="10">
        <v>0</v>
      </c>
      <c r="BC9" s="3">
        <v>27835046</v>
      </c>
      <c r="BD9" s="3">
        <v>691645635</v>
      </c>
      <c r="BE9" s="10">
        <v>296324189</v>
      </c>
      <c r="BF9" s="10">
        <v>0</v>
      </c>
      <c r="BG9" s="10">
        <v>30820654</v>
      </c>
      <c r="BH9" s="10">
        <v>456210</v>
      </c>
      <c r="BI9" s="10">
        <v>12309030</v>
      </c>
      <c r="BJ9" s="10">
        <v>285546785</v>
      </c>
      <c r="BK9" s="10">
        <v>0</v>
      </c>
      <c r="BL9" s="3">
        <v>625456868</v>
      </c>
      <c r="BM9" s="3">
        <v>66188767</v>
      </c>
      <c r="BN9" s="10">
        <v>-32298900</v>
      </c>
      <c r="BO9" s="10">
        <v>0</v>
      </c>
      <c r="BP9" s="10">
        <v>33889867</v>
      </c>
      <c r="BQ9" s="10">
        <v>0</v>
      </c>
      <c r="BR9" s="10">
        <v>0</v>
      </c>
      <c r="BS9" s="3">
        <v>33889867</v>
      </c>
      <c r="BT9" s="4">
        <v>5.5E-2</v>
      </c>
      <c r="BU9" s="4">
        <v>0.04</v>
      </c>
      <c r="BV9" s="4">
        <v>9.6000000000000002E-2</v>
      </c>
      <c r="BW9" s="5">
        <v>1.4</v>
      </c>
      <c r="BX9" s="6">
        <v>40</v>
      </c>
      <c r="BY9" s="6">
        <v>80</v>
      </c>
      <c r="BZ9" s="7">
        <v>21.8</v>
      </c>
      <c r="CA9" s="4">
        <v>0.46100000000000002</v>
      </c>
      <c r="CB9" s="4">
        <v>0.70599999999999996</v>
      </c>
      <c r="CC9" s="8">
        <v>18</v>
      </c>
    </row>
    <row r="10" spans="1:81" ht="24" x14ac:dyDescent="0.2">
      <c r="A10" s="2">
        <v>8</v>
      </c>
      <c r="B10" s="2" t="s">
        <v>94</v>
      </c>
      <c r="C10" s="9" t="s">
        <v>86</v>
      </c>
      <c r="D10" s="9">
        <v>3106</v>
      </c>
      <c r="E10" s="9">
        <v>2023</v>
      </c>
      <c r="F10" s="9" t="s">
        <v>83</v>
      </c>
      <c r="G10" s="9">
        <v>5</v>
      </c>
      <c r="H10" s="9">
        <v>12</v>
      </c>
      <c r="I10" s="9" t="s">
        <v>84</v>
      </c>
      <c r="J10" s="10">
        <v>147902</v>
      </c>
      <c r="K10" s="10">
        <v>0</v>
      </c>
      <c r="L10" s="10">
        <v>0</v>
      </c>
      <c r="M10" s="10">
        <v>9258249</v>
      </c>
      <c r="N10" s="10">
        <v>44773857</v>
      </c>
      <c r="O10" s="10">
        <v>0</v>
      </c>
      <c r="P10" s="10">
        <v>1382579</v>
      </c>
      <c r="Q10" s="3">
        <v>55562587</v>
      </c>
      <c r="R10" s="10">
        <v>37641152</v>
      </c>
      <c r="S10" s="10">
        <v>0</v>
      </c>
      <c r="T10" s="10">
        <v>0</v>
      </c>
      <c r="U10" s="10">
        <v>0</v>
      </c>
      <c r="V10" s="10">
        <v>48568275</v>
      </c>
      <c r="W10" s="10">
        <v>37107965</v>
      </c>
      <c r="X10" s="3">
        <v>11460310</v>
      </c>
      <c r="Y10" s="10">
        <v>367658</v>
      </c>
      <c r="Z10" s="3">
        <v>49469120</v>
      </c>
      <c r="AA10" s="3">
        <v>105031707</v>
      </c>
      <c r="AB10" s="10">
        <v>202560</v>
      </c>
      <c r="AC10" s="10">
        <v>8791268</v>
      </c>
      <c r="AD10" s="10">
        <v>0</v>
      </c>
      <c r="AE10" s="10">
        <v>6234074</v>
      </c>
      <c r="AF10" s="3">
        <v>15227902</v>
      </c>
      <c r="AG10" s="10">
        <v>2220240</v>
      </c>
      <c r="AH10" s="10">
        <v>0</v>
      </c>
      <c r="AI10" s="10">
        <v>2282847</v>
      </c>
      <c r="AJ10" s="3">
        <v>4503087</v>
      </c>
      <c r="AK10" s="3">
        <v>19730989</v>
      </c>
      <c r="AL10" s="10">
        <v>78919817</v>
      </c>
      <c r="AM10" s="10">
        <v>6122659</v>
      </c>
      <c r="AN10" s="10">
        <v>258242</v>
      </c>
      <c r="AO10" s="3">
        <v>85300718</v>
      </c>
      <c r="AP10" s="3">
        <v>105031707</v>
      </c>
      <c r="AQ10" s="10">
        <v>85825871</v>
      </c>
      <c r="AR10" s="10">
        <v>1544187</v>
      </c>
      <c r="AS10" s="10">
        <v>6959212</v>
      </c>
      <c r="AT10" s="10">
        <v>0</v>
      </c>
      <c r="AU10" s="10">
        <v>0</v>
      </c>
      <c r="AV10" s="10">
        <v>73963</v>
      </c>
      <c r="AW10" s="3">
        <v>94403233</v>
      </c>
      <c r="AX10" s="10">
        <v>3656299</v>
      </c>
      <c r="AY10" s="10">
        <v>0</v>
      </c>
      <c r="AZ10" s="10">
        <v>0</v>
      </c>
      <c r="BA10" s="10">
        <v>688551</v>
      </c>
      <c r="BB10" s="10">
        <v>0</v>
      </c>
      <c r="BC10" s="3">
        <v>4344850</v>
      </c>
      <c r="BD10" s="3">
        <v>98748083</v>
      </c>
      <c r="BE10" s="10">
        <v>44998387</v>
      </c>
      <c r="BF10" s="10">
        <v>0</v>
      </c>
      <c r="BG10" s="10">
        <v>2427264</v>
      </c>
      <c r="BH10" s="10">
        <v>23057</v>
      </c>
      <c r="BI10" s="10">
        <v>747768</v>
      </c>
      <c r="BJ10" s="10">
        <v>31539549</v>
      </c>
      <c r="BK10" s="10">
        <v>0</v>
      </c>
      <c r="BL10" s="3">
        <v>79736025</v>
      </c>
      <c r="BM10" s="3">
        <v>19012058</v>
      </c>
      <c r="BN10" s="10">
        <v>-484452</v>
      </c>
      <c r="BO10" s="10">
        <v>0</v>
      </c>
      <c r="BP10" s="10">
        <v>18527606</v>
      </c>
      <c r="BQ10" s="10">
        <v>0</v>
      </c>
      <c r="BR10" s="10">
        <v>0</v>
      </c>
      <c r="BS10" s="3">
        <v>18527606</v>
      </c>
      <c r="BT10" s="4">
        <v>0.14899999999999999</v>
      </c>
      <c r="BU10" s="4">
        <v>4.3999999999999997E-2</v>
      </c>
      <c r="BV10" s="4">
        <v>0.193</v>
      </c>
      <c r="BW10" s="5">
        <v>3.6</v>
      </c>
      <c r="BX10" s="6">
        <v>39</v>
      </c>
      <c r="BY10" s="6">
        <v>30</v>
      </c>
      <c r="BZ10" s="7">
        <v>95.1</v>
      </c>
      <c r="CA10" s="4">
        <v>1.2290000000000001</v>
      </c>
      <c r="CB10" s="4">
        <v>0.81200000000000006</v>
      </c>
      <c r="CC10" s="8">
        <v>15</v>
      </c>
    </row>
    <row r="11" spans="1:81" ht="24" x14ac:dyDescent="0.2">
      <c r="A11" s="9">
        <v>11794</v>
      </c>
      <c r="B11" s="2" t="s">
        <v>95</v>
      </c>
      <c r="C11" s="9" t="s">
        <v>91</v>
      </c>
      <c r="D11" s="9">
        <v>3106</v>
      </c>
      <c r="E11" s="9">
        <v>2023</v>
      </c>
      <c r="F11" s="9" t="s">
        <v>83</v>
      </c>
      <c r="G11" s="9">
        <v>5</v>
      </c>
      <c r="H11" s="9">
        <v>12</v>
      </c>
      <c r="I11" s="9" t="s">
        <v>84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3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3">
        <v>0</v>
      </c>
      <c r="Y11" s="10">
        <v>0</v>
      </c>
      <c r="Z11" s="3">
        <v>0</v>
      </c>
      <c r="AA11" s="3">
        <v>0</v>
      </c>
      <c r="AB11" s="10">
        <v>0</v>
      </c>
      <c r="AC11" s="10">
        <v>0</v>
      </c>
      <c r="AD11" s="10">
        <v>0</v>
      </c>
      <c r="AE11" s="10">
        <v>0</v>
      </c>
      <c r="AF11" s="3">
        <v>0</v>
      </c>
      <c r="AG11" s="10">
        <v>0</v>
      </c>
      <c r="AH11" s="10">
        <v>0</v>
      </c>
      <c r="AI11" s="10">
        <v>0</v>
      </c>
      <c r="AJ11" s="3">
        <v>0</v>
      </c>
      <c r="AK11" s="3">
        <v>0</v>
      </c>
      <c r="AL11" s="10">
        <v>0</v>
      </c>
      <c r="AM11" s="10">
        <v>0</v>
      </c>
      <c r="AN11" s="10">
        <v>0</v>
      </c>
      <c r="AO11" s="3">
        <v>0</v>
      </c>
      <c r="AP11" s="3">
        <v>0</v>
      </c>
      <c r="AQ11" s="10">
        <v>46608536</v>
      </c>
      <c r="AR11" s="10">
        <v>779256</v>
      </c>
      <c r="AS11" s="10">
        <v>5761415</v>
      </c>
      <c r="AT11" s="10">
        <v>0</v>
      </c>
      <c r="AU11" s="10">
        <v>0</v>
      </c>
      <c r="AV11" s="10">
        <v>0</v>
      </c>
      <c r="AW11" s="3">
        <v>53149207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3">
        <v>0</v>
      </c>
      <c r="BD11" s="3">
        <v>53149207</v>
      </c>
      <c r="BE11" s="10">
        <v>61179096</v>
      </c>
      <c r="BF11" s="10">
        <v>0</v>
      </c>
      <c r="BG11" s="10">
        <v>0</v>
      </c>
      <c r="BH11" s="10">
        <v>0</v>
      </c>
      <c r="BI11" s="10">
        <v>0</v>
      </c>
      <c r="BJ11" s="10">
        <v>20229109</v>
      </c>
      <c r="BK11" s="10">
        <v>0</v>
      </c>
      <c r="BL11" s="3">
        <v>81408205</v>
      </c>
      <c r="BM11" s="3">
        <v>-28258998</v>
      </c>
      <c r="BN11" s="10">
        <v>28258998</v>
      </c>
      <c r="BO11" s="10">
        <v>0</v>
      </c>
      <c r="BP11" s="10">
        <v>0</v>
      </c>
      <c r="BQ11" s="10">
        <v>0</v>
      </c>
      <c r="BR11" s="10">
        <v>0</v>
      </c>
      <c r="BS11" s="3">
        <v>0</v>
      </c>
      <c r="BT11" s="4">
        <v>-0.53200000000000003</v>
      </c>
      <c r="BU11" s="4">
        <v>0</v>
      </c>
      <c r="BV11" s="4">
        <v>-0.53200000000000003</v>
      </c>
      <c r="BW11" s="5">
        <v>0</v>
      </c>
      <c r="BX11" s="6">
        <v>0</v>
      </c>
      <c r="BY11" s="6">
        <v>0</v>
      </c>
      <c r="BZ11" s="7"/>
      <c r="CA11" s="4">
        <v>0</v>
      </c>
      <c r="CB11" s="4">
        <v>0</v>
      </c>
      <c r="CC11" s="8"/>
    </row>
    <row r="12" spans="1:81" ht="24" x14ac:dyDescent="0.2">
      <c r="A12" s="2">
        <v>12118</v>
      </c>
      <c r="B12" s="2" t="s">
        <v>96</v>
      </c>
      <c r="C12" s="9" t="s">
        <v>91</v>
      </c>
      <c r="D12" s="9">
        <v>3106</v>
      </c>
      <c r="E12" s="9">
        <v>2023</v>
      </c>
      <c r="F12" s="9" t="s">
        <v>83</v>
      </c>
      <c r="G12" s="9">
        <v>5</v>
      </c>
      <c r="H12" s="9">
        <v>12</v>
      </c>
      <c r="I12" s="9" t="s">
        <v>84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3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3">
        <v>0</v>
      </c>
      <c r="Y12" s="10">
        <v>0</v>
      </c>
      <c r="Z12" s="3">
        <v>0</v>
      </c>
      <c r="AA12" s="3">
        <v>0</v>
      </c>
      <c r="AB12" s="10">
        <v>0</v>
      </c>
      <c r="AC12" s="10">
        <v>0</v>
      </c>
      <c r="AD12" s="10">
        <v>0</v>
      </c>
      <c r="AE12" s="10">
        <v>0</v>
      </c>
      <c r="AF12" s="3">
        <v>0</v>
      </c>
      <c r="AG12" s="10">
        <v>0</v>
      </c>
      <c r="AH12" s="10">
        <v>0</v>
      </c>
      <c r="AI12" s="10">
        <v>0</v>
      </c>
      <c r="AJ12" s="3">
        <v>0</v>
      </c>
      <c r="AK12" s="3">
        <v>0</v>
      </c>
      <c r="AL12" s="10">
        <v>0</v>
      </c>
      <c r="AM12" s="10">
        <v>0</v>
      </c>
      <c r="AN12" s="10">
        <v>0</v>
      </c>
      <c r="AO12" s="3">
        <v>0</v>
      </c>
      <c r="AP12" s="3">
        <v>0</v>
      </c>
      <c r="AQ12" s="10">
        <v>9660487</v>
      </c>
      <c r="AR12" s="10">
        <v>0</v>
      </c>
      <c r="AS12" s="10">
        <v>93763</v>
      </c>
      <c r="AT12" s="10">
        <v>0</v>
      </c>
      <c r="AU12" s="10">
        <v>0</v>
      </c>
      <c r="AV12" s="10">
        <v>0</v>
      </c>
      <c r="AW12" s="3">
        <v>9754250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3">
        <v>0</v>
      </c>
      <c r="BD12" s="3">
        <v>9754250</v>
      </c>
      <c r="BE12" s="10">
        <v>11239075</v>
      </c>
      <c r="BF12" s="10">
        <v>0</v>
      </c>
      <c r="BG12" s="10">
        <v>0</v>
      </c>
      <c r="BH12" s="10">
        <v>0</v>
      </c>
      <c r="BI12" s="10">
        <v>0</v>
      </c>
      <c r="BJ12" s="10">
        <v>2369343</v>
      </c>
      <c r="BK12" s="10">
        <v>0</v>
      </c>
      <c r="BL12" s="3">
        <v>13608418</v>
      </c>
      <c r="BM12" s="3">
        <v>-3854168</v>
      </c>
      <c r="BN12" s="10">
        <v>3842508</v>
      </c>
      <c r="BO12" s="10">
        <v>0</v>
      </c>
      <c r="BP12" s="10">
        <v>-11660</v>
      </c>
      <c r="BQ12" s="10">
        <v>0</v>
      </c>
      <c r="BR12" s="10">
        <v>0</v>
      </c>
      <c r="BS12" s="3">
        <v>-11660</v>
      </c>
      <c r="BT12" s="4">
        <v>-0.39500000000000002</v>
      </c>
      <c r="BU12" s="4">
        <v>0</v>
      </c>
      <c r="BV12" s="4">
        <v>-0.39500000000000002</v>
      </c>
      <c r="BW12" s="5">
        <v>0</v>
      </c>
      <c r="BX12" s="6">
        <v>0</v>
      </c>
      <c r="BY12" s="6">
        <v>0</v>
      </c>
      <c r="BZ12" s="7"/>
      <c r="CA12" s="4">
        <v>0</v>
      </c>
      <c r="CB12" s="4">
        <v>0</v>
      </c>
      <c r="CC12" s="8"/>
    </row>
    <row r="13" spans="1:81" ht="24" x14ac:dyDescent="0.2">
      <c r="A13" s="9">
        <v>16665</v>
      </c>
      <c r="B13" s="2" t="s">
        <v>97</v>
      </c>
      <c r="C13" s="9" t="s">
        <v>82</v>
      </c>
      <c r="D13" s="9">
        <v>16665</v>
      </c>
      <c r="E13" s="9">
        <v>2023</v>
      </c>
      <c r="F13" s="9" t="s">
        <v>83</v>
      </c>
      <c r="G13" s="9">
        <v>5</v>
      </c>
      <c r="H13" s="9">
        <v>12</v>
      </c>
      <c r="I13" s="9" t="s">
        <v>84</v>
      </c>
      <c r="J13" s="10">
        <v>175622000</v>
      </c>
      <c r="K13" s="10">
        <v>2127730000</v>
      </c>
      <c r="L13" s="10">
        <v>0</v>
      </c>
      <c r="M13" s="10">
        <v>722681000</v>
      </c>
      <c r="N13" s="10">
        <v>0</v>
      </c>
      <c r="O13" s="10">
        <v>0</v>
      </c>
      <c r="P13" s="10">
        <v>425659000</v>
      </c>
      <c r="Q13" s="3">
        <v>3451692000</v>
      </c>
      <c r="R13" s="10">
        <v>881225000</v>
      </c>
      <c r="S13" s="10">
        <v>0</v>
      </c>
      <c r="T13" s="10">
        <v>0</v>
      </c>
      <c r="U13" s="10">
        <v>0</v>
      </c>
      <c r="V13" s="10">
        <v>7604090000</v>
      </c>
      <c r="W13" s="10">
        <v>4891559000</v>
      </c>
      <c r="X13" s="3">
        <v>2712531000</v>
      </c>
      <c r="Y13" s="10">
        <v>970968000</v>
      </c>
      <c r="Z13" s="3">
        <v>4564724000</v>
      </c>
      <c r="AA13" s="3">
        <v>8016416000</v>
      </c>
      <c r="AB13" s="10">
        <v>55996000</v>
      </c>
      <c r="AC13" s="10">
        <v>170431000</v>
      </c>
      <c r="AD13" s="10">
        <v>0</v>
      </c>
      <c r="AE13" s="10">
        <v>1145254000</v>
      </c>
      <c r="AF13" s="3">
        <v>1371681000</v>
      </c>
      <c r="AG13" s="10">
        <v>1612180000</v>
      </c>
      <c r="AH13" s="10">
        <v>0</v>
      </c>
      <c r="AI13" s="10">
        <v>1063913000</v>
      </c>
      <c r="AJ13" s="3">
        <v>2676093000</v>
      </c>
      <c r="AK13" s="3">
        <v>4047774000</v>
      </c>
      <c r="AL13" s="10">
        <v>3150221000</v>
      </c>
      <c r="AM13" s="10">
        <v>818421000</v>
      </c>
      <c r="AN13" s="10">
        <v>0</v>
      </c>
      <c r="AO13" s="3">
        <v>3968642000</v>
      </c>
      <c r="AP13" s="3">
        <v>8016416000</v>
      </c>
      <c r="AQ13" s="10">
        <v>6439324000</v>
      </c>
      <c r="AR13" s="10">
        <v>0</v>
      </c>
      <c r="AS13" s="10">
        <v>1254834000</v>
      </c>
      <c r="AT13" s="10">
        <v>0</v>
      </c>
      <c r="AU13" s="10">
        <v>0</v>
      </c>
      <c r="AV13" s="10">
        <v>0</v>
      </c>
      <c r="AW13" s="3">
        <v>7694158000</v>
      </c>
      <c r="AX13" s="10">
        <v>189132000</v>
      </c>
      <c r="AY13" s="10">
        <v>0</v>
      </c>
      <c r="AZ13" s="10">
        <v>0</v>
      </c>
      <c r="BA13" s="10">
        <v>198076000</v>
      </c>
      <c r="BB13" s="10">
        <v>0</v>
      </c>
      <c r="BC13" s="3">
        <v>387208000</v>
      </c>
      <c r="BD13" s="3">
        <v>8081366000</v>
      </c>
      <c r="BE13" s="10">
        <v>4696382000</v>
      </c>
      <c r="BF13" s="10">
        <v>0</v>
      </c>
      <c r="BG13" s="10">
        <v>282646000</v>
      </c>
      <c r="BH13" s="10">
        <v>48767000</v>
      </c>
      <c r="BI13" s="10">
        <v>89592000</v>
      </c>
      <c r="BJ13" s="10">
        <v>2707987000</v>
      </c>
      <c r="BK13" s="10">
        <v>0</v>
      </c>
      <c r="BL13" s="3">
        <v>7825374000</v>
      </c>
      <c r="BM13" s="3">
        <v>255992000</v>
      </c>
      <c r="BN13" s="10">
        <v>0</v>
      </c>
      <c r="BO13" s="10">
        <v>99870000</v>
      </c>
      <c r="BP13" s="10">
        <v>355862000</v>
      </c>
      <c r="BQ13" s="10">
        <v>95346000</v>
      </c>
      <c r="BR13" s="10">
        <v>0</v>
      </c>
      <c r="BS13" s="3">
        <v>451208000</v>
      </c>
      <c r="BT13" s="4">
        <v>-1.6E-2</v>
      </c>
      <c r="BU13" s="4">
        <v>4.8000000000000001E-2</v>
      </c>
      <c r="BV13" s="4">
        <v>3.2000000000000001E-2</v>
      </c>
      <c r="BW13" s="5">
        <v>2.5</v>
      </c>
      <c r="BX13" s="6">
        <v>41</v>
      </c>
      <c r="BY13" s="6">
        <v>58</v>
      </c>
      <c r="BZ13" s="7">
        <v>4</v>
      </c>
      <c r="CA13" s="4">
        <v>0.12315130094867019</v>
      </c>
      <c r="CB13" s="4">
        <v>0.495</v>
      </c>
      <c r="CC13" s="8">
        <v>17</v>
      </c>
    </row>
    <row r="14" spans="1:81" ht="24" x14ac:dyDescent="0.2">
      <c r="A14" s="2">
        <v>1</v>
      </c>
      <c r="B14" s="2" t="s">
        <v>98</v>
      </c>
      <c r="C14" s="9" t="s">
        <v>86</v>
      </c>
      <c r="D14" s="9">
        <v>16665</v>
      </c>
      <c r="E14" s="9">
        <v>2023</v>
      </c>
      <c r="F14" s="9" t="s">
        <v>83</v>
      </c>
      <c r="G14" s="9">
        <v>5</v>
      </c>
      <c r="H14" s="9">
        <v>12</v>
      </c>
      <c r="I14" s="9" t="s">
        <v>84</v>
      </c>
      <c r="J14" s="10">
        <v>2545000</v>
      </c>
      <c r="K14" s="10">
        <v>17870000</v>
      </c>
      <c r="L14" s="10">
        <v>0</v>
      </c>
      <c r="M14" s="10">
        <v>19612000</v>
      </c>
      <c r="N14" s="10">
        <v>0</v>
      </c>
      <c r="O14" s="10">
        <v>0</v>
      </c>
      <c r="P14" s="10">
        <v>7643000</v>
      </c>
      <c r="Q14" s="3">
        <v>47670000</v>
      </c>
      <c r="R14" s="10">
        <v>13189000</v>
      </c>
      <c r="S14" s="10">
        <v>0</v>
      </c>
      <c r="T14" s="10">
        <v>0</v>
      </c>
      <c r="U14" s="10">
        <v>0</v>
      </c>
      <c r="V14" s="10">
        <v>68455000</v>
      </c>
      <c r="W14" s="10">
        <v>28524000</v>
      </c>
      <c r="X14" s="3">
        <v>39931000</v>
      </c>
      <c r="Y14" s="10">
        <v>11625000</v>
      </c>
      <c r="Z14" s="3">
        <v>64745000</v>
      </c>
      <c r="AA14" s="3">
        <v>112415000</v>
      </c>
      <c r="AB14" s="10">
        <v>620000</v>
      </c>
      <c r="AC14" s="10">
        <v>1161000</v>
      </c>
      <c r="AD14" s="10">
        <v>0</v>
      </c>
      <c r="AE14" s="10">
        <v>44653000</v>
      </c>
      <c r="AF14" s="3">
        <v>46434000</v>
      </c>
      <c r="AG14" s="10">
        <v>15747000</v>
      </c>
      <c r="AH14" s="10">
        <v>0</v>
      </c>
      <c r="AI14" s="10">
        <v>19018000</v>
      </c>
      <c r="AJ14" s="3">
        <v>34765000</v>
      </c>
      <c r="AK14" s="3">
        <v>81199000</v>
      </c>
      <c r="AL14" s="10">
        <v>18027000</v>
      </c>
      <c r="AM14" s="10">
        <v>7561000</v>
      </c>
      <c r="AN14" s="10">
        <v>5628000</v>
      </c>
      <c r="AO14" s="3">
        <v>31216000</v>
      </c>
      <c r="AP14" s="3">
        <v>112415000</v>
      </c>
      <c r="AQ14" s="10">
        <v>143853000</v>
      </c>
      <c r="AR14" s="10">
        <v>0</v>
      </c>
      <c r="AS14" s="10">
        <v>5213000</v>
      </c>
      <c r="AT14" s="10">
        <v>0</v>
      </c>
      <c r="AU14" s="10">
        <v>0</v>
      </c>
      <c r="AV14" s="10">
        <v>0</v>
      </c>
      <c r="AW14" s="3">
        <v>149066000</v>
      </c>
      <c r="AX14" s="10">
        <v>1950000</v>
      </c>
      <c r="AY14" s="10">
        <v>0</v>
      </c>
      <c r="AZ14" s="10">
        <v>0</v>
      </c>
      <c r="BA14" s="10">
        <v>-1075000</v>
      </c>
      <c r="BB14" s="10">
        <v>0</v>
      </c>
      <c r="BC14" s="3">
        <v>875000</v>
      </c>
      <c r="BD14" s="3">
        <v>149941000</v>
      </c>
      <c r="BE14" s="10">
        <v>78125000</v>
      </c>
      <c r="BF14" s="10">
        <v>0</v>
      </c>
      <c r="BG14" s="10">
        <v>5644000</v>
      </c>
      <c r="BH14" s="10">
        <v>506000</v>
      </c>
      <c r="BI14" s="10">
        <v>2924000</v>
      </c>
      <c r="BJ14" s="10">
        <v>76032000</v>
      </c>
      <c r="BK14" s="10">
        <v>0</v>
      </c>
      <c r="BL14" s="3">
        <v>163231000</v>
      </c>
      <c r="BM14" s="3">
        <v>-13290000</v>
      </c>
      <c r="BN14" s="10">
        <v>0</v>
      </c>
      <c r="BO14" s="10">
        <v>101000</v>
      </c>
      <c r="BP14" s="10">
        <v>-13189000</v>
      </c>
      <c r="BQ14" s="10">
        <v>4260000</v>
      </c>
      <c r="BR14" s="10">
        <v>0</v>
      </c>
      <c r="BS14" s="3">
        <v>-8929000</v>
      </c>
      <c r="BT14" s="4">
        <v>-9.4E-2</v>
      </c>
      <c r="BU14" s="4">
        <v>6.0000000000000001E-3</v>
      </c>
      <c r="BV14" s="4">
        <v>-8.8999999999999996E-2</v>
      </c>
      <c r="BW14" s="5">
        <v>1</v>
      </c>
      <c r="BX14" s="6">
        <v>50</v>
      </c>
      <c r="BY14" s="6">
        <v>105</v>
      </c>
      <c r="BZ14" s="7">
        <v>-6.3</v>
      </c>
      <c r="CA14" s="4">
        <v>-0.123</v>
      </c>
      <c r="CB14" s="4">
        <v>0.27800000000000002</v>
      </c>
      <c r="CC14" s="8">
        <v>5</v>
      </c>
    </row>
    <row r="15" spans="1:81" ht="24" x14ac:dyDescent="0.2">
      <c r="A15" s="9">
        <v>98</v>
      </c>
      <c r="B15" s="2" t="s">
        <v>99</v>
      </c>
      <c r="C15" s="9" t="s">
        <v>86</v>
      </c>
      <c r="D15" s="9">
        <v>16665</v>
      </c>
      <c r="E15" s="9">
        <v>2023</v>
      </c>
      <c r="F15" s="9" t="s">
        <v>83</v>
      </c>
      <c r="G15" s="9">
        <v>5</v>
      </c>
      <c r="H15" s="9">
        <v>12</v>
      </c>
      <c r="I15" s="9" t="s">
        <v>84</v>
      </c>
      <c r="J15" s="10">
        <v>4351000</v>
      </c>
      <c r="K15" s="10">
        <v>35139000</v>
      </c>
      <c r="L15" s="10">
        <v>0</v>
      </c>
      <c r="M15" s="10">
        <v>17368000</v>
      </c>
      <c r="N15" s="10">
        <v>0</v>
      </c>
      <c r="O15" s="10">
        <v>0</v>
      </c>
      <c r="P15" s="10">
        <v>2627000</v>
      </c>
      <c r="Q15" s="3">
        <v>59485000</v>
      </c>
      <c r="R15" s="10">
        <v>10066000</v>
      </c>
      <c r="S15" s="10">
        <v>0</v>
      </c>
      <c r="T15" s="10">
        <v>0</v>
      </c>
      <c r="U15" s="10">
        <v>0</v>
      </c>
      <c r="V15" s="10">
        <v>169010000</v>
      </c>
      <c r="W15" s="10">
        <v>75751000</v>
      </c>
      <c r="X15" s="3">
        <v>93259000</v>
      </c>
      <c r="Y15" s="10">
        <v>8852000</v>
      </c>
      <c r="Z15" s="3">
        <v>112177000</v>
      </c>
      <c r="AA15" s="3">
        <v>171662000</v>
      </c>
      <c r="AB15" s="10">
        <v>2910000</v>
      </c>
      <c r="AC15" s="10">
        <v>2228000</v>
      </c>
      <c r="AD15" s="10">
        <v>0</v>
      </c>
      <c r="AE15" s="10">
        <v>31737000</v>
      </c>
      <c r="AF15" s="3">
        <v>36875000</v>
      </c>
      <c r="AG15" s="10">
        <v>16252000</v>
      </c>
      <c r="AH15" s="10">
        <v>0</v>
      </c>
      <c r="AI15" s="10">
        <v>7231000</v>
      </c>
      <c r="AJ15" s="3">
        <v>23483000</v>
      </c>
      <c r="AK15" s="3">
        <v>60358000</v>
      </c>
      <c r="AL15" s="10">
        <v>101238000</v>
      </c>
      <c r="AM15" s="10">
        <v>7139000</v>
      </c>
      <c r="AN15" s="10">
        <v>2927000</v>
      </c>
      <c r="AO15" s="3">
        <v>111304000</v>
      </c>
      <c r="AP15" s="3">
        <v>171662000</v>
      </c>
      <c r="AQ15" s="10">
        <v>146980000</v>
      </c>
      <c r="AR15" s="10">
        <v>0</v>
      </c>
      <c r="AS15" s="10">
        <v>5484000</v>
      </c>
      <c r="AT15" s="10">
        <v>0</v>
      </c>
      <c r="AU15" s="10">
        <v>0</v>
      </c>
      <c r="AV15" s="10">
        <v>0</v>
      </c>
      <c r="AW15" s="3">
        <v>152464000</v>
      </c>
      <c r="AX15" s="10">
        <v>4900000</v>
      </c>
      <c r="AY15" s="10">
        <v>0</v>
      </c>
      <c r="AZ15" s="10">
        <v>0</v>
      </c>
      <c r="BA15" s="10">
        <v>-905000</v>
      </c>
      <c r="BB15" s="10">
        <v>0</v>
      </c>
      <c r="BC15" s="3">
        <v>3995000</v>
      </c>
      <c r="BD15" s="3">
        <v>156459000</v>
      </c>
      <c r="BE15" s="10">
        <v>82498000</v>
      </c>
      <c r="BF15" s="10">
        <v>0</v>
      </c>
      <c r="BG15" s="10">
        <v>9017000</v>
      </c>
      <c r="BH15" s="10">
        <v>39000</v>
      </c>
      <c r="BI15" s="10">
        <v>3385000</v>
      </c>
      <c r="BJ15" s="10">
        <v>59108000</v>
      </c>
      <c r="BK15" s="10">
        <v>0</v>
      </c>
      <c r="BL15" s="3">
        <v>154047000</v>
      </c>
      <c r="BM15" s="3">
        <v>2412000</v>
      </c>
      <c r="BN15" s="10">
        <v>-3303000</v>
      </c>
      <c r="BO15" s="10">
        <v>0</v>
      </c>
      <c r="BP15" s="10">
        <v>-891000</v>
      </c>
      <c r="BQ15" s="10">
        <v>2729000</v>
      </c>
      <c r="BR15" s="10">
        <v>0</v>
      </c>
      <c r="BS15" s="3">
        <v>1838000</v>
      </c>
      <c r="BT15" s="4">
        <v>-0.01</v>
      </c>
      <c r="BU15" s="4">
        <v>2.5999999999999999E-2</v>
      </c>
      <c r="BV15" s="4">
        <v>1.4999999999999999E-2</v>
      </c>
      <c r="BW15" s="5">
        <v>1.6</v>
      </c>
      <c r="BX15" s="6">
        <v>43</v>
      </c>
      <c r="BY15" s="6">
        <v>87</v>
      </c>
      <c r="BZ15" s="7">
        <v>3.9</v>
      </c>
      <c r="CA15" s="4">
        <v>0.215</v>
      </c>
      <c r="CB15" s="4">
        <v>0.64800000000000002</v>
      </c>
      <c r="CC15" s="8">
        <v>8</v>
      </c>
    </row>
    <row r="16" spans="1:81" ht="24" x14ac:dyDescent="0.2">
      <c r="A16" s="2">
        <v>53</v>
      </c>
      <c r="B16" s="2" t="s">
        <v>100</v>
      </c>
      <c r="C16" s="9" t="s">
        <v>86</v>
      </c>
      <c r="D16" s="9">
        <v>16665</v>
      </c>
      <c r="E16" s="9">
        <v>2023</v>
      </c>
      <c r="F16" s="9" t="s">
        <v>83</v>
      </c>
      <c r="G16" s="9">
        <v>5</v>
      </c>
      <c r="H16" s="9">
        <v>12</v>
      </c>
      <c r="I16" s="9" t="s">
        <v>84</v>
      </c>
      <c r="J16" s="10">
        <v>-423000</v>
      </c>
      <c r="K16" s="10">
        <v>8323000</v>
      </c>
      <c r="L16" s="10">
        <v>0</v>
      </c>
      <c r="M16" s="10">
        <v>17326000</v>
      </c>
      <c r="N16" s="10">
        <v>0</v>
      </c>
      <c r="O16" s="10">
        <v>0</v>
      </c>
      <c r="P16" s="10">
        <v>15320000</v>
      </c>
      <c r="Q16" s="3">
        <v>40546000</v>
      </c>
      <c r="R16" s="10">
        <v>32195000</v>
      </c>
      <c r="S16" s="10">
        <v>0</v>
      </c>
      <c r="T16" s="10">
        <v>0</v>
      </c>
      <c r="U16" s="10">
        <v>0</v>
      </c>
      <c r="V16" s="10">
        <v>198029000</v>
      </c>
      <c r="W16" s="10">
        <v>93372000</v>
      </c>
      <c r="X16" s="3">
        <v>104657000</v>
      </c>
      <c r="Y16" s="10">
        <v>6353000</v>
      </c>
      <c r="Z16" s="3">
        <v>143205000</v>
      </c>
      <c r="AA16" s="3">
        <v>183751000</v>
      </c>
      <c r="AB16" s="10">
        <v>2424000</v>
      </c>
      <c r="AC16" s="10">
        <v>18000</v>
      </c>
      <c r="AD16" s="10">
        <v>0</v>
      </c>
      <c r="AE16" s="10">
        <v>12320000</v>
      </c>
      <c r="AF16" s="3">
        <v>14762000</v>
      </c>
      <c r="AG16" s="10">
        <v>48777000</v>
      </c>
      <c r="AH16" s="10">
        <v>0</v>
      </c>
      <c r="AI16" s="10">
        <v>21345000</v>
      </c>
      <c r="AJ16" s="3">
        <v>70122000</v>
      </c>
      <c r="AK16" s="3">
        <v>84884000</v>
      </c>
      <c r="AL16" s="10">
        <v>66672000</v>
      </c>
      <c r="AM16" s="10">
        <v>26751000</v>
      </c>
      <c r="AN16" s="10">
        <v>5444000</v>
      </c>
      <c r="AO16" s="3">
        <v>98867000</v>
      </c>
      <c r="AP16" s="3">
        <v>183751000</v>
      </c>
      <c r="AQ16" s="10">
        <v>143445000</v>
      </c>
      <c r="AR16" s="10">
        <v>0</v>
      </c>
      <c r="AS16" s="10">
        <v>4033000</v>
      </c>
      <c r="AT16" s="10">
        <v>0</v>
      </c>
      <c r="AU16" s="10">
        <v>0</v>
      </c>
      <c r="AV16" s="10">
        <v>0</v>
      </c>
      <c r="AW16" s="3">
        <v>147478000</v>
      </c>
      <c r="AX16" s="10">
        <v>671000</v>
      </c>
      <c r="AY16" s="10">
        <v>0</v>
      </c>
      <c r="AZ16" s="10">
        <v>0</v>
      </c>
      <c r="BA16" s="10">
        <v>214000</v>
      </c>
      <c r="BB16" s="10">
        <v>0</v>
      </c>
      <c r="BC16" s="3">
        <v>885000</v>
      </c>
      <c r="BD16" s="3">
        <v>148363000</v>
      </c>
      <c r="BE16" s="10">
        <v>73064000</v>
      </c>
      <c r="BF16" s="10">
        <v>0</v>
      </c>
      <c r="BG16" s="10">
        <v>8275000</v>
      </c>
      <c r="BH16" s="10">
        <v>1879000</v>
      </c>
      <c r="BI16" s="10">
        <v>1784000</v>
      </c>
      <c r="BJ16" s="10">
        <v>55039000</v>
      </c>
      <c r="BK16" s="10">
        <v>0</v>
      </c>
      <c r="BL16" s="3">
        <v>140041000</v>
      </c>
      <c r="BM16" s="3">
        <v>8322000</v>
      </c>
      <c r="BN16" s="10">
        <v>0</v>
      </c>
      <c r="BO16" s="10">
        <v>0</v>
      </c>
      <c r="BP16" s="10">
        <v>8322000</v>
      </c>
      <c r="BQ16" s="10">
        <v>0</v>
      </c>
      <c r="BR16" s="10">
        <v>0</v>
      </c>
      <c r="BS16" s="3">
        <v>8322000</v>
      </c>
      <c r="BT16" s="4">
        <v>0.05</v>
      </c>
      <c r="BU16" s="4">
        <v>6.0000000000000001E-3</v>
      </c>
      <c r="BV16" s="4">
        <v>5.6000000000000001E-2</v>
      </c>
      <c r="BW16" s="5">
        <v>2.7</v>
      </c>
      <c r="BX16" s="6">
        <v>44</v>
      </c>
      <c r="BY16" s="6">
        <v>41</v>
      </c>
      <c r="BZ16" s="7">
        <v>4.3</v>
      </c>
      <c r="CA16" s="4">
        <v>0.26100000000000001</v>
      </c>
      <c r="CB16" s="4">
        <v>0.53800000000000003</v>
      </c>
      <c r="CC16" s="8">
        <v>11</v>
      </c>
    </row>
    <row r="17" spans="1:81" ht="24" x14ac:dyDescent="0.2">
      <c r="A17" s="9">
        <v>79</v>
      </c>
      <c r="B17" s="2" t="s">
        <v>101</v>
      </c>
      <c r="C17" s="9" t="s">
        <v>86</v>
      </c>
      <c r="D17" s="9">
        <v>16665</v>
      </c>
      <c r="E17" s="9">
        <v>2023</v>
      </c>
      <c r="F17" s="9" t="s">
        <v>83</v>
      </c>
      <c r="G17" s="9">
        <v>5</v>
      </c>
      <c r="H17" s="9">
        <v>12</v>
      </c>
      <c r="I17" s="9" t="s">
        <v>84</v>
      </c>
      <c r="J17" s="10">
        <v>640000</v>
      </c>
      <c r="K17" s="10">
        <v>22889000</v>
      </c>
      <c r="L17" s="10">
        <v>0</v>
      </c>
      <c r="M17" s="10">
        <v>31829000</v>
      </c>
      <c r="N17" s="10">
        <v>0</v>
      </c>
      <c r="O17" s="10">
        <v>0</v>
      </c>
      <c r="P17" s="10">
        <v>8284000</v>
      </c>
      <c r="Q17" s="3">
        <v>63642000</v>
      </c>
      <c r="R17" s="10">
        <v>14554000</v>
      </c>
      <c r="S17" s="10">
        <v>0</v>
      </c>
      <c r="T17" s="10">
        <v>0</v>
      </c>
      <c r="U17" s="10">
        <v>0</v>
      </c>
      <c r="V17" s="10">
        <v>214439000</v>
      </c>
      <c r="W17" s="10">
        <v>89333000</v>
      </c>
      <c r="X17" s="3">
        <v>125106000</v>
      </c>
      <c r="Y17" s="10">
        <v>11198000</v>
      </c>
      <c r="Z17" s="3">
        <v>150858000</v>
      </c>
      <c r="AA17" s="3">
        <v>214500000</v>
      </c>
      <c r="AB17" s="10">
        <v>3976000</v>
      </c>
      <c r="AC17" s="10">
        <v>4970000</v>
      </c>
      <c r="AD17" s="10">
        <v>0</v>
      </c>
      <c r="AE17" s="10">
        <v>56344000</v>
      </c>
      <c r="AF17" s="3">
        <v>65290000</v>
      </c>
      <c r="AG17" s="10">
        <v>38518000</v>
      </c>
      <c r="AH17" s="10">
        <v>0</v>
      </c>
      <c r="AI17" s="10">
        <v>13315000</v>
      </c>
      <c r="AJ17" s="3">
        <v>51833000</v>
      </c>
      <c r="AK17" s="3">
        <v>117123000</v>
      </c>
      <c r="AL17" s="10">
        <v>82823000</v>
      </c>
      <c r="AM17" s="10">
        <v>4018000</v>
      </c>
      <c r="AN17" s="10">
        <v>10536000</v>
      </c>
      <c r="AO17" s="3">
        <v>97377000</v>
      </c>
      <c r="AP17" s="3">
        <v>214500000</v>
      </c>
      <c r="AQ17" s="10">
        <v>358095000</v>
      </c>
      <c r="AR17" s="10">
        <v>0</v>
      </c>
      <c r="AS17" s="10">
        <v>7952000</v>
      </c>
      <c r="AT17" s="10">
        <v>0</v>
      </c>
      <c r="AU17" s="10">
        <v>0</v>
      </c>
      <c r="AV17" s="10">
        <v>0</v>
      </c>
      <c r="AW17" s="3">
        <v>366047000</v>
      </c>
      <c r="AX17" s="10">
        <v>2980000</v>
      </c>
      <c r="AY17" s="10">
        <v>0</v>
      </c>
      <c r="AZ17" s="10">
        <v>0</v>
      </c>
      <c r="BA17" s="10">
        <v>-490000</v>
      </c>
      <c r="BB17" s="10">
        <v>0</v>
      </c>
      <c r="BC17" s="3">
        <v>2490000</v>
      </c>
      <c r="BD17" s="3">
        <v>368537000</v>
      </c>
      <c r="BE17" s="10">
        <v>180903000</v>
      </c>
      <c r="BF17" s="10">
        <v>0</v>
      </c>
      <c r="BG17" s="10">
        <v>9452000</v>
      </c>
      <c r="BH17" s="10">
        <v>1709000</v>
      </c>
      <c r="BI17" s="10">
        <v>6755000</v>
      </c>
      <c r="BJ17" s="10">
        <v>166255000</v>
      </c>
      <c r="BK17" s="10">
        <v>0</v>
      </c>
      <c r="BL17" s="3">
        <v>365074000</v>
      </c>
      <c r="BM17" s="3">
        <v>3463000</v>
      </c>
      <c r="BN17" s="10">
        <v>-13019000</v>
      </c>
      <c r="BO17" s="10">
        <v>1786000</v>
      </c>
      <c r="BP17" s="10">
        <v>-7770000</v>
      </c>
      <c r="BQ17" s="10">
        <v>3381000</v>
      </c>
      <c r="BR17" s="10">
        <v>0</v>
      </c>
      <c r="BS17" s="3">
        <v>-4389000</v>
      </c>
      <c r="BT17" s="4">
        <v>3.0000000000000001E-3</v>
      </c>
      <c r="BU17" s="4">
        <v>7.0000000000000001E-3</v>
      </c>
      <c r="BV17" s="4">
        <v>8.9999999999999993E-3</v>
      </c>
      <c r="BW17" s="5">
        <v>1</v>
      </c>
      <c r="BX17" s="6">
        <v>32</v>
      </c>
      <c r="BY17" s="6">
        <v>62</v>
      </c>
      <c r="BZ17" s="7">
        <v>2.6</v>
      </c>
      <c r="CA17" s="4">
        <v>0.124</v>
      </c>
      <c r="CB17" s="4">
        <v>0.45400000000000001</v>
      </c>
      <c r="CC17" s="8">
        <v>9</v>
      </c>
    </row>
    <row r="18" spans="1:81" ht="24" x14ac:dyDescent="0.2">
      <c r="A18" s="2">
        <v>8702</v>
      </c>
      <c r="B18" s="2" t="s">
        <v>102</v>
      </c>
      <c r="C18" s="9" t="s">
        <v>86</v>
      </c>
      <c r="D18" s="9">
        <v>16665</v>
      </c>
      <c r="E18" s="9">
        <v>2023</v>
      </c>
      <c r="F18" s="9" t="s">
        <v>83</v>
      </c>
      <c r="G18" s="9">
        <v>5</v>
      </c>
      <c r="H18" s="9">
        <v>12</v>
      </c>
      <c r="I18" s="9" t="s">
        <v>84</v>
      </c>
      <c r="J18" s="10">
        <v>-50984000</v>
      </c>
      <c r="K18" s="10">
        <v>642610000</v>
      </c>
      <c r="L18" s="10">
        <v>0</v>
      </c>
      <c r="M18" s="10">
        <v>237793000</v>
      </c>
      <c r="N18" s="10">
        <v>0</v>
      </c>
      <c r="O18" s="10">
        <v>0</v>
      </c>
      <c r="P18" s="10">
        <v>633855000</v>
      </c>
      <c r="Q18" s="3">
        <v>1463274000</v>
      </c>
      <c r="R18" s="10">
        <v>309730000</v>
      </c>
      <c r="S18" s="10">
        <v>0</v>
      </c>
      <c r="T18" s="10">
        <v>0</v>
      </c>
      <c r="U18" s="10">
        <v>0</v>
      </c>
      <c r="V18" s="10">
        <v>3364325000</v>
      </c>
      <c r="W18" s="10">
        <v>2275905000</v>
      </c>
      <c r="X18" s="3">
        <v>1088420000</v>
      </c>
      <c r="Y18" s="10">
        <v>246934000</v>
      </c>
      <c r="Z18" s="3">
        <v>1645084000</v>
      </c>
      <c r="AA18" s="3">
        <v>3108358000</v>
      </c>
      <c r="AB18" s="10">
        <v>15630000</v>
      </c>
      <c r="AC18" s="10">
        <v>28102000</v>
      </c>
      <c r="AD18" s="10">
        <v>0</v>
      </c>
      <c r="AE18" s="10">
        <v>321412000</v>
      </c>
      <c r="AF18" s="3">
        <v>365144000</v>
      </c>
      <c r="AG18" s="10">
        <v>937943000</v>
      </c>
      <c r="AH18" s="10">
        <v>0</v>
      </c>
      <c r="AI18" s="10">
        <v>345465000</v>
      </c>
      <c r="AJ18" s="3">
        <v>1283408000</v>
      </c>
      <c r="AK18" s="3">
        <v>1648552000</v>
      </c>
      <c r="AL18" s="10">
        <v>1150076000</v>
      </c>
      <c r="AM18" s="10">
        <v>218968000</v>
      </c>
      <c r="AN18" s="10">
        <v>90762000</v>
      </c>
      <c r="AO18" s="3">
        <v>1459806000</v>
      </c>
      <c r="AP18" s="3">
        <v>3108358000</v>
      </c>
      <c r="AQ18" s="10">
        <v>1938010000</v>
      </c>
      <c r="AR18" s="10">
        <v>0</v>
      </c>
      <c r="AS18" s="10">
        <v>741818000</v>
      </c>
      <c r="AT18" s="10">
        <v>0</v>
      </c>
      <c r="AU18" s="10">
        <v>0</v>
      </c>
      <c r="AV18" s="10">
        <v>0</v>
      </c>
      <c r="AW18" s="3">
        <v>2679828000</v>
      </c>
      <c r="AX18" s="10">
        <v>74716000</v>
      </c>
      <c r="AY18" s="10">
        <v>0</v>
      </c>
      <c r="AZ18" s="10">
        <v>0</v>
      </c>
      <c r="BA18" s="10">
        <v>-19583000</v>
      </c>
      <c r="BB18" s="10">
        <v>0</v>
      </c>
      <c r="BC18" s="3">
        <v>55133000</v>
      </c>
      <c r="BD18" s="3">
        <v>2734961000</v>
      </c>
      <c r="BE18" s="10">
        <v>1054258000</v>
      </c>
      <c r="BF18" s="10">
        <v>0</v>
      </c>
      <c r="BG18" s="10">
        <v>87957000</v>
      </c>
      <c r="BH18" s="10">
        <v>25560000</v>
      </c>
      <c r="BI18" s="10">
        <v>29401000</v>
      </c>
      <c r="BJ18" s="10">
        <v>1377026000</v>
      </c>
      <c r="BK18" s="10">
        <v>0</v>
      </c>
      <c r="BL18" s="3">
        <v>2574202000</v>
      </c>
      <c r="BM18" s="3">
        <v>160759000</v>
      </c>
      <c r="BN18" s="10">
        <v>-38631000</v>
      </c>
      <c r="BO18" s="10">
        <v>81135000</v>
      </c>
      <c r="BP18" s="10">
        <v>203263000</v>
      </c>
      <c r="BQ18" s="10">
        <v>23249000</v>
      </c>
      <c r="BR18" s="10">
        <v>0</v>
      </c>
      <c r="BS18" s="3">
        <v>226512000</v>
      </c>
      <c r="BT18" s="4">
        <v>3.9E-2</v>
      </c>
      <c r="BU18" s="4">
        <v>0.02</v>
      </c>
      <c r="BV18" s="4">
        <v>5.8999999999999997E-2</v>
      </c>
      <c r="BW18" s="5">
        <v>4</v>
      </c>
      <c r="BX18" s="6">
        <v>45</v>
      </c>
      <c r="BY18" s="6">
        <v>49</v>
      </c>
      <c r="BZ18" s="7">
        <v>6.7</v>
      </c>
      <c r="CA18" s="4">
        <v>0.191</v>
      </c>
      <c r="CB18" s="4">
        <v>0.47</v>
      </c>
      <c r="CC18" s="8">
        <v>26</v>
      </c>
    </row>
    <row r="19" spans="1:81" ht="24" x14ac:dyDescent="0.2">
      <c r="A19" s="9">
        <v>6546</v>
      </c>
      <c r="B19" s="2" t="s">
        <v>103</v>
      </c>
      <c r="C19" s="9" t="s">
        <v>86</v>
      </c>
      <c r="D19" s="9">
        <v>16665</v>
      </c>
      <c r="E19" s="9">
        <v>2023</v>
      </c>
      <c r="F19" s="9" t="s">
        <v>83</v>
      </c>
      <c r="G19" s="9">
        <v>5</v>
      </c>
      <c r="H19" s="9">
        <v>12</v>
      </c>
      <c r="I19" s="9" t="s">
        <v>84</v>
      </c>
      <c r="J19" s="10">
        <v>259000</v>
      </c>
      <c r="K19" s="10">
        <v>335041000</v>
      </c>
      <c r="L19" s="10">
        <v>0</v>
      </c>
      <c r="M19" s="10">
        <v>123165000</v>
      </c>
      <c r="N19" s="10">
        <v>0</v>
      </c>
      <c r="O19" s="10">
        <v>0</v>
      </c>
      <c r="P19" s="10">
        <v>116872000</v>
      </c>
      <c r="Q19" s="3">
        <v>575337000</v>
      </c>
      <c r="R19" s="10">
        <v>136541000</v>
      </c>
      <c r="S19" s="10">
        <v>0</v>
      </c>
      <c r="T19" s="10">
        <v>0</v>
      </c>
      <c r="U19" s="10">
        <v>0</v>
      </c>
      <c r="V19" s="10">
        <v>1476604000</v>
      </c>
      <c r="W19" s="10">
        <v>1060110000</v>
      </c>
      <c r="X19" s="3">
        <v>416494000</v>
      </c>
      <c r="Y19" s="10">
        <v>41436000</v>
      </c>
      <c r="Z19" s="3">
        <v>594471000</v>
      </c>
      <c r="AA19" s="3">
        <v>1169808000</v>
      </c>
      <c r="AB19" s="10">
        <v>7800000</v>
      </c>
      <c r="AC19" s="10">
        <v>23381000</v>
      </c>
      <c r="AD19" s="10">
        <v>0</v>
      </c>
      <c r="AE19" s="10">
        <v>223959000</v>
      </c>
      <c r="AF19" s="3">
        <v>255140000</v>
      </c>
      <c r="AG19" s="10">
        <v>266152000</v>
      </c>
      <c r="AH19" s="10">
        <v>0</v>
      </c>
      <c r="AI19" s="10">
        <v>162182000</v>
      </c>
      <c r="AJ19" s="3">
        <v>428334000</v>
      </c>
      <c r="AK19" s="3">
        <v>683474000</v>
      </c>
      <c r="AL19" s="10">
        <v>349793000</v>
      </c>
      <c r="AM19" s="10">
        <v>52744000</v>
      </c>
      <c r="AN19" s="10">
        <v>83797000</v>
      </c>
      <c r="AO19" s="3">
        <v>486334000</v>
      </c>
      <c r="AP19" s="3">
        <v>1169808000</v>
      </c>
      <c r="AQ19" s="10">
        <v>1098565000</v>
      </c>
      <c r="AR19" s="10">
        <v>0</v>
      </c>
      <c r="AS19" s="10">
        <v>67603000</v>
      </c>
      <c r="AT19" s="10">
        <v>0</v>
      </c>
      <c r="AU19" s="10">
        <v>0</v>
      </c>
      <c r="AV19" s="10">
        <v>0</v>
      </c>
      <c r="AW19" s="3">
        <v>1166168000</v>
      </c>
      <c r="AX19" s="10">
        <v>26880000</v>
      </c>
      <c r="AY19" s="10">
        <v>0</v>
      </c>
      <c r="AZ19" s="10">
        <v>0</v>
      </c>
      <c r="BA19" s="10">
        <v>-13507000</v>
      </c>
      <c r="BB19" s="10">
        <v>0</v>
      </c>
      <c r="BC19" s="3">
        <v>13373000</v>
      </c>
      <c r="BD19" s="3">
        <v>1179541000</v>
      </c>
      <c r="BE19" s="10">
        <v>517299000</v>
      </c>
      <c r="BF19" s="10">
        <v>0</v>
      </c>
      <c r="BG19" s="10">
        <v>62536000</v>
      </c>
      <c r="BH19" s="10">
        <v>9193000</v>
      </c>
      <c r="BI19" s="10">
        <v>16903000</v>
      </c>
      <c r="BJ19" s="10">
        <v>479267000</v>
      </c>
      <c r="BK19" s="10">
        <v>0</v>
      </c>
      <c r="BL19" s="3">
        <v>1085198000</v>
      </c>
      <c r="BM19" s="3">
        <v>94343000</v>
      </c>
      <c r="BN19" s="10">
        <v>-85835000</v>
      </c>
      <c r="BO19" s="10">
        <v>1306000</v>
      </c>
      <c r="BP19" s="10">
        <v>9814000</v>
      </c>
      <c r="BQ19" s="10">
        <v>47141000</v>
      </c>
      <c r="BR19" s="10">
        <v>0</v>
      </c>
      <c r="BS19" s="3">
        <v>56955000</v>
      </c>
      <c r="BT19" s="4">
        <v>6.9000000000000006E-2</v>
      </c>
      <c r="BU19" s="4">
        <v>1.0999999999999999E-2</v>
      </c>
      <c r="BV19" s="4">
        <v>0.08</v>
      </c>
      <c r="BW19" s="5">
        <v>2.2999999999999998</v>
      </c>
      <c r="BX19" s="6">
        <v>41</v>
      </c>
      <c r="BY19" s="6">
        <v>83</v>
      </c>
      <c r="BZ19" s="7">
        <v>9.8000000000000007</v>
      </c>
      <c r="CA19" s="4">
        <v>0.30099999999999999</v>
      </c>
      <c r="CB19" s="4">
        <v>0.41599999999999998</v>
      </c>
      <c r="CC19" s="8">
        <v>17</v>
      </c>
    </row>
    <row r="20" spans="1:81" ht="24" x14ac:dyDescent="0.2">
      <c r="A20" s="2">
        <v>100</v>
      </c>
      <c r="B20" s="2" t="s">
        <v>104</v>
      </c>
      <c r="C20" s="9" t="s">
        <v>86</v>
      </c>
      <c r="D20" s="9">
        <v>16665</v>
      </c>
      <c r="E20" s="9">
        <v>2023</v>
      </c>
      <c r="F20" s="9" t="s">
        <v>83</v>
      </c>
      <c r="G20" s="9">
        <v>5</v>
      </c>
      <c r="H20" s="9">
        <v>12</v>
      </c>
      <c r="I20" s="9" t="s">
        <v>84</v>
      </c>
      <c r="J20" s="10">
        <v>-272000</v>
      </c>
      <c r="K20" s="10">
        <v>100320000</v>
      </c>
      <c r="L20" s="10">
        <v>0</v>
      </c>
      <c r="M20" s="10">
        <v>34998000</v>
      </c>
      <c r="N20" s="10">
        <v>0</v>
      </c>
      <c r="O20" s="10">
        <v>0</v>
      </c>
      <c r="P20" s="10">
        <v>9784000</v>
      </c>
      <c r="Q20" s="3">
        <v>144830000</v>
      </c>
      <c r="R20" s="10">
        <v>17160000</v>
      </c>
      <c r="S20" s="10">
        <v>0</v>
      </c>
      <c r="T20" s="10">
        <v>0</v>
      </c>
      <c r="U20" s="10">
        <v>0</v>
      </c>
      <c r="V20" s="10">
        <v>622663000</v>
      </c>
      <c r="W20" s="10">
        <v>459385000</v>
      </c>
      <c r="X20" s="3">
        <v>163278000</v>
      </c>
      <c r="Y20" s="10">
        <v>65225000</v>
      </c>
      <c r="Z20" s="3">
        <v>245663000</v>
      </c>
      <c r="AA20" s="3">
        <v>390493000</v>
      </c>
      <c r="AB20" s="10">
        <v>9570000</v>
      </c>
      <c r="AC20" s="10">
        <v>5652000</v>
      </c>
      <c r="AD20" s="10">
        <v>0</v>
      </c>
      <c r="AE20" s="10">
        <v>84410000</v>
      </c>
      <c r="AF20" s="3">
        <v>99632000</v>
      </c>
      <c r="AG20" s="10">
        <v>78224000</v>
      </c>
      <c r="AH20" s="10">
        <v>0</v>
      </c>
      <c r="AI20" s="10">
        <v>25212000</v>
      </c>
      <c r="AJ20" s="3">
        <v>103436000</v>
      </c>
      <c r="AK20" s="3">
        <v>203068000</v>
      </c>
      <c r="AL20" s="10">
        <v>170265000</v>
      </c>
      <c r="AM20" s="10">
        <v>7241000</v>
      </c>
      <c r="AN20" s="10">
        <v>9919000</v>
      </c>
      <c r="AO20" s="3">
        <v>187425000</v>
      </c>
      <c r="AP20" s="3">
        <v>390493000</v>
      </c>
      <c r="AQ20" s="10">
        <v>343176000</v>
      </c>
      <c r="AR20" s="10">
        <v>0</v>
      </c>
      <c r="AS20" s="10">
        <v>17240000</v>
      </c>
      <c r="AT20" s="10">
        <v>0</v>
      </c>
      <c r="AU20" s="10">
        <v>0</v>
      </c>
      <c r="AV20" s="10">
        <v>0</v>
      </c>
      <c r="AW20" s="3">
        <v>360416000</v>
      </c>
      <c r="AX20" s="10">
        <v>16630000</v>
      </c>
      <c r="AY20" s="10">
        <v>0</v>
      </c>
      <c r="AZ20" s="10">
        <v>0</v>
      </c>
      <c r="BA20" s="10">
        <v>12000</v>
      </c>
      <c r="BB20" s="10">
        <v>0</v>
      </c>
      <c r="BC20" s="3">
        <v>16642000</v>
      </c>
      <c r="BD20" s="3">
        <v>377058000</v>
      </c>
      <c r="BE20" s="10">
        <v>192631000</v>
      </c>
      <c r="BF20" s="10">
        <v>0</v>
      </c>
      <c r="BG20" s="10">
        <v>26310000</v>
      </c>
      <c r="BH20" s="10">
        <v>3302000</v>
      </c>
      <c r="BI20" s="10">
        <v>4966000</v>
      </c>
      <c r="BJ20" s="10">
        <v>164800000</v>
      </c>
      <c r="BK20" s="10">
        <v>0</v>
      </c>
      <c r="BL20" s="3">
        <v>392009000</v>
      </c>
      <c r="BM20" s="3">
        <v>-14951000</v>
      </c>
      <c r="BN20" s="10">
        <v>0</v>
      </c>
      <c r="BO20" s="10">
        <v>14419000</v>
      </c>
      <c r="BP20" s="10">
        <v>-532000</v>
      </c>
      <c r="BQ20" s="10">
        <v>28000</v>
      </c>
      <c r="BR20" s="10">
        <v>0</v>
      </c>
      <c r="BS20" s="3">
        <v>-504000</v>
      </c>
      <c r="BT20" s="4">
        <v>-8.4000000000000005E-2</v>
      </c>
      <c r="BU20" s="4">
        <v>4.3999999999999997E-2</v>
      </c>
      <c r="BV20" s="4">
        <v>-0.04</v>
      </c>
      <c r="BW20" s="5">
        <v>1.5</v>
      </c>
      <c r="BX20" s="6">
        <v>37</v>
      </c>
      <c r="BY20" s="6">
        <v>94</v>
      </c>
      <c r="BZ20" s="7">
        <v>1.1000000000000001</v>
      </c>
      <c r="CA20" s="4">
        <v>6.4000000000000001E-2</v>
      </c>
      <c r="CB20" s="4">
        <v>0.48</v>
      </c>
      <c r="CC20" s="8">
        <v>17</v>
      </c>
    </row>
    <row r="21" spans="1:81" ht="24" x14ac:dyDescent="0.2">
      <c r="A21" s="9">
        <v>103</v>
      </c>
      <c r="B21" s="2" t="s">
        <v>105</v>
      </c>
      <c r="C21" s="9" t="s">
        <v>86</v>
      </c>
      <c r="D21" s="9">
        <v>16665</v>
      </c>
      <c r="E21" s="9">
        <v>2023</v>
      </c>
      <c r="F21" s="9" t="s">
        <v>83</v>
      </c>
      <c r="G21" s="9">
        <v>5</v>
      </c>
      <c r="H21" s="9">
        <v>12</v>
      </c>
      <c r="I21" s="9" t="s">
        <v>84</v>
      </c>
      <c r="J21" s="10">
        <v>13000</v>
      </c>
      <c r="K21" s="10">
        <v>73711000</v>
      </c>
      <c r="L21" s="10">
        <v>0</v>
      </c>
      <c r="M21" s="10">
        <v>21686000</v>
      </c>
      <c r="N21" s="10">
        <v>0</v>
      </c>
      <c r="O21" s="10">
        <v>0</v>
      </c>
      <c r="P21" s="10">
        <v>56973000</v>
      </c>
      <c r="Q21" s="3">
        <v>152383000</v>
      </c>
      <c r="R21" s="10">
        <v>31208000</v>
      </c>
      <c r="S21" s="10">
        <v>0</v>
      </c>
      <c r="T21" s="10">
        <v>0</v>
      </c>
      <c r="U21" s="10">
        <v>0</v>
      </c>
      <c r="V21" s="10">
        <v>266461000</v>
      </c>
      <c r="W21" s="10">
        <v>200423000</v>
      </c>
      <c r="X21" s="3">
        <v>66038000</v>
      </c>
      <c r="Y21" s="10">
        <v>33126000</v>
      </c>
      <c r="Z21" s="3">
        <v>130372000</v>
      </c>
      <c r="AA21" s="3">
        <v>282755000</v>
      </c>
      <c r="AB21" s="10">
        <v>2075000</v>
      </c>
      <c r="AC21" s="10">
        <v>-190000</v>
      </c>
      <c r="AD21" s="10">
        <v>0</v>
      </c>
      <c r="AE21" s="10">
        <v>23427000</v>
      </c>
      <c r="AF21" s="3">
        <v>25312000</v>
      </c>
      <c r="AG21" s="10">
        <v>41389000</v>
      </c>
      <c r="AH21" s="10">
        <v>0</v>
      </c>
      <c r="AI21" s="10">
        <v>29059000</v>
      </c>
      <c r="AJ21" s="3">
        <v>70448000</v>
      </c>
      <c r="AK21" s="3">
        <v>95760000</v>
      </c>
      <c r="AL21" s="10">
        <v>155787000</v>
      </c>
      <c r="AM21" s="10">
        <v>10950000</v>
      </c>
      <c r="AN21" s="10">
        <v>20258000</v>
      </c>
      <c r="AO21" s="3">
        <v>186995000</v>
      </c>
      <c r="AP21" s="3">
        <v>282755000</v>
      </c>
      <c r="AQ21" s="10">
        <v>215746000</v>
      </c>
      <c r="AR21" s="10">
        <v>0</v>
      </c>
      <c r="AS21" s="10">
        <v>20752000</v>
      </c>
      <c r="AT21" s="10">
        <v>0</v>
      </c>
      <c r="AU21" s="10">
        <v>0</v>
      </c>
      <c r="AV21" s="10">
        <v>0</v>
      </c>
      <c r="AW21" s="3">
        <v>236498000</v>
      </c>
      <c r="AX21" s="10">
        <v>2796000</v>
      </c>
      <c r="AY21" s="10">
        <v>0</v>
      </c>
      <c r="AZ21" s="10">
        <v>0</v>
      </c>
      <c r="BA21" s="10">
        <v>-241000</v>
      </c>
      <c r="BB21" s="10">
        <v>0</v>
      </c>
      <c r="BC21" s="3">
        <v>2555000</v>
      </c>
      <c r="BD21" s="3">
        <v>239053000</v>
      </c>
      <c r="BE21" s="10">
        <v>98150000</v>
      </c>
      <c r="BF21" s="10">
        <v>0</v>
      </c>
      <c r="BG21" s="10">
        <v>9782000</v>
      </c>
      <c r="BH21" s="10">
        <v>1456000</v>
      </c>
      <c r="BI21" s="10">
        <v>5643000</v>
      </c>
      <c r="BJ21" s="10">
        <v>127943000</v>
      </c>
      <c r="BK21" s="10">
        <v>0</v>
      </c>
      <c r="BL21" s="3">
        <v>242974000</v>
      </c>
      <c r="BM21" s="3">
        <v>-3921000</v>
      </c>
      <c r="BN21" s="10">
        <v>0</v>
      </c>
      <c r="BO21" s="10">
        <v>0</v>
      </c>
      <c r="BP21" s="10">
        <v>-3921000</v>
      </c>
      <c r="BQ21" s="10">
        <v>902000</v>
      </c>
      <c r="BR21" s="10">
        <v>0</v>
      </c>
      <c r="BS21" s="3">
        <v>-3019000</v>
      </c>
      <c r="BT21" s="4">
        <v>-2.7E-2</v>
      </c>
      <c r="BU21" s="4">
        <v>1.0999999999999999E-2</v>
      </c>
      <c r="BV21" s="4">
        <v>-1.6E-2</v>
      </c>
      <c r="BW21" s="5">
        <v>6</v>
      </c>
      <c r="BX21" s="6">
        <v>37</v>
      </c>
      <c r="BY21" s="6">
        <v>40</v>
      </c>
      <c r="BZ21" s="7">
        <v>2.1</v>
      </c>
      <c r="CA21" s="4">
        <v>8.7999999999999995E-2</v>
      </c>
      <c r="CB21" s="4">
        <v>0.66100000000000003</v>
      </c>
      <c r="CC21" s="8">
        <v>20</v>
      </c>
    </row>
    <row r="22" spans="1:81" ht="24" x14ac:dyDescent="0.2">
      <c r="A22" s="2">
        <v>3112</v>
      </c>
      <c r="B22" s="2" t="s">
        <v>106</v>
      </c>
      <c r="C22" s="9" t="s">
        <v>86</v>
      </c>
      <c r="D22" s="9">
        <v>16665</v>
      </c>
      <c r="E22" s="9">
        <v>2023</v>
      </c>
      <c r="F22" s="9" t="s">
        <v>83</v>
      </c>
      <c r="G22" s="9">
        <v>5</v>
      </c>
      <c r="H22" s="9">
        <v>12</v>
      </c>
      <c r="I22" s="9" t="s">
        <v>84</v>
      </c>
      <c r="J22" s="10">
        <v>-45000</v>
      </c>
      <c r="K22" s="10">
        <v>201173000</v>
      </c>
      <c r="L22" s="10">
        <v>0</v>
      </c>
      <c r="M22" s="10">
        <v>42684000</v>
      </c>
      <c r="N22" s="10">
        <v>0</v>
      </c>
      <c r="O22" s="10">
        <v>0</v>
      </c>
      <c r="P22" s="10">
        <v>71123000</v>
      </c>
      <c r="Q22" s="3">
        <v>314935000</v>
      </c>
      <c r="R22" s="10">
        <v>25584000</v>
      </c>
      <c r="S22" s="10">
        <v>0</v>
      </c>
      <c r="T22" s="10">
        <v>0</v>
      </c>
      <c r="U22" s="10">
        <v>0</v>
      </c>
      <c r="V22" s="10">
        <v>412106000</v>
      </c>
      <c r="W22" s="10">
        <v>305294000</v>
      </c>
      <c r="X22" s="3">
        <v>106812000</v>
      </c>
      <c r="Y22" s="10">
        <v>9532000</v>
      </c>
      <c r="Z22" s="3">
        <v>141928000</v>
      </c>
      <c r="AA22" s="3">
        <v>456863000</v>
      </c>
      <c r="AB22" s="10">
        <v>3640000</v>
      </c>
      <c r="AC22" s="10">
        <v>9908000</v>
      </c>
      <c r="AD22" s="10">
        <v>0</v>
      </c>
      <c r="AE22" s="10">
        <v>40611000</v>
      </c>
      <c r="AF22" s="3">
        <v>54159000</v>
      </c>
      <c r="AG22" s="10">
        <v>69088000</v>
      </c>
      <c r="AH22" s="10">
        <v>0</v>
      </c>
      <c r="AI22" s="10">
        <v>33546000</v>
      </c>
      <c r="AJ22" s="3">
        <v>102634000</v>
      </c>
      <c r="AK22" s="3">
        <v>156793000</v>
      </c>
      <c r="AL22" s="10">
        <v>274486000</v>
      </c>
      <c r="AM22" s="10">
        <v>14129000</v>
      </c>
      <c r="AN22" s="10">
        <v>11455000</v>
      </c>
      <c r="AO22" s="3">
        <v>300070000</v>
      </c>
      <c r="AP22" s="3">
        <v>456863000</v>
      </c>
      <c r="AQ22" s="10">
        <v>431130000</v>
      </c>
      <c r="AR22" s="10">
        <v>0</v>
      </c>
      <c r="AS22" s="10">
        <v>34910000</v>
      </c>
      <c r="AT22" s="10">
        <v>0</v>
      </c>
      <c r="AU22" s="10">
        <v>0</v>
      </c>
      <c r="AV22" s="10">
        <v>0</v>
      </c>
      <c r="AW22" s="3">
        <v>466040000</v>
      </c>
      <c r="AX22" s="10">
        <v>17620000</v>
      </c>
      <c r="AY22" s="10">
        <v>0</v>
      </c>
      <c r="AZ22" s="10">
        <v>0</v>
      </c>
      <c r="BA22" s="10">
        <v>-5321000</v>
      </c>
      <c r="BB22" s="10">
        <v>0</v>
      </c>
      <c r="BC22" s="3">
        <v>12299000</v>
      </c>
      <c r="BD22" s="3">
        <v>478339000</v>
      </c>
      <c r="BE22" s="10">
        <v>240887000</v>
      </c>
      <c r="BF22" s="10">
        <v>0</v>
      </c>
      <c r="BG22" s="10">
        <v>15934000</v>
      </c>
      <c r="BH22" s="10">
        <v>1927000</v>
      </c>
      <c r="BI22" s="10">
        <v>9080000</v>
      </c>
      <c r="BJ22" s="10">
        <v>173352000</v>
      </c>
      <c r="BK22" s="10">
        <v>0</v>
      </c>
      <c r="BL22" s="3">
        <v>441180000</v>
      </c>
      <c r="BM22" s="3">
        <v>37159000</v>
      </c>
      <c r="BN22" s="10">
        <v>-21717000</v>
      </c>
      <c r="BO22" s="10">
        <v>732000</v>
      </c>
      <c r="BP22" s="10">
        <v>16174000</v>
      </c>
      <c r="BQ22" s="10">
        <v>7985000</v>
      </c>
      <c r="BR22" s="10">
        <v>0</v>
      </c>
      <c r="BS22" s="3">
        <v>24159000</v>
      </c>
      <c r="BT22" s="4">
        <v>5.1999999999999998E-2</v>
      </c>
      <c r="BU22" s="4">
        <v>2.5999999999999999E-2</v>
      </c>
      <c r="BV22" s="4">
        <v>7.8E-2</v>
      </c>
      <c r="BW22" s="5">
        <v>5.8</v>
      </c>
      <c r="BX22" s="6">
        <v>36</v>
      </c>
      <c r="BY22" s="6">
        <v>38</v>
      </c>
      <c r="BZ22" s="7">
        <v>9.9</v>
      </c>
      <c r="CA22" s="4">
        <v>0.43099999999999999</v>
      </c>
      <c r="CB22" s="4">
        <v>0.65700000000000003</v>
      </c>
      <c r="CC22" s="8">
        <v>19</v>
      </c>
    </row>
    <row r="23" spans="1:81" ht="24" x14ac:dyDescent="0.2">
      <c r="A23" s="9">
        <v>138</v>
      </c>
      <c r="B23" s="2" t="s">
        <v>107</v>
      </c>
      <c r="C23" s="9" t="s">
        <v>86</v>
      </c>
      <c r="D23" s="9">
        <v>16665</v>
      </c>
      <c r="E23" s="9">
        <v>2023</v>
      </c>
      <c r="F23" s="9" t="s">
        <v>83</v>
      </c>
      <c r="G23" s="9">
        <v>5</v>
      </c>
      <c r="H23" s="9">
        <v>12</v>
      </c>
      <c r="I23" s="9" t="s">
        <v>84</v>
      </c>
      <c r="J23" s="10">
        <v>1658000</v>
      </c>
      <c r="K23" s="10">
        <v>190924000</v>
      </c>
      <c r="L23" s="10">
        <v>0</v>
      </c>
      <c r="M23" s="10">
        <v>34358000</v>
      </c>
      <c r="N23" s="10">
        <v>0</v>
      </c>
      <c r="O23" s="10">
        <v>0</v>
      </c>
      <c r="P23" s="10">
        <v>63637000</v>
      </c>
      <c r="Q23" s="3">
        <v>290577000</v>
      </c>
      <c r="R23" s="10">
        <v>28743000</v>
      </c>
      <c r="S23" s="10">
        <v>0</v>
      </c>
      <c r="T23" s="10">
        <v>0</v>
      </c>
      <c r="U23" s="10">
        <v>0</v>
      </c>
      <c r="V23" s="10">
        <v>279717000</v>
      </c>
      <c r="W23" s="10">
        <v>156949000</v>
      </c>
      <c r="X23" s="3">
        <v>122768000</v>
      </c>
      <c r="Y23" s="10">
        <v>42488000</v>
      </c>
      <c r="Z23" s="3">
        <v>193999000</v>
      </c>
      <c r="AA23" s="3">
        <v>484576000</v>
      </c>
      <c r="AB23" s="10">
        <v>3320000</v>
      </c>
      <c r="AC23" s="10">
        <v>5102000</v>
      </c>
      <c r="AD23" s="10">
        <v>0</v>
      </c>
      <c r="AE23" s="10">
        <v>36890000</v>
      </c>
      <c r="AF23" s="3">
        <v>45312000</v>
      </c>
      <c r="AG23" s="10">
        <v>70657000</v>
      </c>
      <c r="AH23" s="10">
        <v>0</v>
      </c>
      <c r="AI23" s="10">
        <v>14005000</v>
      </c>
      <c r="AJ23" s="3">
        <v>84662000</v>
      </c>
      <c r="AK23" s="3">
        <v>129974000</v>
      </c>
      <c r="AL23" s="10">
        <v>325859000</v>
      </c>
      <c r="AM23" s="10">
        <v>19235000</v>
      </c>
      <c r="AN23" s="10">
        <v>9508000</v>
      </c>
      <c r="AO23" s="3">
        <v>354602000</v>
      </c>
      <c r="AP23" s="3">
        <v>484576000</v>
      </c>
      <c r="AQ23" s="10">
        <v>338554000</v>
      </c>
      <c r="AR23" s="10">
        <v>0</v>
      </c>
      <c r="AS23" s="10">
        <v>18742000</v>
      </c>
      <c r="AT23" s="10">
        <v>0</v>
      </c>
      <c r="AU23" s="10">
        <v>0</v>
      </c>
      <c r="AV23" s="10">
        <v>0</v>
      </c>
      <c r="AW23" s="3">
        <v>357296000</v>
      </c>
      <c r="AX23" s="10">
        <v>14967000</v>
      </c>
      <c r="AY23" s="10">
        <v>0</v>
      </c>
      <c r="AZ23" s="10">
        <v>0</v>
      </c>
      <c r="BA23" s="10">
        <v>-215000</v>
      </c>
      <c r="BB23" s="10">
        <v>0</v>
      </c>
      <c r="BC23" s="3">
        <v>14752000</v>
      </c>
      <c r="BD23" s="3">
        <v>372048000</v>
      </c>
      <c r="BE23" s="10">
        <v>173649000</v>
      </c>
      <c r="BF23" s="10">
        <v>0</v>
      </c>
      <c r="BG23" s="10">
        <v>17672000</v>
      </c>
      <c r="BH23" s="10">
        <v>2449000</v>
      </c>
      <c r="BI23" s="10">
        <v>8751000</v>
      </c>
      <c r="BJ23" s="10">
        <v>141400000</v>
      </c>
      <c r="BK23" s="10">
        <v>0</v>
      </c>
      <c r="BL23" s="3">
        <v>343921000</v>
      </c>
      <c r="BM23" s="3">
        <v>28127000</v>
      </c>
      <c r="BN23" s="10">
        <v>0</v>
      </c>
      <c r="BO23" s="10">
        <v>391000</v>
      </c>
      <c r="BP23" s="10">
        <v>28518000</v>
      </c>
      <c r="BQ23" s="10">
        <v>0</v>
      </c>
      <c r="BR23" s="10">
        <v>0</v>
      </c>
      <c r="BS23" s="3">
        <v>28518000</v>
      </c>
      <c r="BT23" s="4">
        <v>3.5999999999999997E-2</v>
      </c>
      <c r="BU23" s="4">
        <v>0.04</v>
      </c>
      <c r="BV23" s="4">
        <v>7.5999999999999998E-2</v>
      </c>
      <c r="BW23" s="5">
        <v>6.4</v>
      </c>
      <c r="BX23" s="6">
        <v>37</v>
      </c>
      <c r="BY23" s="6">
        <v>45</v>
      </c>
      <c r="BZ23" s="7">
        <v>8.4</v>
      </c>
      <c r="CA23" s="4">
        <v>0.39500000000000002</v>
      </c>
      <c r="CB23" s="4">
        <v>0.73199999999999998</v>
      </c>
      <c r="CC23" s="8">
        <v>9</v>
      </c>
    </row>
    <row r="24" spans="1:81" ht="24" x14ac:dyDescent="0.2">
      <c r="A24" s="2">
        <v>11801</v>
      </c>
      <c r="B24" s="2" t="s">
        <v>108</v>
      </c>
      <c r="C24" s="9" t="s">
        <v>91</v>
      </c>
      <c r="D24" s="9">
        <v>16665</v>
      </c>
      <c r="E24" s="9">
        <v>2023</v>
      </c>
      <c r="F24" s="9" t="s">
        <v>83</v>
      </c>
      <c r="G24" s="9">
        <v>5</v>
      </c>
      <c r="H24" s="9">
        <v>12</v>
      </c>
      <c r="I24" s="9" t="s">
        <v>84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3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3">
        <v>0</v>
      </c>
      <c r="Y24" s="10">
        <v>0</v>
      </c>
      <c r="Z24" s="3">
        <v>0</v>
      </c>
      <c r="AA24" s="3">
        <v>0</v>
      </c>
      <c r="AB24" s="10">
        <v>0</v>
      </c>
      <c r="AC24" s="10">
        <v>0</v>
      </c>
      <c r="AD24" s="10">
        <v>0</v>
      </c>
      <c r="AE24" s="10">
        <v>0</v>
      </c>
      <c r="AF24" s="3">
        <v>0</v>
      </c>
      <c r="AG24" s="10">
        <v>0</v>
      </c>
      <c r="AH24" s="10">
        <v>0</v>
      </c>
      <c r="AI24" s="10">
        <v>0</v>
      </c>
      <c r="AJ24" s="3">
        <v>0</v>
      </c>
      <c r="AK24" s="3">
        <v>0</v>
      </c>
      <c r="AL24" s="10">
        <v>0</v>
      </c>
      <c r="AM24" s="10">
        <v>0</v>
      </c>
      <c r="AN24" s="10">
        <v>0</v>
      </c>
      <c r="AO24" s="3">
        <v>0</v>
      </c>
      <c r="AP24" s="3">
        <v>0</v>
      </c>
      <c r="AQ24" s="10">
        <v>91231000</v>
      </c>
      <c r="AR24" s="10">
        <v>0</v>
      </c>
      <c r="AS24" s="10">
        <v>12340000</v>
      </c>
      <c r="AT24" s="10">
        <v>0</v>
      </c>
      <c r="AU24" s="10">
        <v>0</v>
      </c>
      <c r="AV24" s="10">
        <v>0</v>
      </c>
      <c r="AW24" s="3">
        <v>103571000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3">
        <v>0</v>
      </c>
      <c r="BD24" s="3">
        <v>103571000</v>
      </c>
      <c r="BE24" s="10">
        <v>105768000</v>
      </c>
      <c r="BF24" s="10">
        <v>0</v>
      </c>
      <c r="BG24" s="10">
        <v>2435000</v>
      </c>
      <c r="BH24" s="10">
        <v>0</v>
      </c>
      <c r="BI24" s="10">
        <v>0</v>
      </c>
      <c r="BJ24" s="10">
        <v>33999000</v>
      </c>
      <c r="BK24" s="10">
        <v>0</v>
      </c>
      <c r="BL24" s="3">
        <v>142202000</v>
      </c>
      <c r="BM24" s="3">
        <v>-38631000</v>
      </c>
      <c r="BN24" s="10">
        <v>38631000</v>
      </c>
      <c r="BO24" s="10">
        <v>0</v>
      </c>
      <c r="BP24" s="10">
        <v>0</v>
      </c>
      <c r="BQ24" s="10">
        <v>0</v>
      </c>
      <c r="BR24" s="10">
        <v>0</v>
      </c>
      <c r="BS24" s="3">
        <v>0</v>
      </c>
      <c r="BT24" s="4">
        <v>-0.373</v>
      </c>
      <c r="BU24" s="4">
        <v>0</v>
      </c>
      <c r="BV24" s="4">
        <v>-0.373</v>
      </c>
      <c r="BW24" s="5">
        <v>0</v>
      </c>
      <c r="BX24" s="6">
        <v>0</v>
      </c>
      <c r="BY24" s="6">
        <v>0</v>
      </c>
      <c r="BZ24" s="7"/>
      <c r="CA24" s="4">
        <v>0</v>
      </c>
      <c r="CB24" s="4">
        <v>0</v>
      </c>
      <c r="CC24" s="8"/>
    </row>
    <row r="25" spans="1:81" ht="24" x14ac:dyDescent="0.2">
      <c r="A25" s="9">
        <v>11761</v>
      </c>
      <c r="B25" s="2" t="s">
        <v>109</v>
      </c>
      <c r="C25" s="9" t="s">
        <v>91</v>
      </c>
      <c r="D25" s="9">
        <v>16665</v>
      </c>
      <c r="E25" s="9">
        <v>2023</v>
      </c>
      <c r="F25" s="9" t="s">
        <v>83</v>
      </c>
      <c r="G25" s="9">
        <v>5</v>
      </c>
      <c r="H25" s="9">
        <v>12</v>
      </c>
      <c r="I25" s="9" t="s">
        <v>84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3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3">
        <v>0</v>
      </c>
      <c r="Y25" s="10">
        <v>0</v>
      </c>
      <c r="Z25" s="3">
        <v>0</v>
      </c>
      <c r="AA25" s="3">
        <v>0</v>
      </c>
      <c r="AB25" s="10">
        <v>0</v>
      </c>
      <c r="AC25" s="10">
        <v>0</v>
      </c>
      <c r="AD25" s="10">
        <v>0</v>
      </c>
      <c r="AE25" s="10">
        <v>0</v>
      </c>
      <c r="AF25" s="3">
        <v>0</v>
      </c>
      <c r="AG25" s="10">
        <v>0</v>
      </c>
      <c r="AH25" s="10">
        <v>0</v>
      </c>
      <c r="AI25" s="10">
        <v>0</v>
      </c>
      <c r="AJ25" s="3">
        <v>0</v>
      </c>
      <c r="AK25" s="3">
        <v>0</v>
      </c>
      <c r="AL25" s="10">
        <v>0</v>
      </c>
      <c r="AM25" s="10">
        <v>0</v>
      </c>
      <c r="AN25" s="10">
        <v>0</v>
      </c>
      <c r="AO25" s="3">
        <v>0</v>
      </c>
      <c r="AP25" s="3">
        <v>0</v>
      </c>
      <c r="AQ25" s="10">
        <v>4666000</v>
      </c>
      <c r="AR25" s="10">
        <v>0</v>
      </c>
      <c r="AS25" s="10">
        <v>97000</v>
      </c>
      <c r="AT25" s="10">
        <v>0</v>
      </c>
      <c r="AU25" s="10">
        <v>0</v>
      </c>
      <c r="AV25" s="10">
        <v>0</v>
      </c>
      <c r="AW25" s="3">
        <v>4763000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3">
        <v>0</v>
      </c>
      <c r="BD25" s="3">
        <v>4763000</v>
      </c>
      <c r="BE25" s="10">
        <v>5259000</v>
      </c>
      <c r="BF25" s="10">
        <v>0</v>
      </c>
      <c r="BG25" s="10">
        <v>15000</v>
      </c>
      <c r="BH25" s="10">
        <v>0</v>
      </c>
      <c r="BI25" s="10">
        <v>0</v>
      </c>
      <c r="BJ25" s="10">
        <v>1998000</v>
      </c>
      <c r="BK25" s="10">
        <v>0</v>
      </c>
      <c r="BL25" s="3">
        <v>7272000</v>
      </c>
      <c r="BM25" s="3">
        <v>-2509000</v>
      </c>
      <c r="BN25" s="10">
        <v>4512000</v>
      </c>
      <c r="BO25" s="10">
        <v>0</v>
      </c>
      <c r="BP25" s="10">
        <v>2003000</v>
      </c>
      <c r="BQ25" s="10">
        <v>0</v>
      </c>
      <c r="BR25" s="10">
        <v>0</v>
      </c>
      <c r="BS25" s="3">
        <v>2003000</v>
      </c>
      <c r="BT25" s="4">
        <v>-0.52700000000000002</v>
      </c>
      <c r="BU25" s="4">
        <v>0</v>
      </c>
      <c r="BV25" s="4">
        <v>-0.52700000000000002</v>
      </c>
      <c r="BW25" s="5">
        <v>0</v>
      </c>
      <c r="BX25" s="6">
        <v>0</v>
      </c>
      <c r="BY25" s="6">
        <v>0</v>
      </c>
      <c r="BZ25" s="7"/>
      <c r="CA25" s="4">
        <v>0</v>
      </c>
      <c r="CB25" s="4">
        <v>0</v>
      </c>
      <c r="CC25" s="8"/>
    </row>
    <row r="26" spans="1:81" ht="24" x14ac:dyDescent="0.2">
      <c r="A26" s="2">
        <v>9914</v>
      </c>
      <c r="B26" s="2" t="s">
        <v>110</v>
      </c>
      <c r="C26" s="9" t="s">
        <v>91</v>
      </c>
      <c r="D26" s="9">
        <v>16665</v>
      </c>
      <c r="E26" s="9">
        <v>2023</v>
      </c>
      <c r="F26" s="9" t="s">
        <v>83</v>
      </c>
      <c r="G26" s="9">
        <v>5</v>
      </c>
      <c r="H26" s="9">
        <v>12</v>
      </c>
      <c r="I26" s="9" t="s">
        <v>84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3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3">
        <v>0</v>
      </c>
      <c r="Y26" s="10">
        <v>0</v>
      </c>
      <c r="Z26" s="3">
        <v>0</v>
      </c>
      <c r="AA26" s="3">
        <v>0</v>
      </c>
      <c r="AB26" s="10">
        <v>0</v>
      </c>
      <c r="AC26" s="10">
        <v>0</v>
      </c>
      <c r="AD26" s="10">
        <v>0</v>
      </c>
      <c r="AE26" s="10">
        <v>0</v>
      </c>
      <c r="AF26" s="3">
        <v>0</v>
      </c>
      <c r="AG26" s="10">
        <v>0</v>
      </c>
      <c r="AH26" s="10">
        <v>0</v>
      </c>
      <c r="AI26" s="10">
        <v>0</v>
      </c>
      <c r="AJ26" s="3">
        <v>0</v>
      </c>
      <c r="AK26" s="3">
        <v>0</v>
      </c>
      <c r="AL26" s="10">
        <v>0</v>
      </c>
      <c r="AM26" s="10">
        <v>0</v>
      </c>
      <c r="AN26" s="10">
        <v>0</v>
      </c>
      <c r="AO26" s="3">
        <v>0</v>
      </c>
      <c r="AP26" s="3">
        <v>0</v>
      </c>
      <c r="AQ26" s="10">
        <v>457852000</v>
      </c>
      <c r="AR26" s="10">
        <v>0</v>
      </c>
      <c r="AS26" s="10">
        <v>434277000</v>
      </c>
      <c r="AT26" s="10">
        <v>0</v>
      </c>
      <c r="AU26" s="10">
        <v>0</v>
      </c>
      <c r="AV26" s="10">
        <v>0</v>
      </c>
      <c r="AW26" s="3">
        <v>892129000</v>
      </c>
      <c r="AX26" s="10">
        <v>21651000</v>
      </c>
      <c r="AY26" s="10">
        <v>0</v>
      </c>
      <c r="AZ26" s="10">
        <v>0</v>
      </c>
      <c r="BA26" s="10">
        <v>1358000</v>
      </c>
      <c r="BB26" s="10">
        <v>0</v>
      </c>
      <c r="BC26" s="3">
        <v>23009000</v>
      </c>
      <c r="BD26" s="3">
        <v>915138000</v>
      </c>
      <c r="BE26" s="10">
        <v>803577000</v>
      </c>
      <c r="BF26" s="10">
        <v>0</v>
      </c>
      <c r="BG26" s="10">
        <v>1522000</v>
      </c>
      <c r="BH26" s="10">
        <v>0</v>
      </c>
      <c r="BI26" s="10">
        <v>0</v>
      </c>
      <c r="BJ26" s="10">
        <v>92647000</v>
      </c>
      <c r="BK26" s="10">
        <v>0</v>
      </c>
      <c r="BL26" s="3">
        <v>897746000</v>
      </c>
      <c r="BM26" s="3">
        <v>17392000</v>
      </c>
      <c r="BN26" s="10">
        <v>0</v>
      </c>
      <c r="BO26" s="10">
        <v>0</v>
      </c>
      <c r="BP26" s="10">
        <v>17392000</v>
      </c>
      <c r="BQ26" s="10">
        <v>0</v>
      </c>
      <c r="BR26" s="10">
        <v>0</v>
      </c>
      <c r="BS26" s="3">
        <v>17392000</v>
      </c>
      <c r="BT26" s="4">
        <v>-6.0000000000000001E-3</v>
      </c>
      <c r="BU26" s="4">
        <v>2.5000000000000001E-2</v>
      </c>
      <c r="BV26" s="4">
        <v>1.9E-2</v>
      </c>
      <c r="BW26" s="5">
        <v>0</v>
      </c>
      <c r="BX26" s="6">
        <v>0</v>
      </c>
      <c r="BY26" s="6">
        <v>0</v>
      </c>
      <c r="BZ26" s="7"/>
      <c r="CA26" s="4">
        <v>0</v>
      </c>
      <c r="CB26" s="4">
        <v>0</v>
      </c>
      <c r="CC26" s="8"/>
    </row>
    <row r="27" spans="1:81" ht="24" x14ac:dyDescent="0.2">
      <c r="A27" s="9">
        <v>12037</v>
      </c>
      <c r="B27" s="2" t="s">
        <v>111</v>
      </c>
      <c r="C27" s="9" t="s">
        <v>91</v>
      </c>
      <c r="D27" s="9">
        <v>16665</v>
      </c>
      <c r="E27" s="9">
        <v>2023</v>
      </c>
      <c r="F27" s="9" t="s">
        <v>83</v>
      </c>
      <c r="G27" s="9">
        <v>5</v>
      </c>
      <c r="H27" s="9">
        <v>12</v>
      </c>
      <c r="I27" s="9" t="s">
        <v>84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3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3">
        <v>0</v>
      </c>
      <c r="Y27" s="10">
        <v>0</v>
      </c>
      <c r="Z27" s="3">
        <v>0</v>
      </c>
      <c r="AA27" s="3">
        <v>0</v>
      </c>
      <c r="AB27" s="10">
        <v>0</v>
      </c>
      <c r="AC27" s="10">
        <v>0</v>
      </c>
      <c r="AD27" s="10">
        <v>0</v>
      </c>
      <c r="AE27" s="10">
        <v>0</v>
      </c>
      <c r="AF27" s="3">
        <v>0</v>
      </c>
      <c r="AG27" s="10">
        <v>0</v>
      </c>
      <c r="AH27" s="10">
        <v>0</v>
      </c>
      <c r="AI27" s="10">
        <v>0</v>
      </c>
      <c r="AJ27" s="3">
        <v>0</v>
      </c>
      <c r="AK27" s="3">
        <v>0</v>
      </c>
      <c r="AL27" s="10">
        <v>0</v>
      </c>
      <c r="AM27" s="10">
        <v>0</v>
      </c>
      <c r="AN27" s="10">
        <v>0</v>
      </c>
      <c r="AO27" s="3">
        <v>0</v>
      </c>
      <c r="AP27" s="3">
        <v>0</v>
      </c>
      <c r="AQ27" s="10">
        <v>31758000</v>
      </c>
      <c r="AR27" s="10">
        <v>0</v>
      </c>
      <c r="AS27" s="10">
        <v>5241000</v>
      </c>
      <c r="AT27" s="10">
        <v>0</v>
      </c>
      <c r="AU27" s="10">
        <v>0</v>
      </c>
      <c r="AV27" s="10">
        <v>0</v>
      </c>
      <c r="AW27" s="3">
        <v>36999000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3">
        <v>0</v>
      </c>
      <c r="BD27" s="3">
        <v>36999000</v>
      </c>
      <c r="BE27" s="10">
        <v>42126000</v>
      </c>
      <c r="BF27" s="10">
        <v>0</v>
      </c>
      <c r="BG27" s="10">
        <v>441000</v>
      </c>
      <c r="BH27" s="10">
        <v>0</v>
      </c>
      <c r="BI27" s="10">
        <v>0</v>
      </c>
      <c r="BJ27" s="10">
        <v>9556000</v>
      </c>
      <c r="BK27" s="10">
        <v>0</v>
      </c>
      <c r="BL27" s="3">
        <v>52123000</v>
      </c>
      <c r="BM27" s="3">
        <v>-15124000</v>
      </c>
      <c r="BN27" s="10">
        <v>13575000</v>
      </c>
      <c r="BO27" s="10">
        <v>0</v>
      </c>
      <c r="BP27" s="10">
        <v>-1549000</v>
      </c>
      <c r="BQ27" s="10">
        <v>0</v>
      </c>
      <c r="BR27" s="10">
        <v>0</v>
      </c>
      <c r="BS27" s="3">
        <v>-1549000</v>
      </c>
      <c r="BT27" s="4">
        <v>-0.40899999999999997</v>
      </c>
      <c r="BU27" s="4">
        <v>0</v>
      </c>
      <c r="BV27" s="4">
        <v>-0.40899999999999997</v>
      </c>
      <c r="BW27" s="5">
        <v>0</v>
      </c>
      <c r="BX27" s="6">
        <v>0</v>
      </c>
      <c r="BY27" s="6">
        <v>0</v>
      </c>
      <c r="BZ27" s="7"/>
      <c r="CA27" s="4">
        <v>0</v>
      </c>
      <c r="CB27" s="4">
        <v>0</v>
      </c>
      <c r="CC27" s="8"/>
    </row>
    <row r="28" spans="1:81" ht="24" x14ac:dyDescent="0.2">
      <c r="A28" s="2">
        <v>14421</v>
      </c>
      <c r="B28" s="2" t="s">
        <v>112</v>
      </c>
      <c r="C28" s="9" t="s">
        <v>91</v>
      </c>
      <c r="D28" s="9">
        <v>16665</v>
      </c>
      <c r="E28" s="9">
        <v>2023</v>
      </c>
      <c r="F28" s="9" t="s">
        <v>83</v>
      </c>
      <c r="G28" s="9">
        <v>5</v>
      </c>
      <c r="H28" s="9">
        <v>12</v>
      </c>
      <c r="I28" s="9" t="s">
        <v>84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3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3">
        <v>0</v>
      </c>
      <c r="Y28" s="10">
        <v>0</v>
      </c>
      <c r="Z28" s="3">
        <v>0</v>
      </c>
      <c r="AA28" s="3">
        <v>0</v>
      </c>
      <c r="AB28" s="10">
        <v>0</v>
      </c>
      <c r="AC28" s="10">
        <v>0</v>
      </c>
      <c r="AD28" s="10">
        <v>0</v>
      </c>
      <c r="AE28" s="10">
        <v>0</v>
      </c>
      <c r="AF28" s="3">
        <v>0</v>
      </c>
      <c r="AG28" s="10">
        <v>0</v>
      </c>
      <c r="AH28" s="10">
        <v>0</v>
      </c>
      <c r="AI28" s="10">
        <v>0</v>
      </c>
      <c r="AJ28" s="3">
        <v>0</v>
      </c>
      <c r="AK28" s="3">
        <v>0</v>
      </c>
      <c r="AL28" s="10">
        <v>0</v>
      </c>
      <c r="AM28" s="10">
        <v>0</v>
      </c>
      <c r="AN28" s="10">
        <v>0</v>
      </c>
      <c r="AO28" s="3">
        <v>0</v>
      </c>
      <c r="AP28" s="3">
        <v>0</v>
      </c>
      <c r="AQ28" s="10">
        <v>295944000</v>
      </c>
      <c r="AR28" s="10">
        <v>0</v>
      </c>
      <c r="AS28" s="10">
        <v>36593000</v>
      </c>
      <c r="AT28" s="10">
        <v>0</v>
      </c>
      <c r="AU28" s="10">
        <v>0</v>
      </c>
      <c r="AV28" s="10">
        <v>0</v>
      </c>
      <c r="AW28" s="3">
        <v>332537000</v>
      </c>
      <c r="AX28" s="10">
        <v>-88000</v>
      </c>
      <c r="AY28" s="10">
        <v>0</v>
      </c>
      <c r="AZ28" s="10">
        <v>0</v>
      </c>
      <c r="BA28" s="10">
        <v>-5789000</v>
      </c>
      <c r="BB28" s="10">
        <v>0</v>
      </c>
      <c r="BC28" s="3">
        <v>-5877000</v>
      </c>
      <c r="BD28" s="3">
        <v>326660000</v>
      </c>
      <c r="BE28" s="10">
        <v>379165000</v>
      </c>
      <c r="BF28" s="10">
        <v>0</v>
      </c>
      <c r="BG28" s="10">
        <v>4984000</v>
      </c>
      <c r="BH28" s="10">
        <v>189000</v>
      </c>
      <c r="BI28" s="10">
        <v>0</v>
      </c>
      <c r="BJ28" s="10">
        <v>28153000</v>
      </c>
      <c r="BK28" s="10">
        <v>0</v>
      </c>
      <c r="BL28" s="3">
        <v>412491000</v>
      </c>
      <c r="BM28" s="3">
        <v>-85831000</v>
      </c>
      <c r="BN28" s="10">
        <v>85836000</v>
      </c>
      <c r="BO28" s="10">
        <v>0</v>
      </c>
      <c r="BP28" s="10">
        <v>5000</v>
      </c>
      <c r="BQ28" s="10">
        <v>0</v>
      </c>
      <c r="BR28" s="10">
        <v>0</v>
      </c>
      <c r="BS28" s="3">
        <v>5000</v>
      </c>
      <c r="BT28" s="4">
        <v>-0.245</v>
      </c>
      <c r="BU28" s="4">
        <v>-1.7999999999999999E-2</v>
      </c>
      <c r="BV28" s="4">
        <v>-0.26300000000000001</v>
      </c>
      <c r="BW28" s="5">
        <v>0</v>
      </c>
      <c r="BX28" s="6">
        <v>0</v>
      </c>
      <c r="BY28" s="6">
        <v>0</v>
      </c>
      <c r="BZ28" s="7"/>
      <c r="CA28" s="4">
        <v>0</v>
      </c>
      <c r="CB28" s="4">
        <v>0</v>
      </c>
      <c r="CC28" s="8"/>
    </row>
    <row r="29" spans="1:81" ht="24" x14ac:dyDescent="0.2">
      <c r="A29" s="9">
        <v>14422</v>
      </c>
      <c r="B29" s="2" t="s">
        <v>113</v>
      </c>
      <c r="C29" s="9" t="s">
        <v>91</v>
      </c>
      <c r="D29" s="9">
        <v>16665</v>
      </c>
      <c r="E29" s="9">
        <v>2023</v>
      </c>
      <c r="F29" s="9" t="s">
        <v>83</v>
      </c>
      <c r="G29" s="9">
        <v>5</v>
      </c>
      <c r="H29" s="9">
        <v>12</v>
      </c>
      <c r="I29" s="9" t="s">
        <v>84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3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3">
        <v>0</v>
      </c>
      <c r="Y29" s="10">
        <v>0</v>
      </c>
      <c r="Z29" s="3">
        <v>0</v>
      </c>
      <c r="AA29" s="3">
        <v>0</v>
      </c>
      <c r="AB29" s="10">
        <v>0</v>
      </c>
      <c r="AC29" s="10">
        <v>0</v>
      </c>
      <c r="AD29" s="10">
        <v>0</v>
      </c>
      <c r="AE29" s="10">
        <v>0</v>
      </c>
      <c r="AF29" s="3">
        <v>0</v>
      </c>
      <c r="AG29" s="10">
        <v>0</v>
      </c>
      <c r="AH29" s="10">
        <v>0</v>
      </c>
      <c r="AI29" s="10">
        <v>0</v>
      </c>
      <c r="AJ29" s="3">
        <v>0</v>
      </c>
      <c r="AK29" s="3">
        <v>0</v>
      </c>
      <c r="AL29" s="10">
        <v>0</v>
      </c>
      <c r="AM29" s="10">
        <v>0</v>
      </c>
      <c r="AN29" s="10">
        <v>0</v>
      </c>
      <c r="AO29" s="3">
        <v>0</v>
      </c>
      <c r="AP29" s="3">
        <v>0</v>
      </c>
      <c r="AQ29" s="10">
        <v>18224000</v>
      </c>
      <c r="AR29" s="10">
        <v>0</v>
      </c>
      <c r="AS29" s="10">
        <v>706000</v>
      </c>
      <c r="AT29" s="10">
        <v>0</v>
      </c>
      <c r="AU29" s="10">
        <v>0</v>
      </c>
      <c r="AV29" s="10">
        <v>0</v>
      </c>
      <c r="AW29" s="3">
        <v>18930000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3">
        <v>0</v>
      </c>
      <c r="BD29" s="3">
        <v>18930000</v>
      </c>
      <c r="BE29" s="10">
        <v>17158000</v>
      </c>
      <c r="BF29" s="10">
        <v>0</v>
      </c>
      <c r="BG29" s="10">
        <v>768000</v>
      </c>
      <c r="BH29" s="10">
        <v>0</v>
      </c>
      <c r="BI29" s="10">
        <v>0</v>
      </c>
      <c r="BJ29" s="10">
        <v>6290000</v>
      </c>
      <c r="BK29" s="10">
        <v>0</v>
      </c>
      <c r="BL29" s="3">
        <v>24216000</v>
      </c>
      <c r="BM29" s="3">
        <v>-5286000</v>
      </c>
      <c r="BN29" s="10">
        <v>0</v>
      </c>
      <c r="BO29" s="10">
        <v>0</v>
      </c>
      <c r="BP29" s="10">
        <v>-5286000</v>
      </c>
      <c r="BQ29" s="10">
        <v>0</v>
      </c>
      <c r="BR29" s="10">
        <v>0</v>
      </c>
      <c r="BS29" s="3">
        <v>-5286000</v>
      </c>
      <c r="BT29" s="4">
        <v>-0.27900000000000003</v>
      </c>
      <c r="BU29" s="4">
        <v>0</v>
      </c>
      <c r="BV29" s="4">
        <v>-0.27900000000000003</v>
      </c>
      <c r="BW29" s="5">
        <v>0</v>
      </c>
      <c r="BX29" s="6">
        <v>0</v>
      </c>
      <c r="BY29" s="6">
        <v>0</v>
      </c>
      <c r="BZ29" s="7"/>
      <c r="CA29" s="4">
        <v>0</v>
      </c>
      <c r="CB29" s="4">
        <v>0</v>
      </c>
      <c r="CC29" s="8"/>
    </row>
    <row r="30" spans="1:81" ht="24" x14ac:dyDescent="0.2">
      <c r="A30" s="2">
        <v>11404</v>
      </c>
      <c r="B30" s="2" t="s">
        <v>114</v>
      </c>
      <c r="C30" s="9" t="s">
        <v>91</v>
      </c>
      <c r="D30" s="9">
        <v>16665</v>
      </c>
      <c r="E30" s="9">
        <v>2023</v>
      </c>
      <c r="F30" s="9" t="s">
        <v>83</v>
      </c>
      <c r="G30" s="9">
        <v>5</v>
      </c>
      <c r="H30" s="9">
        <v>12</v>
      </c>
      <c r="I30" s="9" t="s">
        <v>84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3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3">
        <v>0</v>
      </c>
      <c r="Y30" s="10">
        <v>0</v>
      </c>
      <c r="Z30" s="3">
        <v>0</v>
      </c>
      <c r="AA30" s="3">
        <v>0</v>
      </c>
      <c r="AB30" s="10">
        <v>0</v>
      </c>
      <c r="AC30" s="10">
        <v>0</v>
      </c>
      <c r="AD30" s="10">
        <v>0</v>
      </c>
      <c r="AE30" s="10">
        <v>0</v>
      </c>
      <c r="AF30" s="3">
        <v>0</v>
      </c>
      <c r="AG30" s="10">
        <v>0</v>
      </c>
      <c r="AH30" s="10">
        <v>0</v>
      </c>
      <c r="AI30" s="10">
        <v>0</v>
      </c>
      <c r="AJ30" s="3">
        <v>0</v>
      </c>
      <c r="AK30" s="3">
        <v>0</v>
      </c>
      <c r="AL30" s="10">
        <v>0</v>
      </c>
      <c r="AM30" s="10">
        <v>0</v>
      </c>
      <c r="AN30" s="10">
        <v>0</v>
      </c>
      <c r="AO30" s="3">
        <v>0</v>
      </c>
      <c r="AP30" s="3">
        <v>0</v>
      </c>
      <c r="AQ30" s="10">
        <v>69067000</v>
      </c>
      <c r="AR30" s="10">
        <v>0</v>
      </c>
      <c r="AS30" s="10">
        <v>12666000</v>
      </c>
      <c r="AT30" s="10">
        <v>0</v>
      </c>
      <c r="AU30" s="10">
        <v>0</v>
      </c>
      <c r="AV30" s="10">
        <v>0</v>
      </c>
      <c r="AW30" s="3">
        <v>81733000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3">
        <v>0</v>
      </c>
      <c r="BD30" s="3">
        <v>81733000</v>
      </c>
      <c r="BE30" s="10">
        <v>87515000</v>
      </c>
      <c r="BF30" s="10">
        <v>0</v>
      </c>
      <c r="BG30" s="10">
        <v>1008000</v>
      </c>
      <c r="BH30" s="10">
        <v>0</v>
      </c>
      <c r="BI30" s="10">
        <v>0</v>
      </c>
      <c r="BJ30" s="10">
        <v>37395000</v>
      </c>
      <c r="BK30" s="10">
        <v>0</v>
      </c>
      <c r="BL30" s="3">
        <v>125918000</v>
      </c>
      <c r="BM30" s="3">
        <v>-44185000</v>
      </c>
      <c r="BN30" s="10">
        <v>0</v>
      </c>
      <c r="BO30" s="10">
        <v>0</v>
      </c>
      <c r="BP30" s="10">
        <v>-44185000</v>
      </c>
      <c r="BQ30" s="10">
        <v>0</v>
      </c>
      <c r="BR30" s="10">
        <v>0</v>
      </c>
      <c r="BS30" s="3">
        <v>-44185000</v>
      </c>
      <c r="BT30" s="4">
        <v>-0.54100000000000004</v>
      </c>
      <c r="BU30" s="4">
        <v>0</v>
      </c>
      <c r="BV30" s="4">
        <v>-0.54100000000000004</v>
      </c>
      <c r="BW30" s="5">
        <v>0</v>
      </c>
      <c r="BX30" s="6">
        <v>0</v>
      </c>
      <c r="BY30" s="6">
        <v>0</v>
      </c>
      <c r="BZ30" s="7"/>
      <c r="CA30" s="4">
        <v>0</v>
      </c>
      <c r="CB30" s="4">
        <v>0</v>
      </c>
      <c r="CC30" s="8"/>
    </row>
    <row r="31" spans="1:81" ht="24" x14ac:dyDescent="0.2">
      <c r="A31" s="9">
        <v>8655</v>
      </c>
      <c r="B31" s="2" t="s">
        <v>115</v>
      </c>
      <c r="C31" s="9" t="s">
        <v>91</v>
      </c>
      <c r="D31" s="9">
        <v>16665</v>
      </c>
      <c r="E31" s="9">
        <v>2023</v>
      </c>
      <c r="F31" s="9" t="s">
        <v>83</v>
      </c>
      <c r="G31" s="9">
        <v>5</v>
      </c>
      <c r="H31" s="9">
        <v>12</v>
      </c>
      <c r="I31" s="9" t="s">
        <v>84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3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3">
        <v>0</v>
      </c>
      <c r="Y31" s="10">
        <v>0</v>
      </c>
      <c r="Z31" s="3">
        <v>0</v>
      </c>
      <c r="AA31" s="3">
        <v>0</v>
      </c>
      <c r="AB31" s="10">
        <v>0</v>
      </c>
      <c r="AC31" s="10">
        <v>0</v>
      </c>
      <c r="AD31" s="10">
        <v>0</v>
      </c>
      <c r="AE31" s="10">
        <v>0</v>
      </c>
      <c r="AF31" s="3">
        <v>0</v>
      </c>
      <c r="AG31" s="10">
        <v>0</v>
      </c>
      <c r="AH31" s="10">
        <v>0</v>
      </c>
      <c r="AI31" s="10">
        <v>0</v>
      </c>
      <c r="AJ31" s="3">
        <v>0</v>
      </c>
      <c r="AK31" s="3">
        <v>0</v>
      </c>
      <c r="AL31" s="10">
        <v>0</v>
      </c>
      <c r="AM31" s="10">
        <v>0</v>
      </c>
      <c r="AN31" s="10">
        <v>0</v>
      </c>
      <c r="AO31" s="3">
        <v>0</v>
      </c>
      <c r="AP31" s="3">
        <v>0</v>
      </c>
      <c r="AQ31" s="10">
        <v>9692000</v>
      </c>
      <c r="AR31" s="10">
        <v>0</v>
      </c>
      <c r="AS31" s="10">
        <v>81000</v>
      </c>
      <c r="AT31" s="10">
        <v>0</v>
      </c>
      <c r="AU31" s="10">
        <v>0</v>
      </c>
      <c r="AV31" s="10">
        <v>0</v>
      </c>
      <c r="AW31" s="3">
        <v>9773000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3">
        <v>0</v>
      </c>
      <c r="BD31" s="3">
        <v>9773000</v>
      </c>
      <c r="BE31" s="10">
        <v>13913000</v>
      </c>
      <c r="BF31" s="10">
        <v>0</v>
      </c>
      <c r="BG31" s="10">
        <v>0</v>
      </c>
      <c r="BH31" s="10">
        <v>0</v>
      </c>
      <c r="BI31" s="10">
        <v>0</v>
      </c>
      <c r="BJ31" s="10">
        <v>904000</v>
      </c>
      <c r="BK31" s="10">
        <v>0</v>
      </c>
      <c r="BL31" s="3">
        <v>14817000</v>
      </c>
      <c r="BM31" s="3">
        <v>-5044000</v>
      </c>
      <c r="BN31" s="10">
        <v>0</v>
      </c>
      <c r="BO31" s="10">
        <v>0</v>
      </c>
      <c r="BP31" s="10">
        <v>-5044000</v>
      </c>
      <c r="BQ31" s="10">
        <v>0</v>
      </c>
      <c r="BR31" s="10">
        <v>0</v>
      </c>
      <c r="BS31" s="3">
        <v>-5044000</v>
      </c>
      <c r="BT31" s="4">
        <v>-0.51600000000000001</v>
      </c>
      <c r="BU31" s="4">
        <v>0</v>
      </c>
      <c r="BV31" s="4">
        <v>-0.51600000000000001</v>
      </c>
      <c r="BW31" s="5">
        <v>0</v>
      </c>
      <c r="BX31" s="6">
        <v>0</v>
      </c>
      <c r="BY31" s="6">
        <v>0</v>
      </c>
      <c r="BZ31" s="7"/>
      <c r="CA31" s="4">
        <v>0</v>
      </c>
      <c r="CB31" s="4">
        <v>0</v>
      </c>
      <c r="CC31" s="8"/>
    </row>
    <row r="32" spans="1:81" ht="24" x14ac:dyDescent="0.2">
      <c r="A32" s="2">
        <v>11408</v>
      </c>
      <c r="B32" s="2" t="s">
        <v>116</v>
      </c>
      <c r="C32" s="9" t="s">
        <v>91</v>
      </c>
      <c r="D32" s="9">
        <v>16665</v>
      </c>
      <c r="E32" s="9">
        <v>2023</v>
      </c>
      <c r="F32" s="9" t="s">
        <v>83</v>
      </c>
      <c r="G32" s="9">
        <v>5</v>
      </c>
      <c r="H32" s="9">
        <v>12</v>
      </c>
      <c r="I32" s="9" t="s">
        <v>84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3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3">
        <v>0</v>
      </c>
      <c r="Y32" s="10">
        <v>0</v>
      </c>
      <c r="Z32" s="3">
        <v>0</v>
      </c>
      <c r="AA32" s="3">
        <v>0</v>
      </c>
      <c r="AB32" s="10">
        <v>0</v>
      </c>
      <c r="AC32" s="10">
        <v>0</v>
      </c>
      <c r="AD32" s="10">
        <v>0</v>
      </c>
      <c r="AE32" s="10">
        <v>0</v>
      </c>
      <c r="AF32" s="3">
        <v>0</v>
      </c>
      <c r="AG32" s="10">
        <v>0</v>
      </c>
      <c r="AH32" s="10">
        <v>0</v>
      </c>
      <c r="AI32" s="10">
        <v>0</v>
      </c>
      <c r="AJ32" s="3">
        <v>0</v>
      </c>
      <c r="AK32" s="3">
        <v>0</v>
      </c>
      <c r="AL32" s="10">
        <v>0</v>
      </c>
      <c r="AM32" s="10">
        <v>0</v>
      </c>
      <c r="AN32" s="10">
        <v>0</v>
      </c>
      <c r="AO32" s="3">
        <v>0</v>
      </c>
      <c r="AP32" s="3">
        <v>0</v>
      </c>
      <c r="AQ32" s="10">
        <v>41360000</v>
      </c>
      <c r="AR32" s="10">
        <v>0</v>
      </c>
      <c r="AS32" s="10">
        <v>1428000</v>
      </c>
      <c r="AT32" s="10">
        <v>0</v>
      </c>
      <c r="AU32" s="10">
        <v>0</v>
      </c>
      <c r="AV32" s="10">
        <v>0</v>
      </c>
      <c r="AW32" s="3">
        <v>42788000</v>
      </c>
      <c r="AX32" s="10">
        <v>0</v>
      </c>
      <c r="AY32" s="10">
        <v>0</v>
      </c>
      <c r="AZ32" s="10">
        <v>0</v>
      </c>
      <c r="BA32" s="10">
        <v>-62000</v>
      </c>
      <c r="BB32" s="10">
        <v>0</v>
      </c>
      <c r="BC32" s="3">
        <v>-62000</v>
      </c>
      <c r="BD32" s="3">
        <v>42726000</v>
      </c>
      <c r="BE32" s="10">
        <v>39179000</v>
      </c>
      <c r="BF32" s="10">
        <v>0</v>
      </c>
      <c r="BG32" s="10">
        <v>482000</v>
      </c>
      <c r="BH32" s="10">
        <v>0</v>
      </c>
      <c r="BI32" s="10">
        <v>0</v>
      </c>
      <c r="BJ32" s="10">
        <v>24781000</v>
      </c>
      <c r="BK32" s="10">
        <v>0</v>
      </c>
      <c r="BL32" s="3">
        <v>64442000</v>
      </c>
      <c r="BM32" s="3">
        <v>-21716000</v>
      </c>
      <c r="BN32" s="10">
        <v>21717000</v>
      </c>
      <c r="BO32" s="10">
        <v>0</v>
      </c>
      <c r="BP32" s="10">
        <v>1000</v>
      </c>
      <c r="BQ32" s="10">
        <v>0</v>
      </c>
      <c r="BR32" s="10">
        <v>0</v>
      </c>
      <c r="BS32" s="3">
        <v>1000</v>
      </c>
      <c r="BT32" s="4">
        <v>-0.50700000000000001</v>
      </c>
      <c r="BU32" s="4">
        <v>-1E-3</v>
      </c>
      <c r="BV32" s="4">
        <v>-0.50800000000000001</v>
      </c>
      <c r="BW32" s="5">
        <v>0</v>
      </c>
      <c r="BX32" s="6">
        <v>0</v>
      </c>
      <c r="BY32" s="6">
        <v>0</v>
      </c>
      <c r="BZ32" s="7"/>
      <c r="CA32" s="4">
        <v>0</v>
      </c>
      <c r="CB32" s="4">
        <v>0</v>
      </c>
      <c r="CC32" s="8"/>
    </row>
    <row r="33" spans="1:81" ht="24" x14ac:dyDescent="0.2">
      <c r="A33" s="9">
        <v>11915</v>
      </c>
      <c r="B33" s="2" t="s">
        <v>117</v>
      </c>
      <c r="C33" s="9" t="s">
        <v>91</v>
      </c>
      <c r="D33" s="9">
        <v>16665</v>
      </c>
      <c r="E33" s="9">
        <v>2023</v>
      </c>
      <c r="F33" s="9" t="s">
        <v>83</v>
      </c>
      <c r="G33" s="9">
        <v>5</v>
      </c>
      <c r="H33" s="9">
        <v>12</v>
      </c>
      <c r="I33" s="9" t="s">
        <v>84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3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3">
        <v>0</v>
      </c>
      <c r="Y33" s="10">
        <v>0</v>
      </c>
      <c r="Z33" s="3">
        <v>0</v>
      </c>
      <c r="AA33" s="3">
        <v>0</v>
      </c>
      <c r="AB33" s="10">
        <v>0</v>
      </c>
      <c r="AC33" s="10">
        <v>0</v>
      </c>
      <c r="AD33" s="10">
        <v>0</v>
      </c>
      <c r="AE33" s="10">
        <v>0</v>
      </c>
      <c r="AF33" s="3">
        <v>0</v>
      </c>
      <c r="AG33" s="10">
        <v>0</v>
      </c>
      <c r="AH33" s="10">
        <v>0</v>
      </c>
      <c r="AI33" s="10">
        <v>0</v>
      </c>
      <c r="AJ33" s="3">
        <v>0</v>
      </c>
      <c r="AK33" s="3">
        <v>0</v>
      </c>
      <c r="AL33" s="10">
        <v>0</v>
      </c>
      <c r="AM33" s="10">
        <v>0</v>
      </c>
      <c r="AN33" s="10">
        <v>0</v>
      </c>
      <c r="AO33" s="3">
        <v>0</v>
      </c>
      <c r="AP33" s="3">
        <v>0</v>
      </c>
      <c r="AQ33" s="10">
        <v>12501000</v>
      </c>
      <c r="AR33" s="10">
        <v>0</v>
      </c>
      <c r="AS33" s="10">
        <v>463000</v>
      </c>
      <c r="AT33" s="10">
        <v>0</v>
      </c>
      <c r="AU33" s="10">
        <v>0</v>
      </c>
      <c r="AV33" s="10">
        <v>0</v>
      </c>
      <c r="AW33" s="3">
        <v>12964000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3">
        <v>0</v>
      </c>
      <c r="BD33" s="3">
        <v>12964000</v>
      </c>
      <c r="BE33" s="10">
        <v>12977000</v>
      </c>
      <c r="BF33" s="10">
        <v>0</v>
      </c>
      <c r="BG33" s="10">
        <v>107000</v>
      </c>
      <c r="BH33" s="10">
        <v>0</v>
      </c>
      <c r="BI33" s="10">
        <v>0</v>
      </c>
      <c r="BJ33" s="10">
        <v>4889000</v>
      </c>
      <c r="BK33" s="10">
        <v>0</v>
      </c>
      <c r="BL33" s="3">
        <v>17973000</v>
      </c>
      <c r="BM33" s="3">
        <v>-5009000</v>
      </c>
      <c r="BN33" s="10">
        <v>0</v>
      </c>
      <c r="BO33" s="10">
        <v>0</v>
      </c>
      <c r="BP33" s="10">
        <v>-5009000</v>
      </c>
      <c r="BQ33" s="10">
        <v>0</v>
      </c>
      <c r="BR33" s="10">
        <v>0</v>
      </c>
      <c r="BS33" s="3">
        <v>-5009000</v>
      </c>
      <c r="BT33" s="4">
        <v>-0.38600000000000001</v>
      </c>
      <c r="BU33" s="4">
        <v>0</v>
      </c>
      <c r="BV33" s="4">
        <v>-0.38600000000000001</v>
      </c>
      <c r="BW33" s="5">
        <v>0</v>
      </c>
      <c r="BX33" s="6">
        <v>0</v>
      </c>
      <c r="BY33" s="6">
        <v>0</v>
      </c>
      <c r="BZ33" s="7"/>
      <c r="CA33" s="4">
        <v>0</v>
      </c>
      <c r="CB33" s="4">
        <v>0</v>
      </c>
      <c r="CC33" s="8"/>
    </row>
    <row r="34" spans="1:81" ht="24" x14ac:dyDescent="0.2">
      <c r="A34" s="2">
        <v>12022</v>
      </c>
      <c r="B34" s="2" t="s">
        <v>118</v>
      </c>
      <c r="C34" s="9" t="s">
        <v>91</v>
      </c>
      <c r="D34" s="9">
        <v>16665</v>
      </c>
      <c r="E34" s="9">
        <v>2023</v>
      </c>
      <c r="F34" s="9" t="s">
        <v>83</v>
      </c>
      <c r="G34" s="9">
        <v>5</v>
      </c>
      <c r="H34" s="9">
        <v>12</v>
      </c>
      <c r="I34" s="9" t="s">
        <v>84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3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3">
        <v>0</v>
      </c>
      <c r="Y34" s="10">
        <v>0</v>
      </c>
      <c r="Z34" s="3">
        <v>0</v>
      </c>
      <c r="AA34" s="3">
        <v>0</v>
      </c>
      <c r="AB34" s="10">
        <v>0</v>
      </c>
      <c r="AC34" s="10">
        <v>0</v>
      </c>
      <c r="AD34" s="10">
        <v>0</v>
      </c>
      <c r="AE34" s="10">
        <v>0</v>
      </c>
      <c r="AF34" s="3">
        <v>0</v>
      </c>
      <c r="AG34" s="10">
        <v>0</v>
      </c>
      <c r="AH34" s="10">
        <v>0</v>
      </c>
      <c r="AI34" s="10">
        <v>0</v>
      </c>
      <c r="AJ34" s="3">
        <v>0</v>
      </c>
      <c r="AK34" s="3">
        <v>0</v>
      </c>
      <c r="AL34" s="10">
        <v>0</v>
      </c>
      <c r="AM34" s="10">
        <v>0</v>
      </c>
      <c r="AN34" s="10">
        <v>0</v>
      </c>
      <c r="AO34" s="3">
        <v>0</v>
      </c>
      <c r="AP34" s="3">
        <v>0</v>
      </c>
      <c r="AQ34" s="10">
        <v>51721000</v>
      </c>
      <c r="AR34" s="10">
        <v>0</v>
      </c>
      <c r="AS34" s="10">
        <v>6568000</v>
      </c>
      <c r="AT34" s="10">
        <v>0</v>
      </c>
      <c r="AU34" s="10">
        <v>0</v>
      </c>
      <c r="AV34" s="10">
        <v>0</v>
      </c>
      <c r="AW34" s="3">
        <v>58289000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3">
        <v>0</v>
      </c>
      <c r="BD34" s="3">
        <v>58289000</v>
      </c>
      <c r="BE34" s="10">
        <v>46672000</v>
      </c>
      <c r="BF34" s="10">
        <v>0</v>
      </c>
      <c r="BG34" s="10">
        <v>399000</v>
      </c>
      <c r="BH34" s="10">
        <v>0</v>
      </c>
      <c r="BI34" s="10">
        <v>0</v>
      </c>
      <c r="BJ34" s="10">
        <v>19408000</v>
      </c>
      <c r="BK34" s="10">
        <v>0</v>
      </c>
      <c r="BL34" s="3">
        <v>66479000</v>
      </c>
      <c r="BM34" s="3">
        <v>-8190000</v>
      </c>
      <c r="BN34" s="10">
        <v>0</v>
      </c>
      <c r="BO34" s="10">
        <v>0</v>
      </c>
      <c r="BP34" s="10">
        <v>-8190000</v>
      </c>
      <c r="BQ34" s="10">
        <v>0</v>
      </c>
      <c r="BR34" s="10">
        <v>0</v>
      </c>
      <c r="BS34" s="3">
        <v>-8190000</v>
      </c>
      <c r="BT34" s="4">
        <v>-0.14099999999999999</v>
      </c>
      <c r="BU34" s="4">
        <v>0</v>
      </c>
      <c r="BV34" s="4">
        <v>-0.14099999999999999</v>
      </c>
      <c r="BW34" s="5">
        <v>0</v>
      </c>
      <c r="BX34" s="6">
        <v>0</v>
      </c>
      <c r="BY34" s="6">
        <v>0</v>
      </c>
      <c r="BZ34" s="7"/>
      <c r="CA34" s="4">
        <v>0</v>
      </c>
      <c r="CB34" s="4">
        <v>0</v>
      </c>
      <c r="CC34" s="8"/>
    </row>
    <row r="35" spans="1:81" ht="36" x14ac:dyDescent="0.2">
      <c r="A35" s="9">
        <v>14286</v>
      </c>
      <c r="B35" s="2" t="s">
        <v>119</v>
      </c>
      <c r="C35" s="9" t="s">
        <v>82</v>
      </c>
      <c r="D35" s="9">
        <v>14286</v>
      </c>
      <c r="E35" s="9">
        <v>2023</v>
      </c>
      <c r="F35" s="9" t="s">
        <v>83</v>
      </c>
      <c r="G35" s="9">
        <v>5</v>
      </c>
      <c r="H35" s="9">
        <v>12</v>
      </c>
      <c r="I35" s="9" t="s">
        <v>84</v>
      </c>
      <c r="J35" s="10">
        <v>286346000</v>
      </c>
      <c r="K35" s="10">
        <v>0</v>
      </c>
      <c r="L35" s="10">
        <v>0</v>
      </c>
      <c r="M35" s="10">
        <v>444939000</v>
      </c>
      <c r="N35" s="10">
        <v>0</v>
      </c>
      <c r="O35" s="10">
        <v>0</v>
      </c>
      <c r="P35" s="10">
        <v>299350000</v>
      </c>
      <c r="Q35" s="3">
        <v>1030635000</v>
      </c>
      <c r="R35" s="10">
        <v>3252878000</v>
      </c>
      <c r="S35" s="10">
        <v>66499000</v>
      </c>
      <c r="T35" s="10">
        <v>0</v>
      </c>
      <c r="U35" s="10">
        <v>0</v>
      </c>
      <c r="V35" s="10">
        <v>5204746000</v>
      </c>
      <c r="W35" s="10">
        <v>2525772000</v>
      </c>
      <c r="X35" s="3">
        <v>2678974000</v>
      </c>
      <c r="Y35" s="10">
        <v>3967369000</v>
      </c>
      <c r="Z35" s="3">
        <v>9965720000</v>
      </c>
      <c r="AA35" s="3">
        <v>10996355000</v>
      </c>
      <c r="AB35" s="10">
        <v>5936000</v>
      </c>
      <c r="AC35" s="10">
        <v>15317000</v>
      </c>
      <c r="AD35" s="10">
        <v>0</v>
      </c>
      <c r="AE35" s="10">
        <v>727983000</v>
      </c>
      <c r="AF35" s="3">
        <v>749236000</v>
      </c>
      <c r="AG35" s="10">
        <v>1553980000</v>
      </c>
      <c r="AH35" s="10">
        <v>0</v>
      </c>
      <c r="AI35" s="10">
        <v>1030582000</v>
      </c>
      <c r="AJ35" s="3">
        <v>2584562000</v>
      </c>
      <c r="AK35" s="3">
        <v>3333798000</v>
      </c>
      <c r="AL35" s="10">
        <v>6810524000</v>
      </c>
      <c r="AM35" s="10">
        <v>511669000</v>
      </c>
      <c r="AN35" s="10">
        <v>340364000</v>
      </c>
      <c r="AO35" s="3">
        <v>7662557000</v>
      </c>
      <c r="AP35" s="3">
        <v>10996355000</v>
      </c>
      <c r="AQ35" s="10">
        <v>2845817000</v>
      </c>
      <c r="AR35" s="10">
        <v>0</v>
      </c>
      <c r="AS35" s="10">
        <v>621591000</v>
      </c>
      <c r="AT35" s="10">
        <v>0</v>
      </c>
      <c r="AU35" s="10">
        <v>0</v>
      </c>
      <c r="AV35" s="10">
        <v>79157000</v>
      </c>
      <c r="AW35" s="3">
        <v>3546565000</v>
      </c>
      <c r="AX35" s="10">
        <v>175185000</v>
      </c>
      <c r="AY35" s="10">
        <v>18291000</v>
      </c>
      <c r="AZ35" s="10">
        <v>0</v>
      </c>
      <c r="BA35" s="10">
        <v>246925000</v>
      </c>
      <c r="BB35" s="10">
        <v>54650000</v>
      </c>
      <c r="BC35" s="3">
        <v>495051000</v>
      </c>
      <c r="BD35" s="3">
        <v>4041616000</v>
      </c>
      <c r="BE35" s="10">
        <v>2228522000</v>
      </c>
      <c r="BF35" s="10">
        <v>0</v>
      </c>
      <c r="BG35" s="10">
        <v>175134000</v>
      </c>
      <c r="BH35" s="10">
        <v>55455000</v>
      </c>
      <c r="BI35" s="10">
        <v>45703000</v>
      </c>
      <c r="BJ35" s="10">
        <v>1278478000</v>
      </c>
      <c r="BK35" s="10">
        <v>0</v>
      </c>
      <c r="BL35" s="3">
        <v>3783292000</v>
      </c>
      <c r="BM35" s="3">
        <v>258324000</v>
      </c>
      <c r="BN35" s="10">
        <v>0</v>
      </c>
      <c r="BO35" s="10">
        <v>13132000</v>
      </c>
      <c r="BP35" s="10">
        <v>271456000</v>
      </c>
      <c r="BQ35" s="10">
        <v>-10133000</v>
      </c>
      <c r="BR35" s="10">
        <v>0</v>
      </c>
      <c r="BS35" s="3">
        <v>261323000</v>
      </c>
      <c r="BT35" s="4">
        <v>-5.8999999999999997E-2</v>
      </c>
      <c r="BU35" s="4">
        <v>0.122</v>
      </c>
      <c r="BV35" s="4">
        <v>6.4000000000000001E-2</v>
      </c>
      <c r="BW35" s="5">
        <v>1.4</v>
      </c>
      <c r="BX35" s="6">
        <v>57</v>
      </c>
      <c r="BY35" s="6">
        <v>74</v>
      </c>
      <c r="BZ35" s="7">
        <v>4.8</v>
      </c>
      <c r="CA35" s="4">
        <v>0.10442963230543727</v>
      </c>
      <c r="CB35" s="4">
        <v>0.69699999999999995</v>
      </c>
      <c r="CC35" s="8">
        <v>14</v>
      </c>
    </row>
    <row r="36" spans="1:81" ht="24" x14ac:dyDescent="0.2">
      <c r="A36" s="2">
        <v>46</v>
      </c>
      <c r="B36" s="2" t="s">
        <v>120</v>
      </c>
      <c r="C36" s="9" t="s">
        <v>86</v>
      </c>
      <c r="D36" s="9">
        <v>14286</v>
      </c>
      <c r="E36" s="9">
        <v>2023</v>
      </c>
      <c r="F36" s="9" t="s">
        <v>83</v>
      </c>
      <c r="G36" s="9">
        <v>5</v>
      </c>
      <c r="H36" s="9">
        <v>12</v>
      </c>
      <c r="I36" s="9" t="s">
        <v>84</v>
      </c>
      <c r="J36" s="10">
        <v>722000</v>
      </c>
      <c r="K36" s="10">
        <v>0</v>
      </c>
      <c r="L36" s="10">
        <v>0</v>
      </c>
      <c r="M36" s="10">
        <v>330139000</v>
      </c>
      <c r="N36" s="10">
        <v>2613593000</v>
      </c>
      <c r="O36" s="10">
        <v>0</v>
      </c>
      <c r="P36" s="10">
        <v>345236000</v>
      </c>
      <c r="Q36" s="3">
        <v>3289690000</v>
      </c>
      <c r="R36" s="10">
        <v>1642844000</v>
      </c>
      <c r="S36" s="10">
        <v>65928000</v>
      </c>
      <c r="T36" s="10">
        <v>0</v>
      </c>
      <c r="U36" s="10">
        <v>0</v>
      </c>
      <c r="V36" s="10">
        <v>4796550000</v>
      </c>
      <c r="W36" s="10">
        <v>2434108000</v>
      </c>
      <c r="X36" s="3">
        <v>2362442000</v>
      </c>
      <c r="Y36" s="10">
        <v>651358000</v>
      </c>
      <c r="Z36" s="3">
        <v>4722572000</v>
      </c>
      <c r="AA36" s="3">
        <v>8012262000</v>
      </c>
      <c r="AB36" s="10">
        <v>5620000</v>
      </c>
      <c r="AC36" s="10">
        <v>15297000</v>
      </c>
      <c r="AD36" s="10">
        <v>0</v>
      </c>
      <c r="AE36" s="10">
        <v>647138000</v>
      </c>
      <c r="AF36" s="3">
        <v>668055000</v>
      </c>
      <c r="AG36" s="10">
        <v>1515410000</v>
      </c>
      <c r="AH36" s="10">
        <v>0</v>
      </c>
      <c r="AI36" s="10">
        <v>763211000</v>
      </c>
      <c r="AJ36" s="3">
        <v>2278621000</v>
      </c>
      <c r="AK36" s="3">
        <v>2946676000</v>
      </c>
      <c r="AL36" s="10">
        <v>3052276000</v>
      </c>
      <c r="AM36" s="10">
        <v>982517000</v>
      </c>
      <c r="AN36" s="10">
        <v>1030793000</v>
      </c>
      <c r="AO36" s="3">
        <v>5065586000</v>
      </c>
      <c r="AP36" s="3">
        <v>8012262000</v>
      </c>
      <c r="AQ36" s="10">
        <v>1856193000</v>
      </c>
      <c r="AR36" s="10">
        <v>0</v>
      </c>
      <c r="AS36" s="10">
        <v>541218000</v>
      </c>
      <c r="AT36" s="10">
        <v>0</v>
      </c>
      <c r="AU36" s="10">
        <v>0</v>
      </c>
      <c r="AV36" s="10">
        <v>102907000</v>
      </c>
      <c r="AW36" s="3">
        <v>2500318000</v>
      </c>
      <c r="AX36" s="10">
        <v>64419000</v>
      </c>
      <c r="AY36" s="10">
        <v>18235000</v>
      </c>
      <c r="AZ36" s="10">
        <v>0</v>
      </c>
      <c r="BA36" s="10">
        <v>-4305000</v>
      </c>
      <c r="BB36" s="10">
        <v>1275000</v>
      </c>
      <c r="BC36" s="3">
        <v>79624000</v>
      </c>
      <c r="BD36" s="3">
        <v>2579942000</v>
      </c>
      <c r="BE36" s="10">
        <v>1218539000</v>
      </c>
      <c r="BF36" s="10">
        <v>0</v>
      </c>
      <c r="BG36" s="10">
        <v>169911000</v>
      </c>
      <c r="BH36" s="10">
        <v>53056000</v>
      </c>
      <c r="BI36" s="10">
        <v>45703000</v>
      </c>
      <c r="BJ36" s="10">
        <v>1218725000</v>
      </c>
      <c r="BK36" s="10">
        <v>0</v>
      </c>
      <c r="BL36" s="3">
        <v>2705934000</v>
      </c>
      <c r="BM36" s="3">
        <v>-125992000</v>
      </c>
      <c r="BN36" s="10">
        <v>22864000</v>
      </c>
      <c r="BO36" s="10">
        <v>15512000</v>
      </c>
      <c r="BP36" s="10">
        <v>-87616000</v>
      </c>
      <c r="BQ36" s="10">
        <v>-23842000</v>
      </c>
      <c r="BR36" s="10">
        <v>0</v>
      </c>
      <c r="BS36" s="3">
        <v>-111458000</v>
      </c>
      <c r="BT36" s="4">
        <v>-0.08</v>
      </c>
      <c r="BU36" s="4">
        <v>3.1E-2</v>
      </c>
      <c r="BV36" s="4">
        <v>-4.9000000000000002E-2</v>
      </c>
      <c r="BW36" s="5">
        <v>4.9000000000000004</v>
      </c>
      <c r="BX36" s="6">
        <v>65</v>
      </c>
      <c r="BY36" s="6">
        <v>94</v>
      </c>
      <c r="BZ36" s="7">
        <v>1.7</v>
      </c>
      <c r="CA36" s="4">
        <v>0.02</v>
      </c>
      <c r="CB36" s="4">
        <v>0.63200000000000001</v>
      </c>
      <c r="CC36" s="8">
        <v>14</v>
      </c>
    </row>
    <row r="37" spans="1:81" ht="36" x14ac:dyDescent="0.2">
      <c r="A37" s="9">
        <v>14426</v>
      </c>
      <c r="B37" s="2" t="s">
        <v>121</v>
      </c>
      <c r="C37" s="9" t="s">
        <v>91</v>
      </c>
      <c r="D37" s="9">
        <v>14286</v>
      </c>
      <c r="E37" s="9">
        <v>2023</v>
      </c>
      <c r="F37" s="9" t="s">
        <v>83</v>
      </c>
      <c r="G37" s="9">
        <v>5</v>
      </c>
      <c r="H37" s="9">
        <v>12</v>
      </c>
      <c r="I37" s="9" t="s">
        <v>84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3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3">
        <v>0</v>
      </c>
      <c r="Y37" s="10">
        <v>0</v>
      </c>
      <c r="Z37" s="3">
        <v>0</v>
      </c>
      <c r="AA37" s="3">
        <v>0</v>
      </c>
      <c r="AB37" s="10">
        <v>0</v>
      </c>
      <c r="AC37" s="10">
        <v>0</v>
      </c>
      <c r="AD37" s="10">
        <v>0</v>
      </c>
      <c r="AE37" s="10">
        <v>0</v>
      </c>
      <c r="AF37" s="3">
        <v>0</v>
      </c>
      <c r="AG37" s="10">
        <v>0</v>
      </c>
      <c r="AH37" s="10">
        <v>0</v>
      </c>
      <c r="AI37" s="10">
        <v>0</v>
      </c>
      <c r="AJ37" s="3">
        <v>0</v>
      </c>
      <c r="AK37" s="3">
        <v>0</v>
      </c>
      <c r="AL37" s="10">
        <v>0</v>
      </c>
      <c r="AM37" s="10">
        <v>0</v>
      </c>
      <c r="AN37" s="10">
        <v>0</v>
      </c>
      <c r="AO37" s="3">
        <v>0</v>
      </c>
      <c r="AP37" s="3">
        <v>0</v>
      </c>
      <c r="AQ37" s="10">
        <v>812755098</v>
      </c>
      <c r="AR37" s="10">
        <v>0</v>
      </c>
      <c r="AS37" s="10">
        <v>158058681</v>
      </c>
      <c r="AT37" s="10">
        <v>0</v>
      </c>
      <c r="AU37" s="10">
        <v>0</v>
      </c>
      <c r="AV37" s="10">
        <v>29513584</v>
      </c>
      <c r="AW37" s="3">
        <v>1000327363</v>
      </c>
      <c r="AX37" s="10">
        <v>18185473</v>
      </c>
      <c r="AY37" s="10">
        <v>0</v>
      </c>
      <c r="AZ37" s="10">
        <v>0</v>
      </c>
      <c r="BA37" s="10">
        <v>98503036</v>
      </c>
      <c r="BB37" s="10">
        <v>17999976</v>
      </c>
      <c r="BC37" s="3">
        <v>134688485</v>
      </c>
      <c r="BD37" s="3">
        <v>1135015848</v>
      </c>
      <c r="BE37" s="10">
        <v>827279578</v>
      </c>
      <c r="BF37" s="10">
        <v>0</v>
      </c>
      <c r="BG37" s="10">
        <v>1470439</v>
      </c>
      <c r="BH37" s="10">
        <v>0</v>
      </c>
      <c r="BI37" s="10">
        <v>0</v>
      </c>
      <c r="BJ37" s="10">
        <v>197003032</v>
      </c>
      <c r="BK37" s="10">
        <v>0</v>
      </c>
      <c r="BL37" s="3">
        <v>1025753049</v>
      </c>
      <c r="BM37" s="3">
        <v>109262799</v>
      </c>
      <c r="BN37" s="10">
        <v>0</v>
      </c>
      <c r="BO37" s="10">
        <v>0</v>
      </c>
      <c r="BP37" s="10">
        <v>109262799</v>
      </c>
      <c r="BQ37" s="10">
        <v>13711782</v>
      </c>
      <c r="BR37" s="10">
        <v>0</v>
      </c>
      <c r="BS37" s="3">
        <v>122974581</v>
      </c>
      <c r="BT37" s="4">
        <v>-2.1999999999999999E-2</v>
      </c>
      <c r="BU37" s="4">
        <v>0.11899999999999999</v>
      </c>
      <c r="BV37" s="4">
        <v>9.6000000000000002E-2</v>
      </c>
      <c r="BW37" s="5">
        <v>0</v>
      </c>
      <c r="BX37" s="6">
        <v>0</v>
      </c>
      <c r="BY37" s="6">
        <v>0</v>
      </c>
      <c r="BZ37" s="7"/>
      <c r="CA37" s="4">
        <v>0</v>
      </c>
      <c r="CB37" s="4">
        <v>0</v>
      </c>
      <c r="CC37" s="8"/>
    </row>
    <row r="38" spans="1:81" ht="24" x14ac:dyDescent="0.2">
      <c r="A38" s="11">
        <v>14287</v>
      </c>
      <c r="B38" s="2" t="s">
        <v>122</v>
      </c>
      <c r="C38" s="9" t="s">
        <v>82</v>
      </c>
      <c r="D38" s="9">
        <v>14287</v>
      </c>
      <c r="E38" s="9">
        <v>2023</v>
      </c>
      <c r="F38" s="9" t="s">
        <v>83</v>
      </c>
      <c r="G38" s="9">
        <v>5</v>
      </c>
      <c r="H38" s="9">
        <v>12</v>
      </c>
      <c r="I38" s="9" t="s">
        <v>84</v>
      </c>
      <c r="J38" s="10">
        <v>1335273000</v>
      </c>
      <c r="K38" s="10">
        <v>0</v>
      </c>
      <c r="L38" s="10">
        <v>0</v>
      </c>
      <c r="M38" s="10">
        <v>124661000</v>
      </c>
      <c r="N38" s="10">
        <v>0</v>
      </c>
      <c r="O38" s="10">
        <v>690000</v>
      </c>
      <c r="P38" s="10">
        <v>524369000</v>
      </c>
      <c r="Q38" s="3">
        <v>1984993000</v>
      </c>
      <c r="R38" s="10">
        <v>916114000</v>
      </c>
      <c r="S38" s="10">
        <v>9704000</v>
      </c>
      <c r="T38" s="10">
        <v>0</v>
      </c>
      <c r="U38" s="10">
        <v>0</v>
      </c>
      <c r="V38" s="10">
        <v>2306734000</v>
      </c>
      <c r="W38" s="10">
        <v>1286307000</v>
      </c>
      <c r="X38" s="3">
        <v>1020427000</v>
      </c>
      <c r="Y38" s="10">
        <v>507686000</v>
      </c>
      <c r="Z38" s="3">
        <v>2453931000</v>
      </c>
      <c r="AA38" s="3">
        <v>4438924000</v>
      </c>
      <c r="AB38" s="10">
        <v>13341000</v>
      </c>
      <c r="AC38" s="10">
        <v>0</v>
      </c>
      <c r="AD38" s="10">
        <v>0</v>
      </c>
      <c r="AE38" s="10">
        <v>1302397000</v>
      </c>
      <c r="AF38" s="3">
        <v>1315738000</v>
      </c>
      <c r="AG38" s="10">
        <v>889795000</v>
      </c>
      <c r="AH38" s="10">
        <v>0</v>
      </c>
      <c r="AI38" s="10">
        <v>209778000</v>
      </c>
      <c r="AJ38" s="3">
        <v>1099573000</v>
      </c>
      <c r="AK38" s="3">
        <v>2415311000</v>
      </c>
      <c r="AL38" s="10">
        <v>1665684000</v>
      </c>
      <c r="AM38" s="10">
        <v>315352000</v>
      </c>
      <c r="AN38" s="10">
        <v>42577000</v>
      </c>
      <c r="AO38" s="3">
        <v>2023613000</v>
      </c>
      <c r="AP38" s="3">
        <v>4438924000</v>
      </c>
      <c r="AQ38" s="10">
        <v>1314427000</v>
      </c>
      <c r="AR38" s="10">
        <v>0</v>
      </c>
      <c r="AS38" s="10">
        <v>4706861000</v>
      </c>
      <c r="AT38" s="10">
        <v>2973000</v>
      </c>
      <c r="AU38" s="10">
        <v>9052000</v>
      </c>
      <c r="AV38" s="10">
        <v>29330000</v>
      </c>
      <c r="AW38" s="3">
        <v>6062643000</v>
      </c>
      <c r="AX38" s="10">
        <v>99037000</v>
      </c>
      <c r="AY38" s="10">
        <v>0</v>
      </c>
      <c r="AZ38" s="10">
        <v>0</v>
      </c>
      <c r="BA38" s="10">
        <v>1622000</v>
      </c>
      <c r="BB38" s="10">
        <v>0</v>
      </c>
      <c r="BC38" s="3">
        <v>100659000</v>
      </c>
      <c r="BD38" s="3">
        <v>6163302000</v>
      </c>
      <c r="BE38" s="10">
        <v>1513042000</v>
      </c>
      <c r="BF38" s="10">
        <v>0</v>
      </c>
      <c r="BG38" s="10">
        <v>110852000</v>
      </c>
      <c r="BH38" s="10">
        <v>22701000</v>
      </c>
      <c r="BI38" s="10">
        <v>43502000</v>
      </c>
      <c r="BJ38" s="10">
        <v>4372464000</v>
      </c>
      <c r="BK38" s="10">
        <v>0</v>
      </c>
      <c r="BL38" s="3">
        <v>6062561000</v>
      </c>
      <c r="BM38" s="3">
        <v>100741000</v>
      </c>
      <c r="BN38" s="10">
        <v>0</v>
      </c>
      <c r="BO38" s="10">
        <v>20578000</v>
      </c>
      <c r="BP38" s="10">
        <v>121319000</v>
      </c>
      <c r="BQ38" s="10">
        <v>5449000</v>
      </c>
      <c r="BR38" s="10">
        <v>0</v>
      </c>
      <c r="BS38" s="3">
        <v>126768000</v>
      </c>
      <c r="BT38" s="4">
        <v>0</v>
      </c>
      <c r="BU38" s="4">
        <v>1.6E-2</v>
      </c>
      <c r="BV38" s="4">
        <v>1.6E-2</v>
      </c>
      <c r="BW38" s="5">
        <v>1.5</v>
      </c>
      <c r="BX38" s="6">
        <v>35</v>
      </c>
      <c r="BY38" s="6">
        <v>81</v>
      </c>
      <c r="BZ38" s="7">
        <v>5.8</v>
      </c>
      <c r="CA38" s="4">
        <v>8.4106653584417004E-2</v>
      </c>
      <c r="CB38" s="4">
        <v>0.45600000000000002</v>
      </c>
      <c r="CC38" s="8">
        <v>12</v>
      </c>
    </row>
    <row r="39" spans="1:81" ht="24" x14ac:dyDescent="0.2">
      <c r="A39" s="9">
        <v>3107</v>
      </c>
      <c r="B39" s="2" t="s">
        <v>123</v>
      </c>
      <c r="C39" s="9" t="s">
        <v>86</v>
      </c>
      <c r="D39" s="9">
        <v>14287</v>
      </c>
      <c r="E39" s="9">
        <v>2023</v>
      </c>
      <c r="F39" s="9" t="s">
        <v>83</v>
      </c>
      <c r="G39" s="9">
        <v>5</v>
      </c>
      <c r="H39" s="9">
        <v>12</v>
      </c>
      <c r="I39" s="9" t="s">
        <v>84</v>
      </c>
      <c r="J39" s="10">
        <v>51221000</v>
      </c>
      <c r="K39" s="10">
        <v>0</v>
      </c>
      <c r="L39" s="10">
        <v>0</v>
      </c>
      <c r="M39" s="10">
        <v>128953000</v>
      </c>
      <c r="N39" s="10">
        <v>68937000</v>
      </c>
      <c r="O39" s="10">
        <v>7473000</v>
      </c>
      <c r="P39" s="10">
        <v>357279000</v>
      </c>
      <c r="Q39" s="3">
        <v>613863000</v>
      </c>
      <c r="R39" s="10">
        <v>913499000</v>
      </c>
      <c r="S39" s="10">
        <v>9704000</v>
      </c>
      <c r="T39" s="10">
        <v>0</v>
      </c>
      <c r="U39" s="10">
        <v>0</v>
      </c>
      <c r="V39" s="10">
        <v>2295388000</v>
      </c>
      <c r="W39" s="10">
        <v>1289756000</v>
      </c>
      <c r="X39" s="3">
        <v>1005632000</v>
      </c>
      <c r="Y39" s="10">
        <v>134400000</v>
      </c>
      <c r="Z39" s="3">
        <v>2063235000</v>
      </c>
      <c r="AA39" s="3">
        <v>2677098000</v>
      </c>
      <c r="AB39" s="10">
        <v>13136000</v>
      </c>
      <c r="AC39" s="10">
        <v>0</v>
      </c>
      <c r="AD39" s="10">
        <v>78000</v>
      </c>
      <c r="AE39" s="10">
        <v>324136000</v>
      </c>
      <c r="AF39" s="3">
        <v>337350000</v>
      </c>
      <c r="AG39" s="10">
        <v>889259000</v>
      </c>
      <c r="AH39" s="10">
        <v>0</v>
      </c>
      <c r="AI39" s="10">
        <v>202953000</v>
      </c>
      <c r="AJ39" s="3">
        <v>1092212000</v>
      </c>
      <c r="AK39" s="3">
        <v>1429562000</v>
      </c>
      <c r="AL39" s="10">
        <v>889607000</v>
      </c>
      <c r="AM39" s="10">
        <v>42577000</v>
      </c>
      <c r="AN39" s="10">
        <v>315352000</v>
      </c>
      <c r="AO39" s="3">
        <v>1247536000</v>
      </c>
      <c r="AP39" s="3">
        <v>2677098000</v>
      </c>
      <c r="AQ39" s="10">
        <v>1406292000</v>
      </c>
      <c r="AR39" s="10">
        <v>0</v>
      </c>
      <c r="AS39" s="10">
        <v>899455000</v>
      </c>
      <c r="AT39" s="10">
        <v>2973000</v>
      </c>
      <c r="AU39" s="10">
        <v>9052000</v>
      </c>
      <c r="AV39" s="10">
        <v>29330000</v>
      </c>
      <c r="AW39" s="3">
        <v>2347102000</v>
      </c>
      <c r="AX39" s="10">
        <v>38235000</v>
      </c>
      <c r="AY39" s="10">
        <v>0</v>
      </c>
      <c r="AZ39" s="10">
        <v>0</v>
      </c>
      <c r="BA39" s="10">
        <v>1703000</v>
      </c>
      <c r="BB39" s="10">
        <v>0</v>
      </c>
      <c r="BC39" s="3">
        <v>39938000</v>
      </c>
      <c r="BD39" s="3">
        <v>2387040000</v>
      </c>
      <c r="BE39" s="10">
        <v>846481000</v>
      </c>
      <c r="BF39" s="10">
        <v>0</v>
      </c>
      <c r="BG39" s="10">
        <v>105952000</v>
      </c>
      <c r="BH39" s="10">
        <v>22692000</v>
      </c>
      <c r="BI39" s="10">
        <v>43502000</v>
      </c>
      <c r="BJ39" s="10">
        <v>1398967000</v>
      </c>
      <c r="BK39" s="10">
        <v>0</v>
      </c>
      <c r="BL39" s="3">
        <v>2417594000</v>
      </c>
      <c r="BM39" s="3">
        <v>-30554000</v>
      </c>
      <c r="BN39" s="10">
        <v>-15289000</v>
      </c>
      <c r="BO39" s="10">
        <v>20578000</v>
      </c>
      <c r="BP39" s="10">
        <v>-25265000</v>
      </c>
      <c r="BQ39" s="10">
        <v>5449000</v>
      </c>
      <c r="BR39" s="10">
        <v>0</v>
      </c>
      <c r="BS39" s="3">
        <v>-19816000</v>
      </c>
      <c r="BT39" s="4">
        <v>-0.03</v>
      </c>
      <c r="BU39" s="4">
        <v>1.7000000000000001E-2</v>
      </c>
      <c r="BV39" s="4">
        <v>-1.2999999999999999E-2</v>
      </c>
      <c r="BW39" s="5">
        <v>1.8</v>
      </c>
      <c r="BX39" s="6">
        <v>33</v>
      </c>
      <c r="BY39" s="6">
        <v>53</v>
      </c>
      <c r="BZ39" s="7">
        <v>2.7</v>
      </c>
      <c r="CA39" s="4">
        <v>6.0999999999999999E-2</v>
      </c>
      <c r="CB39" s="4">
        <v>0.46600000000000003</v>
      </c>
      <c r="CC39" s="8">
        <v>12</v>
      </c>
    </row>
    <row r="40" spans="1:81" ht="24" x14ac:dyDescent="0.2">
      <c r="A40" s="2">
        <v>13198</v>
      </c>
      <c r="B40" s="2" t="s">
        <v>124</v>
      </c>
      <c r="C40" s="9" t="s">
        <v>91</v>
      </c>
      <c r="D40" s="9">
        <v>14287</v>
      </c>
      <c r="E40" s="9">
        <v>2023</v>
      </c>
      <c r="F40" s="9" t="s">
        <v>83</v>
      </c>
      <c r="G40" s="9">
        <v>5</v>
      </c>
      <c r="H40" s="9">
        <v>12</v>
      </c>
      <c r="I40" s="9" t="s">
        <v>84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3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3">
        <v>0</v>
      </c>
      <c r="Y40" s="10">
        <v>0</v>
      </c>
      <c r="Z40" s="3">
        <v>0</v>
      </c>
      <c r="AA40" s="3">
        <v>0</v>
      </c>
      <c r="AB40" s="10">
        <v>0</v>
      </c>
      <c r="AC40" s="10">
        <v>0</v>
      </c>
      <c r="AD40" s="10">
        <v>0</v>
      </c>
      <c r="AE40" s="10">
        <v>0</v>
      </c>
      <c r="AF40" s="3">
        <v>0</v>
      </c>
      <c r="AG40" s="10">
        <v>0</v>
      </c>
      <c r="AH40" s="10">
        <v>0</v>
      </c>
      <c r="AI40" s="10">
        <v>0</v>
      </c>
      <c r="AJ40" s="3">
        <v>0</v>
      </c>
      <c r="AK40" s="3">
        <v>0</v>
      </c>
      <c r="AL40" s="10">
        <v>0</v>
      </c>
      <c r="AM40" s="10">
        <v>0</v>
      </c>
      <c r="AN40" s="10">
        <v>0</v>
      </c>
      <c r="AO40" s="3">
        <v>0</v>
      </c>
      <c r="AP40" s="3">
        <v>0</v>
      </c>
      <c r="AQ40" s="10">
        <v>73000</v>
      </c>
      <c r="AR40" s="10">
        <v>0</v>
      </c>
      <c r="AS40" s="10">
        <v>977000</v>
      </c>
      <c r="AT40" s="10">
        <v>0</v>
      </c>
      <c r="AU40" s="10">
        <v>0</v>
      </c>
      <c r="AV40" s="10">
        <v>0</v>
      </c>
      <c r="AW40" s="3">
        <v>1050000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3">
        <v>0</v>
      </c>
      <c r="BD40" s="3">
        <v>1050000</v>
      </c>
      <c r="BE40" s="10">
        <v>1146000</v>
      </c>
      <c r="BF40" s="10">
        <v>0</v>
      </c>
      <c r="BG40" s="10">
        <v>0</v>
      </c>
      <c r="BH40" s="10">
        <v>0</v>
      </c>
      <c r="BI40" s="10">
        <v>0</v>
      </c>
      <c r="BJ40" s="10">
        <v>24000</v>
      </c>
      <c r="BK40" s="10">
        <v>0</v>
      </c>
      <c r="BL40" s="3">
        <v>1170000</v>
      </c>
      <c r="BM40" s="3">
        <v>-120000</v>
      </c>
      <c r="BN40" s="10">
        <v>0</v>
      </c>
      <c r="BO40" s="10">
        <v>0</v>
      </c>
      <c r="BP40" s="10">
        <v>-120000</v>
      </c>
      <c r="BQ40" s="10">
        <v>0</v>
      </c>
      <c r="BR40" s="10">
        <v>0</v>
      </c>
      <c r="BS40" s="3">
        <v>-120000</v>
      </c>
      <c r="BT40" s="4">
        <v>-0.114</v>
      </c>
      <c r="BU40" s="4">
        <v>0</v>
      </c>
      <c r="BV40" s="4">
        <v>-0.114</v>
      </c>
      <c r="BW40" s="5">
        <v>0</v>
      </c>
      <c r="BX40" s="6">
        <v>0</v>
      </c>
      <c r="BY40" s="6">
        <v>0</v>
      </c>
      <c r="BZ40" s="7"/>
      <c r="CA40" s="4">
        <v>0</v>
      </c>
      <c r="CB40" s="4">
        <v>0</v>
      </c>
      <c r="CC40" s="8"/>
    </row>
    <row r="41" spans="1:81" ht="24" x14ac:dyDescent="0.2">
      <c r="A41" s="9">
        <v>14418</v>
      </c>
      <c r="B41" s="2" t="s">
        <v>125</v>
      </c>
      <c r="C41" s="9" t="s">
        <v>91</v>
      </c>
      <c r="D41" s="9">
        <v>14287</v>
      </c>
      <c r="E41" s="9">
        <v>2023</v>
      </c>
      <c r="F41" s="9" t="s">
        <v>83</v>
      </c>
      <c r="G41" s="9">
        <v>5</v>
      </c>
      <c r="H41" s="9">
        <v>12</v>
      </c>
      <c r="I41" s="9" t="s">
        <v>84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3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3">
        <v>0</v>
      </c>
      <c r="Y41" s="10">
        <v>0</v>
      </c>
      <c r="Z41" s="3">
        <v>0</v>
      </c>
      <c r="AA41" s="3">
        <v>0</v>
      </c>
      <c r="AB41" s="10">
        <v>0</v>
      </c>
      <c r="AC41" s="10">
        <v>0</v>
      </c>
      <c r="AD41" s="10">
        <v>0</v>
      </c>
      <c r="AE41" s="10">
        <v>0</v>
      </c>
      <c r="AF41" s="3">
        <v>0</v>
      </c>
      <c r="AG41" s="10">
        <v>0</v>
      </c>
      <c r="AH41" s="10">
        <v>0</v>
      </c>
      <c r="AI41" s="10">
        <v>0</v>
      </c>
      <c r="AJ41" s="3">
        <v>0</v>
      </c>
      <c r="AK41" s="3">
        <v>0</v>
      </c>
      <c r="AL41" s="10">
        <v>0</v>
      </c>
      <c r="AM41" s="10">
        <v>0</v>
      </c>
      <c r="AN41" s="10">
        <v>0</v>
      </c>
      <c r="AO41" s="3">
        <v>0</v>
      </c>
      <c r="AP41" s="3">
        <v>0</v>
      </c>
      <c r="AQ41" s="10">
        <v>193167000</v>
      </c>
      <c r="AR41" s="10">
        <v>0</v>
      </c>
      <c r="AS41" s="10">
        <v>281825000</v>
      </c>
      <c r="AT41" s="10">
        <v>0</v>
      </c>
      <c r="AU41" s="10">
        <v>0</v>
      </c>
      <c r="AV41" s="10">
        <v>0</v>
      </c>
      <c r="AW41" s="3">
        <v>474992000</v>
      </c>
      <c r="AX41" s="10">
        <v>4141000</v>
      </c>
      <c r="AY41" s="10">
        <v>0</v>
      </c>
      <c r="AZ41" s="10">
        <v>0</v>
      </c>
      <c r="BA41" s="10">
        <v>-81000</v>
      </c>
      <c r="BB41" s="10">
        <v>0</v>
      </c>
      <c r="BC41" s="3">
        <v>4060000</v>
      </c>
      <c r="BD41" s="3">
        <v>479052000</v>
      </c>
      <c r="BE41" s="10">
        <v>427391000</v>
      </c>
      <c r="BF41" s="10">
        <v>0</v>
      </c>
      <c r="BG41" s="10">
        <v>627000</v>
      </c>
      <c r="BH41" s="10">
        <v>9000</v>
      </c>
      <c r="BI41" s="10">
        <v>0</v>
      </c>
      <c r="BJ41" s="10">
        <v>62424000</v>
      </c>
      <c r="BK41" s="10">
        <v>0</v>
      </c>
      <c r="BL41" s="3">
        <v>490451000</v>
      </c>
      <c r="BM41" s="3">
        <v>-11399000</v>
      </c>
      <c r="BN41" s="10">
        <v>14939000</v>
      </c>
      <c r="BO41" s="10">
        <v>0</v>
      </c>
      <c r="BP41" s="10">
        <v>3540000</v>
      </c>
      <c r="BQ41" s="10">
        <v>0</v>
      </c>
      <c r="BR41" s="10">
        <v>0</v>
      </c>
      <c r="BS41" s="3">
        <v>3540000</v>
      </c>
      <c r="BT41" s="4">
        <v>-3.2000000000000001E-2</v>
      </c>
      <c r="BU41" s="4">
        <v>8.0000000000000002E-3</v>
      </c>
      <c r="BV41" s="4">
        <v>-2.4E-2</v>
      </c>
      <c r="BW41" s="5">
        <v>0</v>
      </c>
      <c r="BX41" s="6">
        <v>0</v>
      </c>
      <c r="BY41" s="6">
        <v>0</v>
      </c>
      <c r="BZ41" s="7"/>
      <c r="CA41" s="4">
        <v>0</v>
      </c>
      <c r="CB41" s="4">
        <v>0</v>
      </c>
      <c r="CC41" s="8"/>
    </row>
    <row r="42" spans="1:81" ht="24" x14ac:dyDescent="0.2">
      <c r="A42" s="22">
        <v>3108</v>
      </c>
      <c r="B42" s="22" t="s">
        <v>126</v>
      </c>
      <c r="C42" s="22" t="s">
        <v>86</v>
      </c>
      <c r="D42" s="22">
        <v>13159</v>
      </c>
      <c r="E42" s="22">
        <v>2023</v>
      </c>
      <c r="F42" s="22" t="s">
        <v>127</v>
      </c>
      <c r="G42" s="22">
        <v>5</v>
      </c>
      <c r="H42" s="22">
        <v>12</v>
      </c>
      <c r="I42" s="22" t="s">
        <v>265</v>
      </c>
      <c r="J42" s="23">
        <v>184335088</v>
      </c>
      <c r="K42" s="23">
        <v>48393909</v>
      </c>
      <c r="L42" s="23">
        <v>0</v>
      </c>
      <c r="M42" s="23">
        <v>33928724</v>
      </c>
      <c r="N42" s="23">
        <v>0</v>
      </c>
      <c r="O42" s="23">
        <v>149423999</v>
      </c>
      <c r="P42" s="23">
        <v>30096727</v>
      </c>
      <c r="Q42" s="25">
        <v>446178447</v>
      </c>
      <c r="R42" s="23">
        <v>6432883</v>
      </c>
      <c r="S42" s="23">
        <v>0</v>
      </c>
      <c r="T42" s="23">
        <v>0</v>
      </c>
      <c r="U42" s="23">
        <v>0</v>
      </c>
      <c r="V42" s="23">
        <v>808434571</v>
      </c>
      <c r="W42" s="23">
        <v>576150387</v>
      </c>
      <c r="X42" s="25">
        <v>232284184</v>
      </c>
      <c r="Y42" s="23">
        <v>58663021</v>
      </c>
      <c r="Z42" s="25">
        <v>297380088</v>
      </c>
      <c r="AA42" s="25">
        <v>743558535</v>
      </c>
      <c r="AB42" s="23">
        <v>12822340</v>
      </c>
      <c r="AC42" s="23">
        <v>8644622</v>
      </c>
      <c r="AD42" s="23">
        <v>0</v>
      </c>
      <c r="AE42" s="23">
        <v>124821838</v>
      </c>
      <c r="AF42" s="25">
        <v>146288800</v>
      </c>
      <c r="AG42" s="23">
        <v>62798890</v>
      </c>
      <c r="AH42" s="23">
        <v>0</v>
      </c>
      <c r="AI42" s="23">
        <v>260024509</v>
      </c>
      <c r="AJ42" s="25">
        <v>322823399</v>
      </c>
      <c r="AK42" s="25">
        <v>469112199</v>
      </c>
      <c r="AL42" s="23">
        <v>265721682</v>
      </c>
      <c r="AM42" s="23">
        <v>0</v>
      </c>
      <c r="AN42" s="23">
        <v>8724652</v>
      </c>
      <c r="AO42" s="25">
        <v>274446334</v>
      </c>
      <c r="AP42" s="25">
        <v>743558533</v>
      </c>
      <c r="AQ42" s="23">
        <v>383908760</v>
      </c>
      <c r="AR42" s="23">
        <v>69880434</v>
      </c>
      <c r="AS42" s="23">
        <v>448482176</v>
      </c>
      <c r="AT42" s="23">
        <v>0</v>
      </c>
      <c r="AU42" s="23">
        <v>0</v>
      </c>
      <c r="AV42" s="23">
        <v>0</v>
      </c>
      <c r="AW42" s="25">
        <v>902271370</v>
      </c>
      <c r="AX42" s="23">
        <v>4963449</v>
      </c>
      <c r="AY42" s="23">
        <v>1415999</v>
      </c>
      <c r="AZ42" s="23">
        <v>0</v>
      </c>
      <c r="BA42" s="23">
        <v>7750000</v>
      </c>
      <c r="BB42" s="23">
        <v>0</v>
      </c>
      <c r="BC42" s="25">
        <v>14129448</v>
      </c>
      <c r="BD42" s="25">
        <v>916400818</v>
      </c>
      <c r="BE42" s="23">
        <v>547011684</v>
      </c>
      <c r="BF42" s="23">
        <v>5541108</v>
      </c>
      <c r="BG42" s="23">
        <v>41444700</v>
      </c>
      <c r="BH42" s="23">
        <v>2201639</v>
      </c>
      <c r="BI42" s="23">
        <v>2201309</v>
      </c>
      <c r="BJ42" s="23">
        <v>348025005</v>
      </c>
      <c r="BK42" s="23">
        <v>0</v>
      </c>
      <c r="BL42" s="25">
        <v>946425445</v>
      </c>
      <c r="BM42" s="25">
        <v>-30024627</v>
      </c>
      <c r="BN42" s="23">
        <v>0</v>
      </c>
      <c r="BO42" s="23">
        <v>0</v>
      </c>
      <c r="BP42" s="23">
        <v>-30024627</v>
      </c>
      <c r="BQ42" s="23">
        <v>0</v>
      </c>
      <c r="BR42" s="23">
        <v>0</v>
      </c>
      <c r="BS42" s="25">
        <v>0</v>
      </c>
      <c r="BT42" s="26">
        <v>-4.8000000000000001E-2</v>
      </c>
      <c r="BU42" s="26">
        <v>1.4999999999999999E-2</v>
      </c>
      <c r="BV42" s="26">
        <v>-3.3000000000000002E-2</v>
      </c>
      <c r="BW42" s="27">
        <v>3</v>
      </c>
      <c r="BX42" s="28">
        <v>32</v>
      </c>
      <c r="BY42" s="28">
        <v>56</v>
      </c>
      <c r="BZ42" s="29">
        <v>0.9</v>
      </c>
      <c r="CA42" s="26">
        <v>5.5E-2</v>
      </c>
      <c r="CB42" s="26">
        <v>0.36899999999999999</v>
      </c>
      <c r="CC42" s="30">
        <v>14</v>
      </c>
    </row>
    <row r="43" spans="1:81" ht="24" x14ac:dyDescent="0.2">
      <c r="A43" s="31">
        <v>13159</v>
      </c>
      <c r="B43" s="31" t="s">
        <v>126</v>
      </c>
      <c r="C43" s="31" t="s">
        <v>82</v>
      </c>
      <c r="D43" s="31">
        <v>13159</v>
      </c>
      <c r="E43" s="31">
        <v>2023</v>
      </c>
      <c r="F43" s="31" t="s">
        <v>127</v>
      </c>
      <c r="G43" s="31">
        <v>5</v>
      </c>
      <c r="H43" s="31">
        <v>12</v>
      </c>
      <c r="I43" s="31" t="s">
        <v>265</v>
      </c>
      <c r="J43" s="32">
        <v>184335088</v>
      </c>
      <c r="K43" s="32">
        <v>48393909</v>
      </c>
      <c r="L43" s="32">
        <v>0</v>
      </c>
      <c r="M43" s="32">
        <v>33928724</v>
      </c>
      <c r="N43" s="32">
        <v>0</v>
      </c>
      <c r="O43" s="32">
        <v>149423999</v>
      </c>
      <c r="P43" s="32">
        <v>30096727</v>
      </c>
      <c r="Q43" s="25">
        <v>446178447</v>
      </c>
      <c r="R43" s="32">
        <v>6432883</v>
      </c>
      <c r="S43" s="32">
        <v>0</v>
      </c>
      <c r="T43" s="32">
        <v>0</v>
      </c>
      <c r="U43" s="32">
        <v>0</v>
      </c>
      <c r="V43" s="32">
        <v>808434571</v>
      </c>
      <c r="W43" s="32">
        <v>576150387</v>
      </c>
      <c r="X43" s="25">
        <v>232284184</v>
      </c>
      <c r="Y43" s="32">
        <v>58663021</v>
      </c>
      <c r="Z43" s="25">
        <v>297380088</v>
      </c>
      <c r="AA43" s="25">
        <v>743558535</v>
      </c>
      <c r="AB43" s="32">
        <v>12822340</v>
      </c>
      <c r="AC43" s="32">
        <v>8644622</v>
      </c>
      <c r="AD43" s="32">
        <v>0</v>
      </c>
      <c r="AE43" s="32">
        <v>124821838</v>
      </c>
      <c r="AF43" s="25">
        <v>146288800</v>
      </c>
      <c r="AG43" s="32">
        <v>62798890</v>
      </c>
      <c r="AH43" s="32">
        <v>0</v>
      </c>
      <c r="AI43" s="32">
        <v>260024509</v>
      </c>
      <c r="AJ43" s="25">
        <v>322823399</v>
      </c>
      <c r="AK43" s="25">
        <v>469112199</v>
      </c>
      <c r="AL43" s="32">
        <v>265721682</v>
      </c>
      <c r="AM43" s="32">
        <v>0</v>
      </c>
      <c r="AN43" s="32">
        <v>8724652</v>
      </c>
      <c r="AO43" s="25">
        <v>274446334</v>
      </c>
      <c r="AP43" s="25">
        <v>743558533</v>
      </c>
      <c r="AQ43" s="32">
        <v>383908760</v>
      </c>
      <c r="AR43" s="32">
        <v>69880434</v>
      </c>
      <c r="AS43" s="32">
        <v>448482176</v>
      </c>
      <c r="AT43" s="32">
        <v>0</v>
      </c>
      <c r="AU43" s="32">
        <v>0</v>
      </c>
      <c r="AV43" s="32">
        <v>0</v>
      </c>
      <c r="AW43" s="25">
        <v>902271370</v>
      </c>
      <c r="AX43" s="32">
        <v>4963449</v>
      </c>
      <c r="AY43" s="32">
        <v>1415999</v>
      </c>
      <c r="AZ43" s="32">
        <v>0</v>
      </c>
      <c r="BA43" s="32">
        <v>7750000</v>
      </c>
      <c r="BB43" s="32">
        <v>0</v>
      </c>
      <c r="BC43" s="25">
        <v>14129448</v>
      </c>
      <c r="BD43" s="25">
        <v>916400818</v>
      </c>
      <c r="BE43" s="32">
        <v>547011684</v>
      </c>
      <c r="BF43" s="32">
        <v>5541108</v>
      </c>
      <c r="BG43" s="32">
        <v>41444700</v>
      </c>
      <c r="BH43" s="32">
        <v>2201639</v>
      </c>
      <c r="BI43" s="32">
        <v>2201309</v>
      </c>
      <c r="BJ43" s="32">
        <v>348025005</v>
      </c>
      <c r="BK43" s="32">
        <v>0</v>
      </c>
      <c r="BL43" s="25">
        <v>946425445</v>
      </c>
      <c r="BM43" s="25">
        <v>-30024627</v>
      </c>
      <c r="BN43" s="32">
        <v>0</v>
      </c>
      <c r="BO43" s="32">
        <v>0</v>
      </c>
      <c r="BP43" s="32">
        <v>0</v>
      </c>
      <c r="BQ43" s="32">
        <v>0</v>
      </c>
      <c r="BR43" s="32">
        <v>0</v>
      </c>
      <c r="BS43" s="25">
        <v>0</v>
      </c>
      <c r="BT43" s="26">
        <v>-4.8000000000000001E-2</v>
      </c>
      <c r="BU43" s="26">
        <v>1.4999999999999999E-2</v>
      </c>
      <c r="BV43" s="26">
        <v>-3.3000000000000002E-2</v>
      </c>
      <c r="BW43" s="27">
        <v>3</v>
      </c>
      <c r="BX43" s="28">
        <v>32</v>
      </c>
      <c r="BY43" s="28">
        <v>56</v>
      </c>
      <c r="BZ43" s="29">
        <v>0.97205340875409907</v>
      </c>
      <c r="CA43" s="26">
        <v>5.9317078877288279E-2</v>
      </c>
      <c r="CB43" s="26">
        <v>0.36899999999999999</v>
      </c>
      <c r="CC43" s="30">
        <v>14</v>
      </c>
    </row>
    <row r="44" spans="1:81" ht="24" x14ac:dyDescent="0.2">
      <c r="A44" s="2">
        <v>3109</v>
      </c>
      <c r="B44" s="2" t="s">
        <v>129</v>
      </c>
      <c r="C44" s="9" t="s">
        <v>82</v>
      </c>
      <c r="D44" s="9">
        <v>3109</v>
      </c>
      <c r="E44" s="9">
        <v>2023</v>
      </c>
      <c r="F44" s="9" t="s">
        <v>83</v>
      </c>
      <c r="G44" s="9">
        <v>5</v>
      </c>
      <c r="H44" s="9">
        <v>12</v>
      </c>
      <c r="I44" s="9" t="s">
        <v>84</v>
      </c>
      <c r="J44" s="10">
        <v>51381863</v>
      </c>
      <c r="K44" s="10">
        <v>103774693</v>
      </c>
      <c r="L44" s="10">
        <v>6284829</v>
      </c>
      <c r="M44" s="10">
        <v>101617417</v>
      </c>
      <c r="N44" s="10">
        <v>0</v>
      </c>
      <c r="O44" s="10">
        <v>0</v>
      </c>
      <c r="P44" s="10">
        <v>47807069</v>
      </c>
      <c r="Q44" s="3">
        <v>310865871</v>
      </c>
      <c r="R44" s="10">
        <v>61267866</v>
      </c>
      <c r="S44" s="10">
        <v>14079386</v>
      </c>
      <c r="T44" s="10">
        <v>0</v>
      </c>
      <c r="U44" s="10">
        <v>0</v>
      </c>
      <c r="V44" s="10">
        <v>913064035</v>
      </c>
      <c r="W44" s="10">
        <v>548816532</v>
      </c>
      <c r="X44" s="3">
        <v>364247503</v>
      </c>
      <c r="Y44" s="10">
        <v>489039388</v>
      </c>
      <c r="Z44" s="3">
        <v>928634143</v>
      </c>
      <c r="AA44" s="3">
        <v>1239500014</v>
      </c>
      <c r="AB44" s="10">
        <v>11367662</v>
      </c>
      <c r="AC44" s="10">
        <v>16724944</v>
      </c>
      <c r="AD44" s="10">
        <v>0</v>
      </c>
      <c r="AE44" s="10">
        <v>161650953</v>
      </c>
      <c r="AF44" s="3">
        <v>189743559</v>
      </c>
      <c r="AG44" s="10">
        <v>83504599</v>
      </c>
      <c r="AH44" s="10">
        <v>0</v>
      </c>
      <c r="AI44" s="10">
        <v>70627220</v>
      </c>
      <c r="AJ44" s="3">
        <v>154131819</v>
      </c>
      <c r="AK44" s="3">
        <v>343875378</v>
      </c>
      <c r="AL44" s="10">
        <v>808555991</v>
      </c>
      <c r="AM44" s="10">
        <v>87068645</v>
      </c>
      <c r="AN44" s="10">
        <v>0</v>
      </c>
      <c r="AO44" s="3">
        <v>895624636</v>
      </c>
      <c r="AP44" s="3">
        <v>1239500014</v>
      </c>
      <c r="AQ44" s="10">
        <v>1034607928</v>
      </c>
      <c r="AR44" s="10">
        <v>0</v>
      </c>
      <c r="AS44" s="10">
        <v>67448270</v>
      </c>
      <c r="AT44" s="10">
        <v>8482266</v>
      </c>
      <c r="AU44" s="10">
        <v>0</v>
      </c>
      <c r="AV44" s="10">
        <v>2271658</v>
      </c>
      <c r="AW44" s="3">
        <v>1112810122</v>
      </c>
      <c r="AX44" s="10">
        <v>8629408</v>
      </c>
      <c r="AY44" s="10">
        <v>6233326</v>
      </c>
      <c r="AZ44" s="10">
        <v>18506</v>
      </c>
      <c r="BA44" s="10">
        <v>38934946</v>
      </c>
      <c r="BB44" s="10">
        <v>0</v>
      </c>
      <c r="BC44" s="3">
        <v>53816186</v>
      </c>
      <c r="BD44" s="3">
        <v>1166626308</v>
      </c>
      <c r="BE44" s="10">
        <v>672366195</v>
      </c>
      <c r="BF44" s="10">
        <v>0</v>
      </c>
      <c r="BG44" s="10">
        <v>36719893</v>
      </c>
      <c r="BH44" s="10">
        <v>1771883</v>
      </c>
      <c r="BI44" s="10">
        <v>15939967</v>
      </c>
      <c r="BJ44" s="10">
        <v>381369494</v>
      </c>
      <c r="BK44" s="10">
        <v>0</v>
      </c>
      <c r="BL44" s="3">
        <v>1108167432</v>
      </c>
      <c r="BM44" s="3">
        <v>58458876</v>
      </c>
      <c r="BN44" s="10">
        <v>0</v>
      </c>
      <c r="BO44" s="10">
        <v>3503559</v>
      </c>
      <c r="BP44" s="10">
        <v>61962435</v>
      </c>
      <c r="BQ44" s="10">
        <v>0</v>
      </c>
      <c r="BR44" s="10">
        <v>0</v>
      </c>
      <c r="BS44" s="3">
        <v>61962435</v>
      </c>
      <c r="BT44" s="4">
        <v>4.0000000000000001E-3</v>
      </c>
      <c r="BU44" s="4">
        <v>4.5999999999999999E-2</v>
      </c>
      <c r="BV44" s="4">
        <v>0.05</v>
      </c>
      <c r="BW44" s="5">
        <v>1.6</v>
      </c>
      <c r="BX44" s="6">
        <v>36</v>
      </c>
      <c r="BY44" s="6">
        <v>59</v>
      </c>
      <c r="BZ44" s="7">
        <v>4.2</v>
      </c>
      <c r="CA44" s="4">
        <v>0.19762473202106637</v>
      </c>
      <c r="CB44" s="4">
        <v>0.72299999999999998</v>
      </c>
      <c r="CC44" s="8">
        <v>15</v>
      </c>
    </row>
    <row r="45" spans="1:81" ht="24" x14ac:dyDescent="0.2">
      <c r="A45" s="9">
        <v>39</v>
      </c>
      <c r="B45" s="2" t="s">
        <v>130</v>
      </c>
      <c r="C45" s="9" t="s">
        <v>86</v>
      </c>
      <c r="D45" s="9">
        <v>3109</v>
      </c>
      <c r="E45" s="9">
        <v>2023</v>
      </c>
      <c r="F45" s="9" t="s">
        <v>83</v>
      </c>
      <c r="G45" s="9">
        <v>5</v>
      </c>
      <c r="H45" s="9">
        <v>12</v>
      </c>
      <c r="I45" s="9" t="s">
        <v>84</v>
      </c>
      <c r="J45" s="10">
        <v>7340301</v>
      </c>
      <c r="K45" s="10">
        <v>57241993</v>
      </c>
      <c r="L45" s="10">
        <v>0</v>
      </c>
      <c r="M45" s="10">
        <v>70397900</v>
      </c>
      <c r="N45" s="10">
        <v>43757636</v>
      </c>
      <c r="O45" s="10">
        <v>0</v>
      </c>
      <c r="P45" s="10">
        <v>18310443</v>
      </c>
      <c r="Q45" s="3">
        <v>197048273</v>
      </c>
      <c r="R45" s="10">
        <v>49404758</v>
      </c>
      <c r="S45" s="10">
        <v>0</v>
      </c>
      <c r="T45" s="10">
        <v>0</v>
      </c>
      <c r="U45" s="10">
        <v>0</v>
      </c>
      <c r="V45" s="10">
        <v>533847069</v>
      </c>
      <c r="W45" s="10">
        <v>318650622</v>
      </c>
      <c r="X45" s="3">
        <v>215196447</v>
      </c>
      <c r="Y45" s="10">
        <v>215998550</v>
      </c>
      <c r="Z45" s="3">
        <v>480599755</v>
      </c>
      <c r="AA45" s="3">
        <v>677648028</v>
      </c>
      <c r="AB45" s="10">
        <v>8226439</v>
      </c>
      <c r="AC45" s="10">
        <v>12888934</v>
      </c>
      <c r="AD45" s="10">
        <v>3912941</v>
      </c>
      <c r="AE45" s="10">
        <v>51386132</v>
      </c>
      <c r="AF45" s="3">
        <v>76414446</v>
      </c>
      <c r="AG45" s="10">
        <v>67058956</v>
      </c>
      <c r="AH45" s="10">
        <v>0</v>
      </c>
      <c r="AI45" s="10">
        <v>1051928</v>
      </c>
      <c r="AJ45" s="3">
        <v>68110884</v>
      </c>
      <c r="AK45" s="3">
        <v>144525330</v>
      </c>
      <c r="AL45" s="10">
        <v>483710695</v>
      </c>
      <c r="AM45" s="10">
        <v>49412003</v>
      </c>
      <c r="AN45" s="10">
        <v>0</v>
      </c>
      <c r="AO45" s="3">
        <v>533122698</v>
      </c>
      <c r="AP45" s="3">
        <v>677648028</v>
      </c>
      <c r="AQ45" s="10">
        <v>701923155</v>
      </c>
      <c r="AR45" s="10">
        <v>0</v>
      </c>
      <c r="AS45" s="10">
        <v>9565097</v>
      </c>
      <c r="AT45" s="10">
        <v>6582755</v>
      </c>
      <c r="AU45" s="10">
        <v>0</v>
      </c>
      <c r="AV45" s="10">
        <v>620318</v>
      </c>
      <c r="AW45" s="3">
        <v>718691325</v>
      </c>
      <c r="AX45" s="10">
        <v>4618638</v>
      </c>
      <c r="AY45" s="10">
        <v>1257112</v>
      </c>
      <c r="AZ45" s="10">
        <v>18506</v>
      </c>
      <c r="BA45" s="10">
        <v>19927863</v>
      </c>
      <c r="BB45" s="10">
        <v>0</v>
      </c>
      <c r="BC45" s="3">
        <v>25822119</v>
      </c>
      <c r="BD45" s="3">
        <v>744513444</v>
      </c>
      <c r="BE45" s="10">
        <v>364209369</v>
      </c>
      <c r="BF45" s="10">
        <v>0</v>
      </c>
      <c r="BG45" s="10">
        <v>17591033</v>
      </c>
      <c r="BH45" s="10">
        <v>1179497</v>
      </c>
      <c r="BI45" s="10">
        <v>12774151</v>
      </c>
      <c r="BJ45" s="10">
        <v>271935176</v>
      </c>
      <c r="BK45" s="10">
        <v>0</v>
      </c>
      <c r="BL45" s="3">
        <v>667689226</v>
      </c>
      <c r="BM45" s="3">
        <v>76824218</v>
      </c>
      <c r="BN45" s="10">
        <v>-30110887</v>
      </c>
      <c r="BO45" s="10">
        <v>756156</v>
      </c>
      <c r="BP45" s="10">
        <v>47469487</v>
      </c>
      <c r="BQ45" s="10">
        <v>0</v>
      </c>
      <c r="BR45" s="10">
        <v>0</v>
      </c>
      <c r="BS45" s="3">
        <v>47469487</v>
      </c>
      <c r="BT45" s="4">
        <v>6.9000000000000006E-2</v>
      </c>
      <c r="BU45" s="4">
        <v>3.5000000000000003E-2</v>
      </c>
      <c r="BV45" s="4">
        <v>0.10299999999999999</v>
      </c>
      <c r="BW45" s="5">
        <v>2.6</v>
      </c>
      <c r="BX45" s="6">
        <v>37</v>
      </c>
      <c r="BY45" s="6">
        <v>36</v>
      </c>
      <c r="BZ45" s="7">
        <v>10.199999999999999</v>
      </c>
      <c r="CA45" s="4">
        <v>0.65800000000000003</v>
      </c>
      <c r="CB45" s="4">
        <v>0.78700000000000003</v>
      </c>
      <c r="CC45" s="8">
        <v>18</v>
      </c>
    </row>
    <row r="46" spans="1:81" ht="24" x14ac:dyDescent="0.2">
      <c r="A46" s="2">
        <v>40</v>
      </c>
      <c r="B46" s="2" t="s">
        <v>131</v>
      </c>
      <c r="C46" s="9" t="s">
        <v>86</v>
      </c>
      <c r="D46" s="9">
        <v>3109</v>
      </c>
      <c r="E46" s="9">
        <v>2023</v>
      </c>
      <c r="F46" s="9" t="s">
        <v>83</v>
      </c>
      <c r="G46" s="9">
        <v>5</v>
      </c>
      <c r="H46" s="9">
        <v>12</v>
      </c>
      <c r="I46" s="9" t="s">
        <v>84</v>
      </c>
      <c r="J46" s="10">
        <v>2038744</v>
      </c>
      <c r="K46" s="10">
        <v>2894527</v>
      </c>
      <c r="L46" s="10">
        <v>0</v>
      </c>
      <c r="M46" s="10">
        <v>17263436</v>
      </c>
      <c r="N46" s="10">
        <v>-30434440</v>
      </c>
      <c r="O46" s="10">
        <v>0</v>
      </c>
      <c r="P46" s="10">
        <v>4652123</v>
      </c>
      <c r="Q46" s="3">
        <v>-3585610</v>
      </c>
      <c r="R46" s="10">
        <v>20256537</v>
      </c>
      <c r="S46" s="10">
        <v>0</v>
      </c>
      <c r="T46" s="10">
        <v>0</v>
      </c>
      <c r="U46" s="10">
        <v>0</v>
      </c>
      <c r="V46" s="10">
        <v>197787754</v>
      </c>
      <c r="W46" s="10">
        <v>127322108</v>
      </c>
      <c r="X46" s="3">
        <v>70465646</v>
      </c>
      <c r="Y46" s="10">
        <v>181124567</v>
      </c>
      <c r="Z46" s="3">
        <v>271846750</v>
      </c>
      <c r="AA46" s="3">
        <v>268261140</v>
      </c>
      <c r="AB46" s="10">
        <v>2760235</v>
      </c>
      <c r="AC46" s="10">
        <v>3836010</v>
      </c>
      <c r="AD46" s="10">
        <v>841294</v>
      </c>
      <c r="AE46" s="10">
        <v>12162078</v>
      </c>
      <c r="AF46" s="3">
        <v>19599617</v>
      </c>
      <c r="AG46" s="10">
        <v>13791712</v>
      </c>
      <c r="AH46" s="10">
        <v>0</v>
      </c>
      <c r="AI46" s="10">
        <v>395927</v>
      </c>
      <c r="AJ46" s="3">
        <v>14187639</v>
      </c>
      <c r="AK46" s="3">
        <v>33787256</v>
      </c>
      <c r="AL46" s="10">
        <v>214217347</v>
      </c>
      <c r="AM46" s="10">
        <v>20256537</v>
      </c>
      <c r="AN46" s="10">
        <v>0</v>
      </c>
      <c r="AO46" s="3">
        <v>234473884</v>
      </c>
      <c r="AP46" s="3">
        <v>268261140</v>
      </c>
      <c r="AQ46" s="10">
        <v>181765649</v>
      </c>
      <c r="AR46" s="10">
        <v>0</v>
      </c>
      <c r="AS46" s="10">
        <v>2398662</v>
      </c>
      <c r="AT46" s="10">
        <v>1828666</v>
      </c>
      <c r="AU46" s="10">
        <v>0</v>
      </c>
      <c r="AV46" s="10">
        <v>634114</v>
      </c>
      <c r="AW46" s="3">
        <v>186627091</v>
      </c>
      <c r="AX46" s="10">
        <v>3027559</v>
      </c>
      <c r="AY46" s="10">
        <v>1190402</v>
      </c>
      <c r="AZ46" s="10">
        <v>0</v>
      </c>
      <c r="BA46" s="10">
        <v>13018217</v>
      </c>
      <c r="BB46" s="10">
        <v>0</v>
      </c>
      <c r="BC46" s="3">
        <v>17236178</v>
      </c>
      <c r="BD46" s="3">
        <v>203863269</v>
      </c>
      <c r="BE46" s="10">
        <v>106220250</v>
      </c>
      <c r="BF46" s="10">
        <v>0</v>
      </c>
      <c r="BG46" s="10">
        <v>5975504</v>
      </c>
      <c r="BH46" s="10">
        <v>291725</v>
      </c>
      <c r="BI46" s="10">
        <v>3165817</v>
      </c>
      <c r="BJ46" s="10">
        <v>68500676</v>
      </c>
      <c r="BK46" s="10">
        <v>0</v>
      </c>
      <c r="BL46" s="3">
        <v>184153972</v>
      </c>
      <c r="BM46" s="3">
        <v>19709297</v>
      </c>
      <c r="BN46" s="10">
        <v>-9760742</v>
      </c>
      <c r="BO46" s="10">
        <v>294971</v>
      </c>
      <c r="BP46" s="10">
        <v>10243526</v>
      </c>
      <c r="BQ46" s="10">
        <v>0</v>
      </c>
      <c r="BR46" s="10">
        <v>0</v>
      </c>
      <c r="BS46" s="3">
        <v>10243526</v>
      </c>
      <c r="BT46" s="4">
        <v>1.2E-2</v>
      </c>
      <c r="BU46" s="4">
        <v>8.5000000000000006E-2</v>
      </c>
      <c r="BV46" s="4">
        <v>9.7000000000000003E-2</v>
      </c>
      <c r="BW46" s="5">
        <v>-0.2</v>
      </c>
      <c r="BX46" s="6">
        <v>35</v>
      </c>
      <c r="BY46" s="6">
        <v>32</v>
      </c>
      <c r="BZ46" s="7">
        <v>8.5</v>
      </c>
      <c r="CA46" s="4">
        <v>0.76900000000000002</v>
      </c>
      <c r="CB46" s="4">
        <v>0.874</v>
      </c>
      <c r="CC46" s="8">
        <v>21</v>
      </c>
    </row>
    <row r="47" spans="1:81" ht="24" x14ac:dyDescent="0.2">
      <c r="A47" s="9">
        <v>11810</v>
      </c>
      <c r="B47" s="2" t="s">
        <v>132</v>
      </c>
      <c r="C47" s="9" t="s">
        <v>91</v>
      </c>
      <c r="D47" s="9">
        <v>3109</v>
      </c>
      <c r="E47" s="9">
        <v>2023</v>
      </c>
      <c r="F47" s="9" t="s">
        <v>83</v>
      </c>
      <c r="G47" s="9">
        <v>5</v>
      </c>
      <c r="H47" s="9">
        <v>12</v>
      </c>
      <c r="I47" s="9" t="s">
        <v>84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3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3">
        <v>0</v>
      </c>
      <c r="Y47" s="10">
        <v>0</v>
      </c>
      <c r="Z47" s="3">
        <v>0</v>
      </c>
      <c r="AA47" s="3">
        <v>0</v>
      </c>
      <c r="AB47" s="10">
        <v>0</v>
      </c>
      <c r="AC47" s="10">
        <v>0</v>
      </c>
      <c r="AD47" s="10">
        <v>0</v>
      </c>
      <c r="AE47" s="10">
        <v>0</v>
      </c>
      <c r="AF47" s="3">
        <v>0</v>
      </c>
      <c r="AG47" s="10">
        <v>0</v>
      </c>
      <c r="AH47" s="10">
        <v>0</v>
      </c>
      <c r="AI47" s="10">
        <v>0</v>
      </c>
      <c r="AJ47" s="3">
        <v>0</v>
      </c>
      <c r="AK47" s="3">
        <v>0</v>
      </c>
      <c r="AL47" s="10">
        <v>0</v>
      </c>
      <c r="AM47" s="10">
        <v>0</v>
      </c>
      <c r="AN47" s="10">
        <v>0</v>
      </c>
      <c r="AO47" s="3">
        <v>0</v>
      </c>
      <c r="AP47" s="3">
        <v>0</v>
      </c>
      <c r="AQ47" s="10">
        <v>91994460</v>
      </c>
      <c r="AR47" s="10">
        <v>0</v>
      </c>
      <c r="AS47" s="10">
        <v>1657091</v>
      </c>
      <c r="AT47" s="10">
        <v>0</v>
      </c>
      <c r="AU47" s="10">
        <v>0</v>
      </c>
      <c r="AV47" s="10">
        <v>287451</v>
      </c>
      <c r="AW47" s="3">
        <v>93939002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3">
        <v>0</v>
      </c>
      <c r="BD47" s="3">
        <v>93939002</v>
      </c>
      <c r="BE47" s="10">
        <v>101982336</v>
      </c>
      <c r="BF47" s="10">
        <v>0</v>
      </c>
      <c r="BG47" s="10">
        <v>480774</v>
      </c>
      <c r="BH47" s="10">
        <v>0</v>
      </c>
      <c r="BI47" s="10">
        <v>0</v>
      </c>
      <c r="BJ47" s="10">
        <v>27250910</v>
      </c>
      <c r="BK47" s="10">
        <v>0</v>
      </c>
      <c r="BL47" s="3">
        <v>129714020</v>
      </c>
      <c r="BM47" s="3">
        <v>-35775018</v>
      </c>
      <c r="BN47" s="10">
        <v>39042969</v>
      </c>
      <c r="BO47" s="10">
        <v>0</v>
      </c>
      <c r="BP47" s="10">
        <v>3267951</v>
      </c>
      <c r="BQ47" s="10">
        <v>0</v>
      </c>
      <c r="BR47" s="10">
        <v>0</v>
      </c>
      <c r="BS47" s="3">
        <v>3267951</v>
      </c>
      <c r="BT47" s="4">
        <v>-0.38100000000000001</v>
      </c>
      <c r="BU47" s="4">
        <v>0</v>
      </c>
      <c r="BV47" s="4">
        <v>-0.38100000000000001</v>
      </c>
      <c r="BW47" s="5">
        <v>0</v>
      </c>
      <c r="BX47" s="6">
        <v>0</v>
      </c>
      <c r="BY47" s="6">
        <v>0</v>
      </c>
      <c r="BZ47" s="7"/>
      <c r="CA47" s="4">
        <v>0</v>
      </c>
      <c r="CB47" s="4">
        <v>0</v>
      </c>
      <c r="CC47" s="8"/>
    </row>
    <row r="48" spans="1:81" ht="36" x14ac:dyDescent="0.2">
      <c r="A48" s="2">
        <v>13155</v>
      </c>
      <c r="B48" s="2" t="s">
        <v>133</v>
      </c>
      <c r="C48" s="9" t="s">
        <v>82</v>
      </c>
      <c r="D48" s="9">
        <v>13155</v>
      </c>
      <c r="E48" s="9">
        <v>2023</v>
      </c>
      <c r="F48" s="9" t="s">
        <v>83</v>
      </c>
      <c r="G48" s="9">
        <v>5</v>
      </c>
      <c r="H48" s="9">
        <v>12</v>
      </c>
      <c r="I48" s="9" t="s">
        <v>84</v>
      </c>
      <c r="J48" s="10">
        <v>89329951.474000007</v>
      </c>
      <c r="K48" s="10">
        <v>0</v>
      </c>
      <c r="L48" s="10">
        <v>733782.17</v>
      </c>
      <c r="M48" s="10">
        <v>262343797.25400001</v>
      </c>
      <c r="N48" s="10">
        <v>0</v>
      </c>
      <c r="O48" s="10">
        <v>0</v>
      </c>
      <c r="P48" s="10">
        <v>355151152.31</v>
      </c>
      <c r="Q48" s="3">
        <v>707558683.20799994</v>
      </c>
      <c r="R48" s="10">
        <v>0</v>
      </c>
      <c r="S48" s="10">
        <v>45107843.490000002</v>
      </c>
      <c r="T48" s="10">
        <v>0</v>
      </c>
      <c r="U48" s="10">
        <v>0</v>
      </c>
      <c r="V48" s="10">
        <v>2228765538.54</v>
      </c>
      <c r="W48" s="10">
        <v>1295484735.96</v>
      </c>
      <c r="X48" s="3">
        <v>933280802.58000004</v>
      </c>
      <c r="Y48" s="10">
        <v>3046346088.98</v>
      </c>
      <c r="Z48" s="3">
        <v>4024734735.0500002</v>
      </c>
      <c r="AA48" s="3">
        <v>4732293418.2580004</v>
      </c>
      <c r="AB48" s="10">
        <v>6978915.2000000002</v>
      </c>
      <c r="AC48" s="10">
        <v>57105268.579999998</v>
      </c>
      <c r="AD48" s="10">
        <v>0</v>
      </c>
      <c r="AE48" s="10">
        <v>406869147.72500002</v>
      </c>
      <c r="AF48" s="3">
        <v>470953331.505</v>
      </c>
      <c r="AG48" s="10">
        <v>549719702.39999998</v>
      </c>
      <c r="AH48" s="10">
        <v>0</v>
      </c>
      <c r="AI48" s="10">
        <v>351045544.83999997</v>
      </c>
      <c r="AJ48" s="3">
        <v>900765247.24000001</v>
      </c>
      <c r="AK48" s="3">
        <v>1371718578.7449999</v>
      </c>
      <c r="AL48" s="10">
        <v>1735209356.2809999</v>
      </c>
      <c r="AM48" s="10">
        <v>1324454388.4990001</v>
      </c>
      <c r="AN48" s="10">
        <v>300911094.73000002</v>
      </c>
      <c r="AO48" s="3">
        <v>3360574839.5100002</v>
      </c>
      <c r="AP48" s="3">
        <v>4732293418.2550001</v>
      </c>
      <c r="AQ48" s="10">
        <v>2273620389.96</v>
      </c>
      <c r="AR48" s="10">
        <v>0</v>
      </c>
      <c r="AS48" s="10">
        <v>396618000.69999999</v>
      </c>
      <c r="AT48" s="10">
        <v>0</v>
      </c>
      <c r="AU48" s="10">
        <v>0</v>
      </c>
      <c r="AV48" s="10">
        <v>142352741.44999999</v>
      </c>
      <c r="AW48" s="3">
        <v>2812591132.1100001</v>
      </c>
      <c r="AX48" s="10">
        <v>-576187.12</v>
      </c>
      <c r="AY48" s="10">
        <v>301707396.12</v>
      </c>
      <c r="AZ48" s="10">
        <v>0</v>
      </c>
      <c r="BA48" s="10">
        <v>297630422.47000003</v>
      </c>
      <c r="BB48" s="10">
        <v>0</v>
      </c>
      <c r="BC48" s="3">
        <v>598761631.47000003</v>
      </c>
      <c r="BD48" s="3">
        <v>3411352763.5799999</v>
      </c>
      <c r="BE48" s="10">
        <v>948622407.55999994</v>
      </c>
      <c r="BF48" s="10">
        <v>0</v>
      </c>
      <c r="BG48" s="10">
        <v>94837801.510000005</v>
      </c>
      <c r="BH48" s="10">
        <v>21874883.98</v>
      </c>
      <c r="BI48" s="10">
        <v>15291995</v>
      </c>
      <c r="BJ48" s="10">
        <v>1924068386</v>
      </c>
      <c r="BK48" s="10">
        <v>0</v>
      </c>
      <c r="BL48" s="3">
        <v>3004695474.4899998</v>
      </c>
      <c r="BM48" s="3">
        <v>406657289.08999997</v>
      </c>
      <c r="BN48" s="10">
        <v>0</v>
      </c>
      <c r="BO48" s="10">
        <v>-36332314.700000003</v>
      </c>
      <c r="BP48" s="10">
        <v>370324974.38999999</v>
      </c>
      <c r="BQ48" s="10">
        <v>764298</v>
      </c>
      <c r="BR48" s="10">
        <v>0</v>
      </c>
      <c r="BS48" s="3">
        <v>371089272.38999999</v>
      </c>
      <c r="BT48" s="4">
        <v>-5.6000000000000001E-2</v>
      </c>
      <c r="BU48" s="4">
        <v>0.17599999999999999</v>
      </c>
      <c r="BV48" s="4">
        <v>0.11899999999999999</v>
      </c>
      <c r="BW48" s="5">
        <v>1.5</v>
      </c>
      <c r="BX48" s="6">
        <v>42</v>
      </c>
      <c r="BY48" s="6">
        <v>52</v>
      </c>
      <c r="BZ48" s="7">
        <v>16</v>
      </c>
      <c r="CA48" s="4">
        <v>0.43109178648189278</v>
      </c>
      <c r="CB48" s="4">
        <v>0.71</v>
      </c>
      <c r="CC48" s="8">
        <v>14</v>
      </c>
    </row>
    <row r="49" spans="1:81" ht="24" x14ac:dyDescent="0.2">
      <c r="A49" s="9">
        <v>51</v>
      </c>
      <c r="B49" s="2" t="s">
        <v>134</v>
      </c>
      <c r="C49" s="9" t="s">
        <v>86</v>
      </c>
      <c r="D49" s="9">
        <v>13155</v>
      </c>
      <c r="E49" s="9">
        <v>2023</v>
      </c>
      <c r="F49" s="9" t="s">
        <v>83</v>
      </c>
      <c r="G49" s="9">
        <v>5</v>
      </c>
      <c r="H49" s="9">
        <v>12</v>
      </c>
      <c r="I49" s="9" t="s">
        <v>84</v>
      </c>
      <c r="J49" s="10">
        <v>82797260.164000005</v>
      </c>
      <c r="K49" s="10">
        <v>0</v>
      </c>
      <c r="L49" s="10">
        <v>733782.17</v>
      </c>
      <c r="M49" s="10">
        <v>262343797.25400001</v>
      </c>
      <c r="N49" s="10">
        <v>0</v>
      </c>
      <c r="O49" s="10">
        <v>0</v>
      </c>
      <c r="P49" s="10">
        <v>359302034.68000001</v>
      </c>
      <c r="Q49" s="3">
        <v>705176874.26800001</v>
      </c>
      <c r="R49" s="10">
        <v>0</v>
      </c>
      <c r="S49" s="10">
        <v>45107843.490000002</v>
      </c>
      <c r="T49" s="10">
        <v>0</v>
      </c>
      <c r="U49" s="10">
        <v>0</v>
      </c>
      <c r="V49" s="10">
        <v>2228765538.54</v>
      </c>
      <c r="W49" s="10">
        <v>1295484735.96</v>
      </c>
      <c r="X49" s="3">
        <v>933280802.58000004</v>
      </c>
      <c r="Y49" s="10">
        <v>3044317853.98</v>
      </c>
      <c r="Z49" s="3">
        <v>4022706500.0500002</v>
      </c>
      <c r="AA49" s="3">
        <v>4727883374.3179998</v>
      </c>
      <c r="AB49" s="10">
        <v>6978915.2000000002</v>
      </c>
      <c r="AC49" s="10">
        <v>57105268.579999998</v>
      </c>
      <c r="AD49" s="10">
        <v>0</v>
      </c>
      <c r="AE49" s="10">
        <v>406316481.72500002</v>
      </c>
      <c r="AF49" s="3">
        <v>470400665.505</v>
      </c>
      <c r="AG49" s="10">
        <v>549719702.39999998</v>
      </c>
      <c r="AH49" s="10">
        <v>0</v>
      </c>
      <c r="AI49" s="10">
        <v>351045544.83999997</v>
      </c>
      <c r="AJ49" s="3">
        <v>900765247.24000001</v>
      </c>
      <c r="AK49" s="3">
        <v>1371165912.7449999</v>
      </c>
      <c r="AL49" s="10">
        <v>1731351978.3410001</v>
      </c>
      <c r="AM49" s="10">
        <v>1324454388.4990001</v>
      </c>
      <c r="AN49" s="10">
        <v>300911094.73000002</v>
      </c>
      <c r="AO49" s="3">
        <v>3356717461.5700002</v>
      </c>
      <c r="AP49" s="3">
        <v>4727883374.3149996</v>
      </c>
      <c r="AQ49" s="10">
        <v>2273620389.96</v>
      </c>
      <c r="AR49" s="10">
        <v>0</v>
      </c>
      <c r="AS49" s="10">
        <v>397536333.37</v>
      </c>
      <c r="AT49" s="10">
        <v>0</v>
      </c>
      <c r="AU49" s="10">
        <v>0</v>
      </c>
      <c r="AV49" s="10">
        <v>142352741.44999999</v>
      </c>
      <c r="AW49" s="3">
        <v>2813509464.7800002</v>
      </c>
      <c r="AX49" s="10">
        <v>-576187.12</v>
      </c>
      <c r="AY49" s="10">
        <v>301707396.12</v>
      </c>
      <c r="AZ49" s="10">
        <v>0</v>
      </c>
      <c r="BA49" s="10">
        <v>297630422.47000003</v>
      </c>
      <c r="BB49" s="10">
        <v>0</v>
      </c>
      <c r="BC49" s="3">
        <v>598761631.47000003</v>
      </c>
      <c r="BD49" s="3">
        <v>3412271096.25</v>
      </c>
      <c r="BE49" s="10">
        <v>948324730.40999997</v>
      </c>
      <c r="BF49" s="10">
        <v>0</v>
      </c>
      <c r="BG49" s="10">
        <v>94837801.510000005</v>
      </c>
      <c r="BH49" s="10">
        <v>21874883.98</v>
      </c>
      <c r="BI49" s="10">
        <v>15291995</v>
      </c>
      <c r="BJ49" s="10">
        <v>1924044772.47</v>
      </c>
      <c r="BK49" s="10">
        <v>0</v>
      </c>
      <c r="BL49" s="3">
        <v>3004374183</v>
      </c>
      <c r="BM49" s="3">
        <v>407896913</v>
      </c>
      <c r="BN49" s="10">
        <v>0</v>
      </c>
      <c r="BO49" s="10">
        <v>-36332314.700000003</v>
      </c>
      <c r="BP49" s="10">
        <v>371564598.30000001</v>
      </c>
      <c r="BQ49" s="10">
        <v>764298</v>
      </c>
      <c r="BR49" s="10">
        <v>0</v>
      </c>
      <c r="BS49" s="3">
        <v>372328896.30000001</v>
      </c>
      <c r="BT49" s="4">
        <v>-5.6000000000000001E-2</v>
      </c>
      <c r="BU49" s="4">
        <v>0.17499999999999999</v>
      </c>
      <c r="BV49" s="4">
        <v>0.12</v>
      </c>
      <c r="BW49" s="5">
        <v>1.5</v>
      </c>
      <c r="BX49" s="6">
        <v>42</v>
      </c>
      <c r="BY49" s="6">
        <v>52</v>
      </c>
      <c r="BZ49" s="7">
        <v>18.2</v>
      </c>
      <c r="CA49" s="4">
        <v>0.49299999999999999</v>
      </c>
      <c r="CB49" s="4">
        <v>0.71</v>
      </c>
      <c r="CC49" s="8">
        <v>14</v>
      </c>
    </row>
    <row r="50" spans="1:81" ht="24" x14ac:dyDescent="0.2">
      <c r="A50" s="9">
        <v>12776</v>
      </c>
      <c r="B50" s="2" t="s">
        <v>135</v>
      </c>
      <c r="C50" s="9" t="s">
        <v>82</v>
      </c>
      <c r="D50" s="9">
        <v>12776</v>
      </c>
      <c r="E50" s="9">
        <v>2023</v>
      </c>
      <c r="F50" s="9" t="s">
        <v>83</v>
      </c>
      <c r="G50" s="9">
        <v>5</v>
      </c>
      <c r="H50" s="9">
        <v>12</v>
      </c>
      <c r="I50" s="9" t="s">
        <v>84</v>
      </c>
      <c r="J50" s="10">
        <v>16227353</v>
      </c>
      <c r="K50" s="10">
        <v>0</v>
      </c>
      <c r="L50" s="10">
        <v>0</v>
      </c>
      <c r="M50" s="10">
        <v>39556280</v>
      </c>
      <c r="N50" s="10">
        <v>215231</v>
      </c>
      <c r="O50" s="10">
        <v>780707</v>
      </c>
      <c r="P50" s="10">
        <v>12950306</v>
      </c>
      <c r="Q50" s="3">
        <v>69729877</v>
      </c>
      <c r="R50" s="10">
        <v>3839839</v>
      </c>
      <c r="S50" s="10">
        <v>0</v>
      </c>
      <c r="T50" s="10">
        <v>12515435</v>
      </c>
      <c r="U50" s="10">
        <v>761979</v>
      </c>
      <c r="V50" s="10">
        <v>351144264</v>
      </c>
      <c r="W50" s="10">
        <v>229114606</v>
      </c>
      <c r="X50" s="3">
        <v>122029658</v>
      </c>
      <c r="Y50" s="10">
        <v>84071017</v>
      </c>
      <c r="Z50" s="3">
        <v>223217928</v>
      </c>
      <c r="AA50" s="3">
        <v>292947805</v>
      </c>
      <c r="AB50" s="10">
        <v>12254455</v>
      </c>
      <c r="AC50" s="10">
        <v>0</v>
      </c>
      <c r="AD50" s="10">
        <v>215231</v>
      </c>
      <c r="AE50" s="10">
        <v>59180823</v>
      </c>
      <c r="AF50" s="3">
        <v>71650509</v>
      </c>
      <c r="AG50" s="10">
        <v>106806621</v>
      </c>
      <c r="AH50" s="10">
        <v>0</v>
      </c>
      <c r="AI50" s="10">
        <v>23010437</v>
      </c>
      <c r="AJ50" s="3">
        <v>129817058</v>
      </c>
      <c r="AK50" s="3">
        <v>201467567</v>
      </c>
      <c r="AL50" s="10">
        <v>79637474</v>
      </c>
      <c r="AM50" s="10">
        <v>11842764</v>
      </c>
      <c r="AN50" s="10">
        <v>0</v>
      </c>
      <c r="AO50" s="3">
        <v>91480238</v>
      </c>
      <c r="AP50" s="3">
        <v>292947805</v>
      </c>
      <c r="AQ50" s="10">
        <v>336180825</v>
      </c>
      <c r="AR50" s="10">
        <v>0</v>
      </c>
      <c r="AS50" s="10">
        <v>16949004</v>
      </c>
      <c r="AT50" s="10">
        <v>0</v>
      </c>
      <c r="AU50" s="10">
        <v>3837923</v>
      </c>
      <c r="AV50" s="10">
        <v>1729451</v>
      </c>
      <c r="AW50" s="3">
        <v>358697203</v>
      </c>
      <c r="AX50" s="10">
        <v>47293</v>
      </c>
      <c r="AY50" s="10">
        <v>0</v>
      </c>
      <c r="AZ50" s="10">
        <v>0</v>
      </c>
      <c r="BA50" s="10">
        <v>-2075711</v>
      </c>
      <c r="BB50" s="10">
        <v>0</v>
      </c>
      <c r="BC50" s="3">
        <v>-2028418</v>
      </c>
      <c r="BD50" s="3">
        <v>356668785</v>
      </c>
      <c r="BE50" s="10">
        <v>207744202</v>
      </c>
      <c r="BF50" s="10">
        <v>0</v>
      </c>
      <c r="BG50" s="10">
        <v>11348642</v>
      </c>
      <c r="BH50" s="10">
        <v>1722111</v>
      </c>
      <c r="BI50" s="10">
        <v>5318976</v>
      </c>
      <c r="BJ50" s="10">
        <v>142404655</v>
      </c>
      <c r="BK50" s="10">
        <v>0</v>
      </c>
      <c r="BL50" s="3">
        <v>368538586</v>
      </c>
      <c r="BM50" s="3">
        <v>-11869801</v>
      </c>
      <c r="BN50" s="10">
        <v>0</v>
      </c>
      <c r="BO50" s="10">
        <v>-561415</v>
      </c>
      <c r="BP50" s="10">
        <v>-12431216</v>
      </c>
      <c r="BQ50" s="10">
        <v>3800287</v>
      </c>
      <c r="BR50" s="10">
        <v>0</v>
      </c>
      <c r="BS50" s="3">
        <v>-8630929</v>
      </c>
      <c r="BT50" s="4">
        <v>-2.8000000000000001E-2</v>
      </c>
      <c r="BU50" s="4">
        <v>-6.0000000000000001E-3</v>
      </c>
      <c r="BV50" s="4">
        <v>-3.3000000000000002E-2</v>
      </c>
      <c r="BW50" s="5">
        <v>1</v>
      </c>
      <c r="BX50" s="6">
        <v>43</v>
      </c>
      <c r="BY50" s="6">
        <v>73</v>
      </c>
      <c r="BZ50" s="7">
        <v>0</v>
      </c>
      <c r="CA50" s="4">
        <v>-9.9662030875426501E-3</v>
      </c>
      <c r="CB50" s="4">
        <v>0.312</v>
      </c>
      <c r="CC50" s="8">
        <v>20</v>
      </c>
    </row>
    <row r="51" spans="1:81" ht="24" x14ac:dyDescent="0.2">
      <c r="A51" s="2">
        <v>57</v>
      </c>
      <c r="B51" s="2" t="s">
        <v>136</v>
      </c>
      <c r="C51" s="9" t="s">
        <v>86</v>
      </c>
      <c r="D51" s="9">
        <v>12776</v>
      </c>
      <c r="E51" s="9">
        <v>2023</v>
      </c>
      <c r="F51" s="9" t="s">
        <v>83</v>
      </c>
      <c r="G51" s="9">
        <v>5</v>
      </c>
      <c r="H51" s="9">
        <v>12</v>
      </c>
      <c r="I51" s="9" t="s">
        <v>84</v>
      </c>
      <c r="J51" s="10">
        <v>11694111</v>
      </c>
      <c r="K51" s="10">
        <v>0</v>
      </c>
      <c r="L51" s="10">
        <v>0</v>
      </c>
      <c r="M51" s="10">
        <v>39556280</v>
      </c>
      <c r="N51" s="10">
        <v>215231</v>
      </c>
      <c r="O51" s="10">
        <v>780707</v>
      </c>
      <c r="P51" s="10">
        <v>12177070</v>
      </c>
      <c r="Q51" s="3">
        <v>64423399</v>
      </c>
      <c r="R51" s="10">
        <v>176877</v>
      </c>
      <c r="S51" s="10">
        <v>0</v>
      </c>
      <c r="T51" s="10">
        <v>12515435</v>
      </c>
      <c r="U51" s="10">
        <v>0</v>
      </c>
      <c r="V51" s="10">
        <v>350131857</v>
      </c>
      <c r="W51" s="10">
        <v>228102199</v>
      </c>
      <c r="X51" s="3">
        <v>122029658</v>
      </c>
      <c r="Y51" s="10">
        <v>94196368</v>
      </c>
      <c r="Z51" s="3">
        <v>228918338</v>
      </c>
      <c r="AA51" s="3">
        <v>293341737</v>
      </c>
      <c r="AB51" s="10">
        <v>12254455</v>
      </c>
      <c r="AC51" s="10">
        <v>0</v>
      </c>
      <c r="AD51" s="10">
        <v>215231</v>
      </c>
      <c r="AE51" s="10">
        <v>59090489</v>
      </c>
      <c r="AF51" s="3">
        <v>71560175</v>
      </c>
      <c r="AG51" s="10">
        <v>106806621</v>
      </c>
      <c r="AH51" s="10">
        <v>0</v>
      </c>
      <c r="AI51" s="10">
        <v>23010437</v>
      </c>
      <c r="AJ51" s="3">
        <v>129817058</v>
      </c>
      <c r="AK51" s="3">
        <v>201377233</v>
      </c>
      <c r="AL51" s="10">
        <v>80121740</v>
      </c>
      <c r="AM51" s="10">
        <v>11842764</v>
      </c>
      <c r="AN51" s="10">
        <v>0</v>
      </c>
      <c r="AO51" s="3">
        <v>91964504</v>
      </c>
      <c r="AP51" s="3">
        <v>293341737</v>
      </c>
      <c r="AQ51" s="10">
        <v>336180825</v>
      </c>
      <c r="AR51" s="10">
        <v>0</v>
      </c>
      <c r="AS51" s="10">
        <v>15696918</v>
      </c>
      <c r="AT51" s="10">
        <v>0</v>
      </c>
      <c r="AU51" s="10">
        <v>3837923</v>
      </c>
      <c r="AV51" s="10">
        <v>1729451</v>
      </c>
      <c r="AW51" s="3">
        <v>357445117</v>
      </c>
      <c r="AX51" s="10">
        <v>47293</v>
      </c>
      <c r="AY51" s="10">
        <v>0</v>
      </c>
      <c r="AZ51" s="10">
        <v>0</v>
      </c>
      <c r="BA51" s="10">
        <v>-2075711</v>
      </c>
      <c r="BB51" s="10">
        <v>0</v>
      </c>
      <c r="BC51" s="3">
        <v>-2028418</v>
      </c>
      <c r="BD51" s="3">
        <v>355416699</v>
      </c>
      <c r="BE51" s="10">
        <v>206863011</v>
      </c>
      <c r="BF51" s="10">
        <v>0</v>
      </c>
      <c r="BG51" s="10">
        <v>11348642</v>
      </c>
      <c r="BH51" s="10">
        <v>1722111</v>
      </c>
      <c r="BI51" s="10">
        <v>5318976</v>
      </c>
      <c r="BJ51" s="10">
        <v>142034054</v>
      </c>
      <c r="BK51" s="10">
        <v>0</v>
      </c>
      <c r="BL51" s="3">
        <v>367286794</v>
      </c>
      <c r="BM51" s="3">
        <v>-11870095</v>
      </c>
      <c r="BN51" s="10">
        <v>-497547</v>
      </c>
      <c r="BO51" s="10">
        <v>-402126</v>
      </c>
      <c r="BP51" s="10">
        <v>-12769768</v>
      </c>
      <c r="BQ51" s="10">
        <v>3800287</v>
      </c>
      <c r="BR51" s="10">
        <v>0</v>
      </c>
      <c r="BS51" s="3">
        <v>-8969481</v>
      </c>
      <c r="BT51" s="4">
        <v>-2.8000000000000001E-2</v>
      </c>
      <c r="BU51" s="4">
        <v>-6.0000000000000001E-3</v>
      </c>
      <c r="BV51" s="4">
        <v>-3.3000000000000002E-2</v>
      </c>
      <c r="BW51" s="5">
        <v>0.9</v>
      </c>
      <c r="BX51" s="6">
        <v>43</v>
      </c>
      <c r="BY51" s="6">
        <v>73</v>
      </c>
      <c r="BZ51" s="7">
        <v>0.1</v>
      </c>
      <c r="CA51" s="4">
        <v>-3.0000000000000001E-3</v>
      </c>
      <c r="CB51" s="4">
        <v>0.314</v>
      </c>
      <c r="CC51" s="8">
        <v>20</v>
      </c>
    </row>
    <row r="52" spans="1:81" ht="24" x14ac:dyDescent="0.2">
      <c r="A52" s="9">
        <v>12807</v>
      </c>
      <c r="B52" s="2" t="s">
        <v>137</v>
      </c>
      <c r="C52" s="9" t="s">
        <v>82</v>
      </c>
      <c r="D52" s="9">
        <v>12807</v>
      </c>
      <c r="E52" s="9">
        <v>2023</v>
      </c>
      <c r="F52" s="9" t="s">
        <v>83</v>
      </c>
      <c r="G52" s="9">
        <v>5</v>
      </c>
      <c r="H52" s="9">
        <v>12</v>
      </c>
      <c r="I52" s="9" t="s">
        <v>84</v>
      </c>
      <c r="J52" s="10">
        <v>5566093</v>
      </c>
      <c r="K52" s="10">
        <v>622482</v>
      </c>
      <c r="L52" s="10">
        <v>2149799</v>
      </c>
      <c r="M52" s="10">
        <v>23789430</v>
      </c>
      <c r="N52" s="10">
        <v>0</v>
      </c>
      <c r="O52" s="10">
        <v>0</v>
      </c>
      <c r="P52" s="10">
        <v>5740870</v>
      </c>
      <c r="Q52" s="3">
        <v>37868674</v>
      </c>
      <c r="R52" s="10">
        <v>11329017</v>
      </c>
      <c r="S52" s="10">
        <v>0</v>
      </c>
      <c r="T52" s="10">
        <v>0</v>
      </c>
      <c r="U52" s="10">
        <v>0</v>
      </c>
      <c r="V52" s="10">
        <v>191019293</v>
      </c>
      <c r="W52" s="10">
        <v>104164328</v>
      </c>
      <c r="X52" s="3">
        <v>86854965</v>
      </c>
      <c r="Y52" s="10">
        <v>16307614</v>
      </c>
      <c r="Z52" s="3">
        <v>114491596</v>
      </c>
      <c r="AA52" s="3">
        <v>152360270</v>
      </c>
      <c r="AB52" s="10">
        <v>2489190</v>
      </c>
      <c r="AC52" s="10">
        <v>8393079</v>
      </c>
      <c r="AD52" s="10">
        <v>0</v>
      </c>
      <c r="AE52" s="10">
        <v>58795898</v>
      </c>
      <c r="AF52" s="3">
        <v>69678167</v>
      </c>
      <c r="AG52" s="10">
        <v>71405613</v>
      </c>
      <c r="AH52" s="10">
        <v>0</v>
      </c>
      <c r="AI52" s="10">
        <v>3565681</v>
      </c>
      <c r="AJ52" s="3">
        <v>74971294</v>
      </c>
      <c r="AK52" s="3">
        <v>144649461</v>
      </c>
      <c r="AL52" s="10">
        <v>500356</v>
      </c>
      <c r="AM52" s="10">
        <v>4891457</v>
      </c>
      <c r="AN52" s="10">
        <v>2318996</v>
      </c>
      <c r="AO52" s="3">
        <v>7710809</v>
      </c>
      <c r="AP52" s="3">
        <v>152360270</v>
      </c>
      <c r="AQ52" s="10">
        <v>188544460</v>
      </c>
      <c r="AR52" s="10">
        <v>0</v>
      </c>
      <c r="AS52" s="10">
        <v>47357085</v>
      </c>
      <c r="AT52" s="10">
        <v>0</v>
      </c>
      <c r="AU52" s="10">
        <v>2786661</v>
      </c>
      <c r="AV52" s="10">
        <v>89294</v>
      </c>
      <c r="AW52" s="3">
        <v>238777500</v>
      </c>
      <c r="AX52" s="10">
        <v>-487633</v>
      </c>
      <c r="AY52" s="10">
        <v>84891</v>
      </c>
      <c r="AZ52" s="10">
        <v>0</v>
      </c>
      <c r="BA52" s="10">
        <v>-1357984</v>
      </c>
      <c r="BB52" s="10">
        <v>0</v>
      </c>
      <c r="BC52" s="3">
        <v>-1760726</v>
      </c>
      <c r="BD52" s="3">
        <v>237016774</v>
      </c>
      <c r="BE52" s="10">
        <v>108020707</v>
      </c>
      <c r="BF52" s="10">
        <v>0</v>
      </c>
      <c r="BG52" s="10">
        <v>6260532</v>
      </c>
      <c r="BH52" s="10">
        <v>1010903</v>
      </c>
      <c r="BI52" s="10">
        <v>2785664</v>
      </c>
      <c r="BJ52" s="10">
        <v>133612501</v>
      </c>
      <c r="BK52" s="10">
        <v>0</v>
      </c>
      <c r="BL52" s="3">
        <v>251690307</v>
      </c>
      <c r="BM52" s="3">
        <v>-14673533</v>
      </c>
      <c r="BN52" s="10">
        <v>0</v>
      </c>
      <c r="BO52" s="10">
        <v>78052</v>
      </c>
      <c r="BP52" s="10">
        <v>-14595481</v>
      </c>
      <c r="BQ52" s="10">
        <v>0</v>
      </c>
      <c r="BR52" s="10">
        <v>0</v>
      </c>
      <c r="BS52" s="3">
        <v>-14595481</v>
      </c>
      <c r="BT52" s="4">
        <v>-5.3999999999999999E-2</v>
      </c>
      <c r="BU52" s="4">
        <v>-7.0000000000000001E-3</v>
      </c>
      <c r="BV52" s="4">
        <v>-6.2E-2</v>
      </c>
      <c r="BW52" s="5">
        <v>0.5</v>
      </c>
      <c r="BX52" s="6">
        <v>46</v>
      </c>
      <c r="BY52" s="6">
        <v>91</v>
      </c>
      <c r="BZ52" s="7">
        <v>-2.5</v>
      </c>
      <c r="CA52" s="4">
        <v>-7.0283004892553916E-2</v>
      </c>
      <c r="CB52" s="4">
        <v>5.0999999999999997E-2</v>
      </c>
      <c r="CC52" s="8">
        <v>17</v>
      </c>
    </row>
    <row r="53" spans="1:81" ht="24" x14ac:dyDescent="0.2">
      <c r="A53" s="2">
        <v>2</v>
      </c>
      <c r="B53" s="2" t="s">
        <v>138</v>
      </c>
      <c r="C53" s="9" t="s">
        <v>86</v>
      </c>
      <c r="D53" s="9">
        <v>12807</v>
      </c>
      <c r="E53" s="9">
        <v>2023</v>
      </c>
      <c r="F53" s="9" t="s">
        <v>83</v>
      </c>
      <c r="G53" s="9">
        <v>5</v>
      </c>
      <c r="H53" s="9">
        <v>12</v>
      </c>
      <c r="I53" s="9" t="s">
        <v>84</v>
      </c>
      <c r="J53" s="10">
        <v>1447311</v>
      </c>
      <c r="K53" s="10">
        <v>0</v>
      </c>
      <c r="L53" s="10">
        <v>0</v>
      </c>
      <c r="M53" s="10">
        <v>4160993</v>
      </c>
      <c r="N53" s="10">
        <v>0</v>
      </c>
      <c r="O53" s="10">
        <v>0</v>
      </c>
      <c r="P53" s="10">
        <v>504181</v>
      </c>
      <c r="Q53" s="3">
        <v>6112485</v>
      </c>
      <c r="R53" s="10">
        <v>1784952</v>
      </c>
      <c r="S53" s="10">
        <v>0</v>
      </c>
      <c r="T53" s="10">
        <v>0</v>
      </c>
      <c r="U53" s="10">
        <v>0</v>
      </c>
      <c r="V53" s="10">
        <v>19775756</v>
      </c>
      <c r="W53" s="10">
        <v>14356368</v>
      </c>
      <c r="X53" s="3">
        <v>5419388</v>
      </c>
      <c r="Y53" s="10">
        <v>11444300</v>
      </c>
      <c r="Z53" s="3">
        <v>18648640</v>
      </c>
      <c r="AA53" s="3">
        <v>24761125</v>
      </c>
      <c r="AB53" s="10">
        <v>132723</v>
      </c>
      <c r="AC53" s="10">
        <v>1133076</v>
      </c>
      <c r="AD53" s="10">
        <v>0</v>
      </c>
      <c r="AE53" s="10">
        <v>8005062</v>
      </c>
      <c r="AF53" s="3">
        <v>9270861</v>
      </c>
      <c r="AG53" s="10">
        <v>289556</v>
      </c>
      <c r="AH53" s="10">
        <v>0</v>
      </c>
      <c r="AI53" s="10">
        <v>5000</v>
      </c>
      <c r="AJ53" s="3">
        <v>294556</v>
      </c>
      <c r="AK53" s="3">
        <v>9565417</v>
      </c>
      <c r="AL53" s="10">
        <v>13412013</v>
      </c>
      <c r="AM53" s="10">
        <v>1783695</v>
      </c>
      <c r="AN53" s="10">
        <v>0</v>
      </c>
      <c r="AO53" s="3">
        <v>15195708</v>
      </c>
      <c r="AP53" s="3">
        <v>24761125</v>
      </c>
      <c r="AQ53" s="10">
        <v>37627504</v>
      </c>
      <c r="AR53" s="10">
        <v>0</v>
      </c>
      <c r="AS53" s="10">
        <v>2916169</v>
      </c>
      <c r="AT53" s="10">
        <v>0</v>
      </c>
      <c r="AU53" s="10">
        <v>791663</v>
      </c>
      <c r="AV53" s="10">
        <v>40000</v>
      </c>
      <c r="AW53" s="3">
        <v>41375336</v>
      </c>
      <c r="AX53" s="10">
        <v>227</v>
      </c>
      <c r="AY53" s="10">
        <v>84891</v>
      </c>
      <c r="AZ53" s="10">
        <v>0</v>
      </c>
      <c r="BA53" s="10">
        <v>0</v>
      </c>
      <c r="BB53" s="10">
        <v>0</v>
      </c>
      <c r="BC53" s="3">
        <v>85118</v>
      </c>
      <c r="BD53" s="3">
        <v>41460454</v>
      </c>
      <c r="BE53" s="10">
        <v>13796793</v>
      </c>
      <c r="BF53" s="10">
        <v>0</v>
      </c>
      <c r="BG53" s="10">
        <v>759137</v>
      </c>
      <c r="BH53" s="10">
        <v>52683</v>
      </c>
      <c r="BI53" s="10">
        <v>242787</v>
      </c>
      <c r="BJ53" s="10">
        <v>25608544</v>
      </c>
      <c r="BK53" s="10">
        <v>0</v>
      </c>
      <c r="BL53" s="3">
        <v>40459944</v>
      </c>
      <c r="BM53" s="3">
        <v>1000510</v>
      </c>
      <c r="BN53" s="10">
        <v>-14851893</v>
      </c>
      <c r="BO53" s="10">
        <v>0</v>
      </c>
      <c r="BP53" s="10">
        <v>-13851383</v>
      </c>
      <c r="BQ53" s="10">
        <v>0</v>
      </c>
      <c r="BR53" s="10">
        <v>0</v>
      </c>
      <c r="BS53" s="3">
        <v>-13851383</v>
      </c>
      <c r="BT53" s="4">
        <v>2.1999999999999999E-2</v>
      </c>
      <c r="BU53" s="4">
        <v>2E-3</v>
      </c>
      <c r="BV53" s="4">
        <v>2.4E-2</v>
      </c>
      <c r="BW53" s="5">
        <v>0.7</v>
      </c>
      <c r="BX53" s="6">
        <v>40</v>
      </c>
      <c r="BY53" s="6">
        <v>75</v>
      </c>
      <c r="BZ53" s="7">
        <v>9.8000000000000007</v>
      </c>
      <c r="CA53" s="4">
        <v>0.184</v>
      </c>
      <c r="CB53" s="4">
        <v>0.61399999999999999</v>
      </c>
      <c r="CC53" s="8">
        <v>19</v>
      </c>
    </row>
    <row r="54" spans="1:81" ht="24" x14ac:dyDescent="0.2">
      <c r="A54" s="9">
        <v>73</v>
      </c>
      <c r="B54" s="2" t="s">
        <v>139</v>
      </c>
      <c r="C54" s="9" t="s">
        <v>86</v>
      </c>
      <c r="D54" s="9">
        <v>12807</v>
      </c>
      <c r="E54" s="9">
        <v>2023</v>
      </c>
      <c r="F54" s="9" t="s">
        <v>83</v>
      </c>
      <c r="G54" s="9">
        <v>5</v>
      </c>
      <c r="H54" s="9">
        <v>12</v>
      </c>
      <c r="I54" s="9" t="s">
        <v>84</v>
      </c>
      <c r="J54" s="10">
        <v>2828234</v>
      </c>
      <c r="K54" s="10">
        <v>622587</v>
      </c>
      <c r="L54" s="10">
        <v>2149799</v>
      </c>
      <c r="M54" s="10">
        <v>16785744</v>
      </c>
      <c r="N54" s="10">
        <v>0</v>
      </c>
      <c r="O54" s="10">
        <v>0</v>
      </c>
      <c r="P54" s="10">
        <v>4638881</v>
      </c>
      <c r="Q54" s="3">
        <v>27025245</v>
      </c>
      <c r="R54" s="10">
        <v>9413427</v>
      </c>
      <c r="S54" s="10">
        <v>0</v>
      </c>
      <c r="T54" s="10">
        <v>0</v>
      </c>
      <c r="U54" s="10">
        <v>0</v>
      </c>
      <c r="V54" s="10">
        <v>141198594</v>
      </c>
      <c r="W54" s="10">
        <v>80692573</v>
      </c>
      <c r="X54" s="3">
        <v>60506021</v>
      </c>
      <c r="Y54" s="10">
        <v>3294152</v>
      </c>
      <c r="Z54" s="3">
        <v>73213600</v>
      </c>
      <c r="AA54" s="3">
        <v>100238845</v>
      </c>
      <c r="AB54" s="10">
        <v>2356467</v>
      </c>
      <c r="AC54" s="10">
        <v>8705169</v>
      </c>
      <c r="AD54" s="10">
        <v>0</v>
      </c>
      <c r="AE54" s="10">
        <v>43463386</v>
      </c>
      <c r="AF54" s="3">
        <v>54525022</v>
      </c>
      <c r="AG54" s="10">
        <v>54456057</v>
      </c>
      <c r="AH54" s="10">
        <v>0</v>
      </c>
      <c r="AI54" s="10">
        <v>2190154</v>
      </c>
      <c r="AJ54" s="3">
        <v>56646211</v>
      </c>
      <c r="AK54" s="3">
        <v>111171233</v>
      </c>
      <c r="AL54" s="10">
        <v>-16233318</v>
      </c>
      <c r="AM54" s="10">
        <v>5300930</v>
      </c>
      <c r="AN54" s="10">
        <v>0</v>
      </c>
      <c r="AO54" s="3">
        <v>-10932388</v>
      </c>
      <c r="AP54" s="3">
        <v>100238845</v>
      </c>
      <c r="AQ54" s="10">
        <v>143814410</v>
      </c>
      <c r="AR54" s="10">
        <v>0</v>
      </c>
      <c r="AS54" s="10">
        <v>40410059</v>
      </c>
      <c r="AT54" s="10">
        <v>0</v>
      </c>
      <c r="AU54" s="10">
        <v>1994998</v>
      </c>
      <c r="AV54" s="10">
        <v>49294</v>
      </c>
      <c r="AW54" s="3">
        <v>186268761</v>
      </c>
      <c r="AX54" s="10">
        <v>-487720</v>
      </c>
      <c r="AY54" s="10">
        <v>0</v>
      </c>
      <c r="AZ54" s="10">
        <v>0</v>
      </c>
      <c r="BA54" s="10">
        <v>-1393058</v>
      </c>
      <c r="BB54" s="10">
        <v>0</v>
      </c>
      <c r="BC54" s="3">
        <v>-1880778</v>
      </c>
      <c r="BD54" s="3">
        <v>184387983</v>
      </c>
      <c r="BE54" s="10">
        <v>82225595</v>
      </c>
      <c r="BF54" s="10">
        <v>0</v>
      </c>
      <c r="BG54" s="10">
        <v>4518564</v>
      </c>
      <c r="BH54" s="10">
        <v>695189</v>
      </c>
      <c r="BI54" s="10">
        <v>2542811</v>
      </c>
      <c r="BJ54" s="10">
        <v>107906392</v>
      </c>
      <c r="BK54" s="10">
        <v>0</v>
      </c>
      <c r="BL54" s="3">
        <v>197888551</v>
      </c>
      <c r="BM54" s="3">
        <v>-13500568</v>
      </c>
      <c r="BN54" s="10">
        <v>-1697875</v>
      </c>
      <c r="BO54" s="10">
        <v>78052</v>
      </c>
      <c r="BP54" s="10">
        <v>-15120391</v>
      </c>
      <c r="BQ54" s="10">
        <v>0</v>
      </c>
      <c r="BR54" s="10">
        <v>0</v>
      </c>
      <c r="BS54" s="3">
        <v>-15120391</v>
      </c>
      <c r="BT54" s="4">
        <v>-6.3E-2</v>
      </c>
      <c r="BU54" s="4">
        <v>-0.01</v>
      </c>
      <c r="BV54" s="4">
        <v>-7.2999999999999995E-2</v>
      </c>
      <c r="BW54" s="5">
        <v>0.5</v>
      </c>
      <c r="BX54" s="6">
        <v>43</v>
      </c>
      <c r="BY54" s="6">
        <v>86</v>
      </c>
      <c r="BZ54" s="7">
        <v>-2.7</v>
      </c>
      <c r="CA54" s="4">
        <v>-8.2000000000000003E-2</v>
      </c>
      <c r="CB54" s="4">
        <v>-0.109</v>
      </c>
      <c r="CC54" s="8">
        <v>18</v>
      </c>
    </row>
    <row r="55" spans="1:81" ht="24" x14ac:dyDescent="0.2">
      <c r="A55" s="2">
        <v>10976</v>
      </c>
      <c r="B55" s="2" t="s">
        <v>140</v>
      </c>
      <c r="C55" s="9" t="s">
        <v>91</v>
      </c>
      <c r="D55" s="9">
        <v>12807</v>
      </c>
      <c r="E55" s="9">
        <v>2023</v>
      </c>
      <c r="F55" s="9" t="s">
        <v>83</v>
      </c>
      <c r="G55" s="9">
        <v>5</v>
      </c>
      <c r="H55" s="9">
        <v>12</v>
      </c>
      <c r="I55" s="9" t="s">
        <v>84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3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3">
        <v>0</v>
      </c>
      <c r="Y55" s="10">
        <v>0</v>
      </c>
      <c r="Z55" s="3">
        <v>0</v>
      </c>
      <c r="AA55" s="3">
        <v>0</v>
      </c>
      <c r="AB55" s="10">
        <v>0</v>
      </c>
      <c r="AC55" s="10">
        <v>0</v>
      </c>
      <c r="AD55" s="10">
        <v>0</v>
      </c>
      <c r="AE55" s="10">
        <v>0</v>
      </c>
      <c r="AF55" s="3">
        <v>0</v>
      </c>
      <c r="AG55" s="10">
        <v>0</v>
      </c>
      <c r="AH55" s="10">
        <v>0</v>
      </c>
      <c r="AI55" s="10">
        <v>0</v>
      </c>
      <c r="AJ55" s="3">
        <v>0</v>
      </c>
      <c r="AK55" s="3">
        <v>0</v>
      </c>
      <c r="AL55" s="10">
        <v>0</v>
      </c>
      <c r="AM55" s="10">
        <v>0</v>
      </c>
      <c r="AN55" s="10">
        <v>0</v>
      </c>
      <c r="AO55" s="3">
        <v>0</v>
      </c>
      <c r="AP55" s="3">
        <v>0</v>
      </c>
      <c r="AQ55" s="10">
        <v>7102546</v>
      </c>
      <c r="AR55" s="10">
        <v>0</v>
      </c>
      <c r="AS55" s="10">
        <v>1120632</v>
      </c>
      <c r="AT55" s="10">
        <v>0</v>
      </c>
      <c r="AU55" s="10">
        <v>0</v>
      </c>
      <c r="AV55" s="10">
        <v>0</v>
      </c>
      <c r="AW55" s="3">
        <v>8223178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3">
        <v>0</v>
      </c>
      <c r="BD55" s="3">
        <v>8223178</v>
      </c>
      <c r="BE55" s="10">
        <v>11998319</v>
      </c>
      <c r="BF55" s="10">
        <v>0</v>
      </c>
      <c r="BG55" s="10">
        <v>70006</v>
      </c>
      <c r="BH55" s="10">
        <v>43205</v>
      </c>
      <c r="BI55" s="10">
        <v>0</v>
      </c>
      <c r="BJ55" s="10">
        <v>-2425442</v>
      </c>
      <c r="BK55" s="10">
        <v>-12</v>
      </c>
      <c r="BL55" s="3">
        <v>9686076</v>
      </c>
      <c r="BM55" s="3">
        <v>-1462898</v>
      </c>
      <c r="BN55" s="10">
        <v>14310434</v>
      </c>
      <c r="BO55" s="10">
        <v>0</v>
      </c>
      <c r="BP55" s="10">
        <v>12847536</v>
      </c>
      <c r="BQ55" s="10">
        <v>0</v>
      </c>
      <c r="BR55" s="10">
        <v>0</v>
      </c>
      <c r="BS55" s="3">
        <v>12847536</v>
      </c>
      <c r="BT55" s="4">
        <v>-0.17799999999999999</v>
      </c>
      <c r="BU55" s="4">
        <v>0</v>
      </c>
      <c r="BV55" s="4">
        <v>-0.17799999999999999</v>
      </c>
      <c r="BW55" s="5">
        <v>0</v>
      </c>
      <c r="BX55" s="6">
        <v>0</v>
      </c>
      <c r="BY55" s="6">
        <v>0</v>
      </c>
      <c r="BZ55" s="7"/>
      <c r="CA55" s="4">
        <v>0</v>
      </c>
      <c r="CB55" s="4">
        <v>0</v>
      </c>
      <c r="CC55" s="8"/>
    </row>
    <row r="56" spans="1:81" ht="24" x14ac:dyDescent="0.2">
      <c r="A56" s="9">
        <v>13156</v>
      </c>
      <c r="B56" s="2" t="s">
        <v>141</v>
      </c>
      <c r="C56" s="9" t="s">
        <v>82</v>
      </c>
      <c r="D56" s="9">
        <v>13156</v>
      </c>
      <c r="E56" s="9">
        <v>2023</v>
      </c>
      <c r="F56" s="9" t="s">
        <v>83</v>
      </c>
      <c r="G56" s="9">
        <v>5</v>
      </c>
      <c r="H56" s="9">
        <v>12</v>
      </c>
      <c r="I56" s="9" t="s">
        <v>84</v>
      </c>
      <c r="J56" s="10">
        <v>27085000</v>
      </c>
      <c r="K56" s="10">
        <v>20446000</v>
      </c>
      <c r="L56" s="10">
        <v>1069000</v>
      </c>
      <c r="M56" s="10">
        <v>41820000</v>
      </c>
      <c r="N56" s="10">
        <v>0</v>
      </c>
      <c r="O56" s="10">
        <v>4059000</v>
      </c>
      <c r="P56" s="10">
        <v>21255000</v>
      </c>
      <c r="Q56" s="3">
        <v>115734000</v>
      </c>
      <c r="R56" s="10">
        <v>16644000</v>
      </c>
      <c r="S56" s="10">
        <v>1488000</v>
      </c>
      <c r="T56" s="10">
        <v>0</v>
      </c>
      <c r="U56" s="10">
        <v>0</v>
      </c>
      <c r="V56" s="10">
        <v>307828000</v>
      </c>
      <c r="W56" s="10">
        <v>187900000</v>
      </c>
      <c r="X56" s="3">
        <v>119928000</v>
      </c>
      <c r="Y56" s="10">
        <v>50608000</v>
      </c>
      <c r="Z56" s="3">
        <v>188668000</v>
      </c>
      <c r="AA56" s="3">
        <v>304402000</v>
      </c>
      <c r="AB56" s="10">
        <v>2180000</v>
      </c>
      <c r="AC56" s="10">
        <v>2049000</v>
      </c>
      <c r="AD56" s="10">
        <v>0</v>
      </c>
      <c r="AE56" s="10">
        <v>109524000</v>
      </c>
      <c r="AF56" s="3">
        <v>113753000</v>
      </c>
      <c r="AG56" s="10">
        <v>98599000</v>
      </c>
      <c r="AH56" s="10">
        <v>0</v>
      </c>
      <c r="AI56" s="10">
        <v>56334000</v>
      </c>
      <c r="AJ56" s="3">
        <v>154933000</v>
      </c>
      <c r="AK56" s="3">
        <v>268686000</v>
      </c>
      <c r="AL56" s="10">
        <v>34881000</v>
      </c>
      <c r="AM56" s="10">
        <v>3899999</v>
      </c>
      <c r="AN56" s="10">
        <v>1100000</v>
      </c>
      <c r="AO56" s="3">
        <v>39880999</v>
      </c>
      <c r="AP56" s="3">
        <v>308566999</v>
      </c>
      <c r="AQ56" s="10">
        <v>317835000</v>
      </c>
      <c r="AR56" s="10">
        <v>0</v>
      </c>
      <c r="AS56" s="10">
        <v>32155000</v>
      </c>
      <c r="AT56" s="10">
        <v>0</v>
      </c>
      <c r="AU56" s="10">
        <v>0</v>
      </c>
      <c r="AV56" s="10">
        <v>48000</v>
      </c>
      <c r="AW56" s="3">
        <v>350038000</v>
      </c>
      <c r="AX56" s="10">
        <v>1200000</v>
      </c>
      <c r="AY56" s="10">
        <v>0</v>
      </c>
      <c r="AZ56" s="10">
        <v>0</v>
      </c>
      <c r="BA56" s="10">
        <v>1243000</v>
      </c>
      <c r="BB56" s="10">
        <v>0</v>
      </c>
      <c r="BC56" s="3">
        <v>2443000</v>
      </c>
      <c r="BD56" s="3">
        <v>352481000</v>
      </c>
      <c r="BE56" s="10">
        <v>153468000</v>
      </c>
      <c r="BF56" s="10">
        <v>0</v>
      </c>
      <c r="BG56" s="10">
        <v>13194000</v>
      </c>
      <c r="BH56" s="10">
        <v>5166000</v>
      </c>
      <c r="BI56" s="10">
        <v>7929000</v>
      </c>
      <c r="BJ56" s="10">
        <v>184151000</v>
      </c>
      <c r="BK56" s="10">
        <v>0</v>
      </c>
      <c r="BL56" s="3">
        <v>363908000</v>
      </c>
      <c r="BM56" s="3">
        <v>-11427000</v>
      </c>
      <c r="BN56" s="10">
        <v>0</v>
      </c>
      <c r="BO56" s="10">
        <v>-64000</v>
      </c>
      <c r="BP56" s="10">
        <v>-11491000</v>
      </c>
      <c r="BQ56" s="10">
        <v>0</v>
      </c>
      <c r="BR56" s="10">
        <v>0</v>
      </c>
      <c r="BS56" s="3">
        <v>-11491000</v>
      </c>
      <c r="BT56" s="4">
        <v>-3.9E-2</v>
      </c>
      <c r="BU56" s="4">
        <v>7.0000000000000001E-3</v>
      </c>
      <c r="BV56" s="4">
        <v>-3.2000000000000001E-2</v>
      </c>
      <c r="BW56" s="5">
        <v>1</v>
      </c>
      <c r="BX56" s="6">
        <v>48</v>
      </c>
      <c r="BY56" s="6">
        <v>116</v>
      </c>
      <c r="BZ56" s="7">
        <v>0.9</v>
      </c>
      <c r="CA56" s="4">
        <v>6.1548749246534053E-3</v>
      </c>
      <c r="CB56" s="4">
        <v>0.13100000000000001</v>
      </c>
      <c r="CC56" s="8">
        <v>14</v>
      </c>
    </row>
    <row r="57" spans="1:81" ht="24" x14ac:dyDescent="0.2">
      <c r="A57" s="2">
        <v>83</v>
      </c>
      <c r="B57" s="2" t="s">
        <v>142</v>
      </c>
      <c r="C57" s="9" t="s">
        <v>86</v>
      </c>
      <c r="D57" s="9">
        <v>13156</v>
      </c>
      <c r="E57" s="9">
        <v>2023</v>
      </c>
      <c r="F57" s="9" t="s">
        <v>83</v>
      </c>
      <c r="G57" s="9">
        <v>5</v>
      </c>
      <c r="H57" s="9">
        <v>12</v>
      </c>
      <c r="I57" s="9" t="s">
        <v>84</v>
      </c>
      <c r="J57" s="10">
        <v>25954000</v>
      </c>
      <c r="K57" s="10">
        <v>0</v>
      </c>
      <c r="L57" s="10">
        <v>0</v>
      </c>
      <c r="M57" s="10">
        <v>40582000</v>
      </c>
      <c r="N57" s="10">
        <v>12779000</v>
      </c>
      <c r="O57" s="10">
        <v>4059000</v>
      </c>
      <c r="P57" s="10">
        <v>20186000</v>
      </c>
      <c r="Q57" s="3">
        <v>103560000</v>
      </c>
      <c r="R57" s="10">
        <v>15302000</v>
      </c>
      <c r="S57" s="10">
        <v>0</v>
      </c>
      <c r="T57" s="10">
        <v>16855000</v>
      </c>
      <c r="U57" s="10">
        <v>0</v>
      </c>
      <c r="V57" s="10">
        <v>267830000</v>
      </c>
      <c r="W57" s="10">
        <v>180726000</v>
      </c>
      <c r="X57" s="3">
        <v>87104000</v>
      </c>
      <c r="Y57" s="10">
        <v>48312000</v>
      </c>
      <c r="Z57" s="3">
        <v>167573000</v>
      </c>
      <c r="AA57" s="3">
        <v>271133000</v>
      </c>
      <c r="AB57" s="10">
        <v>1489000</v>
      </c>
      <c r="AC57" s="10">
        <v>2049000</v>
      </c>
      <c r="AD57" s="10">
        <v>1918000</v>
      </c>
      <c r="AE57" s="10">
        <v>106968000</v>
      </c>
      <c r="AF57" s="3">
        <v>112424000</v>
      </c>
      <c r="AG57" s="10">
        <v>68750000</v>
      </c>
      <c r="AH57" s="10">
        <v>0</v>
      </c>
      <c r="AI57" s="10">
        <v>54792000</v>
      </c>
      <c r="AJ57" s="3">
        <v>123542000</v>
      </c>
      <c r="AK57" s="3">
        <v>235966000</v>
      </c>
      <c r="AL57" s="10">
        <v>36305000</v>
      </c>
      <c r="AM57" s="10">
        <v>0</v>
      </c>
      <c r="AN57" s="10">
        <v>1100000</v>
      </c>
      <c r="AO57" s="3">
        <v>37405000</v>
      </c>
      <c r="AP57" s="3">
        <v>273371000</v>
      </c>
      <c r="AQ57" s="10">
        <v>309320000</v>
      </c>
      <c r="AR57" s="10">
        <v>0</v>
      </c>
      <c r="AS57" s="10">
        <v>23521000</v>
      </c>
      <c r="AT57" s="10">
        <v>0</v>
      </c>
      <c r="AU57" s="10">
        <v>7273000</v>
      </c>
      <c r="AV57" s="10">
        <v>0</v>
      </c>
      <c r="AW57" s="3">
        <v>340114000</v>
      </c>
      <c r="AX57" s="10">
        <v>599000</v>
      </c>
      <c r="AY57" s="10">
        <v>0</v>
      </c>
      <c r="AZ57" s="10">
        <v>947000</v>
      </c>
      <c r="BA57" s="10">
        <v>-164000</v>
      </c>
      <c r="BB57" s="10">
        <v>0</v>
      </c>
      <c r="BC57" s="3">
        <v>1382000</v>
      </c>
      <c r="BD57" s="3">
        <v>341496000</v>
      </c>
      <c r="BE57" s="10">
        <v>167913000</v>
      </c>
      <c r="BF57" s="10">
        <v>0</v>
      </c>
      <c r="BG57" s="10">
        <v>11968000</v>
      </c>
      <c r="BH57" s="10">
        <v>3751000</v>
      </c>
      <c r="BI57" s="10">
        <v>7929000</v>
      </c>
      <c r="BJ57" s="10">
        <v>153936000</v>
      </c>
      <c r="BK57" s="10">
        <v>0</v>
      </c>
      <c r="BL57" s="3">
        <v>345497000</v>
      </c>
      <c r="BM57" s="3">
        <v>-4001000</v>
      </c>
      <c r="BN57" s="10">
        <v>-4487000</v>
      </c>
      <c r="BO57" s="10">
        <v>0</v>
      </c>
      <c r="BP57" s="10">
        <v>-8488000</v>
      </c>
      <c r="BQ57" s="10">
        <v>0</v>
      </c>
      <c r="BR57" s="10">
        <v>0</v>
      </c>
      <c r="BS57" s="3">
        <v>-8488000</v>
      </c>
      <c r="BT57" s="4">
        <v>-1.6E-2</v>
      </c>
      <c r="BU57" s="4">
        <v>4.0000000000000001E-3</v>
      </c>
      <c r="BV57" s="4">
        <v>-1.2E-2</v>
      </c>
      <c r="BW57" s="5">
        <v>0.9</v>
      </c>
      <c r="BX57" s="6">
        <v>48</v>
      </c>
      <c r="BY57" s="6">
        <v>121</v>
      </c>
      <c r="BZ57" s="7">
        <v>2.2000000000000002</v>
      </c>
      <c r="CA57" s="4">
        <v>4.3999999999999997E-2</v>
      </c>
      <c r="CB57" s="4">
        <v>0.13800000000000001</v>
      </c>
      <c r="CC57" s="8">
        <v>15</v>
      </c>
    </row>
    <row r="58" spans="1:81" ht="24" x14ac:dyDescent="0.2">
      <c r="A58" s="9">
        <v>13118</v>
      </c>
      <c r="B58" s="2" t="s">
        <v>143</v>
      </c>
      <c r="C58" s="9" t="s">
        <v>91</v>
      </c>
      <c r="D58" s="9">
        <v>13156</v>
      </c>
      <c r="E58" s="9">
        <v>2023</v>
      </c>
      <c r="F58" s="9" t="s">
        <v>83</v>
      </c>
      <c r="G58" s="9">
        <v>5</v>
      </c>
      <c r="H58" s="9">
        <v>12</v>
      </c>
      <c r="I58" s="9" t="s">
        <v>84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3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3">
        <v>0</v>
      </c>
      <c r="Y58" s="10">
        <v>0</v>
      </c>
      <c r="Z58" s="3">
        <v>0</v>
      </c>
      <c r="AA58" s="3">
        <v>0</v>
      </c>
      <c r="AB58" s="10">
        <v>0</v>
      </c>
      <c r="AC58" s="10">
        <v>0</v>
      </c>
      <c r="AD58" s="10">
        <v>0</v>
      </c>
      <c r="AE58" s="10">
        <v>0</v>
      </c>
      <c r="AF58" s="3">
        <v>0</v>
      </c>
      <c r="AG58" s="10">
        <v>0</v>
      </c>
      <c r="AH58" s="10">
        <v>0</v>
      </c>
      <c r="AI58" s="10">
        <v>0</v>
      </c>
      <c r="AJ58" s="3">
        <v>0</v>
      </c>
      <c r="AK58" s="3">
        <v>0</v>
      </c>
      <c r="AL58" s="10">
        <v>0</v>
      </c>
      <c r="AM58" s="10">
        <v>0</v>
      </c>
      <c r="AN58" s="10">
        <v>0</v>
      </c>
      <c r="AO58" s="3">
        <v>0</v>
      </c>
      <c r="AP58" s="3">
        <v>0</v>
      </c>
      <c r="AQ58" s="10">
        <v>4943000</v>
      </c>
      <c r="AR58" s="10">
        <v>0</v>
      </c>
      <c r="AS58" s="10">
        <v>121000</v>
      </c>
      <c r="AT58" s="10">
        <v>0</v>
      </c>
      <c r="AU58" s="10">
        <v>0</v>
      </c>
      <c r="AV58" s="10">
        <v>0</v>
      </c>
      <c r="AW58" s="3">
        <v>5064000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3">
        <v>0</v>
      </c>
      <c r="BD58" s="3">
        <v>5064000</v>
      </c>
      <c r="BE58" s="10">
        <v>7788000</v>
      </c>
      <c r="BF58" s="10">
        <v>0</v>
      </c>
      <c r="BG58" s="10">
        <v>176000</v>
      </c>
      <c r="BH58" s="10">
        <v>0</v>
      </c>
      <c r="BI58" s="10">
        <v>0</v>
      </c>
      <c r="BJ58" s="10">
        <v>3584000</v>
      </c>
      <c r="BK58" s="10">
        <v>0</v>
      </c>
      <c r="BL58" s="3">
        <v>11548000</v>
      </c>
      <c r="BM58" s="3">
        <v>-6484000</v>
      </c>
      <c r="BN58" s="10">
        <v>5880000</v>
      </c>
      <c r="BO58" s="10">
        <v>0</v>
      </c>
      <c r="BP58" s="10">
        <v>-604000</v>
      </c>
      <c r="BQ58" s="10">
        <v>0</v>
      </c>
      <c r="BR58" s="10">
        <v>0</v>
      </c>
      <c r="BS58" s="3">
        <v>-604000</v>
      </c>
      <c r="BT58" s="4">
        <v>-1.28</v>
      </c>
      <c r="BU58" s="4">
        <v>0</v>
      </c>
      <c r="BV58" s="4">
        <v>-1.28</v>
      </c>
      <c r="BW58" s="5">
        <v>0</v>
      </c>
      <c r="BX58" s="6">
        <v>0</v>
      </c>
      <c r="BY58" s="6">
        <v>0</v>
      </c>
      <c r="BZ58" s="7"/>
      <c r="CA58" s="4">
        <v>0</v>
      </c>
      <c r="CB58" s="4">
        <v>0</v>
      </c>
      <c r="CC58" s="8"/>
    </row>
    <row r="59" spans="1:81" ht="24" x14ac:dyDescent="0.2">
      <c r="A59" s="2">
        <v>3791</v>
      </c>
      <c r="B59" s="2" t="s">
        <v>144</v>
      </c>
      <c r="C59" s="9" t="s">
        <v>82</v>
      </c>
      <c r="D59" s="9">
        <v>3791</v>
      </c>
      <c r="E59" s="9">
        <v>2023</v>
      </c>
      <c r="F59" s="9" t="s">
        <v>83</v>
      </c>
      <c r="G59" s="9">
        <v>5</v>
      </c>
      <c r="H59" s="9">
        <v>12</v>
      </c>
      <c r="I59" s="9" t="s">
        <v>84</v>
      </c>
      <c r="J59" s="10">
        <v>279459000</v>
      </c>
      <c r="K59" s="10">
        <v>3397634000</v>
      </c>
      <c r="L59" s="10">
        <v>3505987000</v>
      </c>
      <c r="M59" s="10">
        <v>1638306000</v>
      </c>
      <c r="N59" s="10">
        <v>0</v>
      </c>
      <c r="O59" s="10">
        <v>159813000</v>
      </c>
      <c r="P59" s="10">
        <v>1015179000</v>
      </c>
      <c r="Q59" s="3">
        <v>9996378000</v>
      </c>
      <c r="R59" s="10">
        <v>5440702000</v>
      </c>
      <c r="S59" s="10">
        <v>487698000</v>
      </c>
      <c r="T59" s="10">
        <v>0</v>
      </c>
      <c r="U59" s="10">
        <v>0</v>
      </c>
      <c r="V59" s="10">
        <v>14136660000</v>
      </c>
      <c r="W59" s="10">
        <v>7359297000</v>
      </c>
      <c r="X59" s="3">
        <v>6777363000</v>
      </c>
      <c r="Y59" s="10">
        <v>5973162000</v>
      </c>
      <c r="Z59" s="3">
        <v>18678925000</v>
      </c>
      <c r="AA59" s="3">
        <v>28675303000</v>
      </c>
      <c r="AB59" s="10">
        <v>481130000</v>
      </c>
      <c r="AC59" s="10">
        <v>59584000</v>
      </c>
      <c r="AD59" s="10">
        <v>0</v>
      </c>
      <c r="AE59" s="10">
        <v>3174256000</v>
      </c>
      <c r="AF59" s="3">
        <v>3714970000</v>
      </c>
      <c r="AG59" s="10">
        <v>5469626000</v>
      </c>
      <c r="AH59" s="10">
        <v>0</v>
      </c>
      <c r="AI59" s="10">
        <v>2389106000</v>
      </c>
      <c r="AJ59" s="3">
        <v>7858732000</v>
      </c>
      <c r="AK59" s="3">
        <v>11573702000</v>
      </c>
      <c r="AL59" s="10">
        <v>13362445000</v>
      </c>
      <c r="AM59" s="10">
        <v>3739156000</v>
      </c>
      <c r="AN59" s="10">
        <v>0</v>
      </c>
      <c r="AO59" s="3">
        <v>17101601000</v>
      </c>
      <c r="AP59" s="3">
        <v>28675303000</v>
      </c>
      <c r="AQ59" s="10">
        <v>12792586000</v>
      </c>
      <c r="AR59" s="10">
        <v>0</v>
      </c>
      <c r="AS59" s="10">
        <v>5912975000</v>
      </c>
      <c r="AT59" s="10">
        <v>0</v>
      </c>
      <c r="AU59" s="10">
        <v>121476000</v>
      </c>
      <c r="AV59" s="10">
        <v>0</v>
      </c>
      <c r="AW59" s="3">
        <v>18827037000</v>
      </c>
      <c r="AX59" s="10">
        <v>962128000</v>
      </c>
      <c r="AY59" s="10">
        <v>-85888000</v>
      </c>
      <c r="AZ59" s="10">
        <v>0</v>
      </c>
      <c r="BA59" s="10">
        <v>266224000</v>
      </c>
      <c r="BB59" s="10">
        <v>0</v>
      </c>
      <c r="BC59" s="3">
        <v>1142464000</v>
      </c>
      <c r="BD59" s="3">
        <v>19969501000</v>
      </c>
      <c r="BE59" s="10">
        <v>9659280000</v>
      </c>
      <c r="BF59" s="10">
        <v>0</v>
      </c>
      <c r="BG59" s="10">
        <v>774563000</v>
      </c>
      <c r="BH59" s="10">
        <v>168765000</v>
      </c>
      <c r="BI59" s="10">
        <v>46324000</v>
      </c>
      <c r="BJ59" s="10">
        <v>8082939000</v>
      </c>
      <c r="BK59" s="10">
        <v>0</v>
      </c>
      <c r="BL59" s="3">
        <v>18731871000</v>
      </c>
      <c r="BM59" s="3">
        <v>1237630000</v>
      </c>
      <c r="BN59" s="10">
        <v>0</v>
      </c>
      <c r="BO59" s="10">
        <v>70802000</v>
      </c>
      <c r="BP59" s="10">
        <v>1308432000</v>
      </c>
      <c r="BQ59" s="10">
        <v>476211000</v>
      </c>
      <c r="BR59" s="10">
        <v>0</v>
      </c>
      <c r="BS59" s="3">
        <v>1784643000</v>
      </c>
      <c r="BT59" s="4">
        <v>5.0000000000000001E-3</v>
      </c>
      <c r="BU59" s="4">
        <v>5.7000000000000002E-2</v>
      </c>
      <c r="BV59" s="4">
        <v>6.2E-2</v>
      </c>
      <c r="BW59" s="5">
        <v>2.7</v>
      </c>
      <c r="BX59" s="6">
        <v>47</v>
      </c>
      <c r="BY59" s="6">
        <v>74</v>
      </c>
      <c r="BZ59" s="7">
        <v>1.9</v>
      </c>
      <c r="CA59" s="4">
        <v>0.11892499136597842</v>
      </c>
      <c r="CB59" s="4">
        <v>0.59599999999999997</v>
      </c>
      <c r="CC59" s="8">
        <v>10</v>
      </c>
    </row>
    <row r="60" spans="1:81" ht="24" x14ac:dyDescent="0.2">
      <c r="A60" s="9">
        <v>59</v>
      </c>
      <c r="B60" s="2" t="s">
        <v>145</v>
      </c>
      <c r="C60" s="9" t="s">
        <v>86</v>
      </c>
      <c r="D60" s="9">
        <v>3791</v>
      </c>
      <c r="E60" s="9">
        <v>2023</v>
      </c>
      <c r="F60" s="9" t="s">
        <v>83</v>
      </c>
      <c r="G60" s="9">
        <v>5</v>
      </c>
      <c r="H60" s="9">
        <v>12</v>
      </c>
      <c r="I60" s="9" t="s">
        <v>84</v>
      </c>
      <c r="J60" s="10">
        <v>25601000</v>
      </c>
      <c r="K60" s="10">
        <v>-1564000</v>
      </c>
      <c r="L60" s="10">
        <v>0</v>
      </c>
      <c r="M60" s="10">
        <v>40874000</v>
      </c>
      <c r="N60" s="10">
        <v>0</v>
      </c>
      <c r="O60" s="10">
        <v>1191000</v>
      </c>
      <c r="P60" s="10">
        <v>5323000</v>
      </c>
      <c r="Q60" s="3">
        <v>71425000</v>
      </c>
      <c r="R60" s="10">
        <v>0</v>
      </c>
      <c r="S60" s="10">
        <v>2006000</v>
      </c>
      <c r="T60" s="10">
        <v>0</v>
      </c>
      <c r="U60" s="10">
        <v>0</v>
      </c>
      <c r="V60" s="10">
        <v>340036000</v>
      </c>
      <c r="W60" s="10">
        <v>164060000</v>
      </c>
      <c r="X60" s="3">
        <v>175976000</v>
      </c>
      <c r="Y60" s="10">
        <v>7905000</v>
      </c>
      <c r="Z60" s="3">
        <v>185887000</v>
      </c>
      <c r="AA60" s="3">
        <v>257312000</v>
      </c>
      <c r="AB60" s="10">
        <v>5290000</v>
      </c>
      <c r="AC60" s="10">
        <v>327000</v>
      </c>
      <c r="AD60" s="10">
        <v>19485000</v>
      </c>
      <c r="AE60" s="10">
        <v>37068000</v>
      </c>
      <c r="AF60" s="3">
        <v>62170000</v>
      </c>
      <c r="AG60" s="10">
        <v>110346000</v>
      </c>
      <c r="AH60" s="10">
        <v>0</v>
      </c>
      <c r="AI60" s="10">
        <v>6784000</v>
      </c>
      <c r="AJ60" s="3">
        <v>117130000</v>
      </c>
      <c r="AK60" s="3">
        <v>179300000</v>
      </c>
      <c r="AL60" s="10">
        <v>70596000</v>
      </c>
      <c r="AM60" s="10">
        <v>7416000</v>
      </c>
      <c r="AN60" s="10">
        <v>0</v>
      </c>
      <c r="AO60" s="3">
        <v>78012000</v>
      </c>
      <c r="AP60" s="3">
        <v>257312000</v>
      </c>
      <c r="AQ60" s="10">
        <v>346351000</v>
      </c>
      <c r="AR60" s="10">
        <v>0</v>
      </c>
      <c r="AS60" s="10">
        <v>8794000</v>
      </c>
      <c r="AT60" s="10">
        <v>0</v>
      </c>
      <c r="AU60" s="10">
        <v>4387000</v>
      </c>
      <c r="AV60" s="10">
        <v>0</v>
      </c>
      <c r="AW60" s="3">
        <v>359532000</v>
      </c>
      <c r="AX60" s="10">
        <v>1378000</v>
      </c>
      <c r="AY60" s="10">
        <v>0</v>
      </c>
      <c r="AZ60" s="10">
        <v>0</v>
      </c>
      <c r="BA60" s="10">
        <v>-61000</v>
      </c>
      <c r="BB60" s="10">
        <v>0</v>
      </c>
      <c r="BC60" s="3">
        <v>1317000</v>
      </c>
      <c r="BD60" s="3">
        <v>360849000</v>
      </c>
      <c r="BE60" s="10">
        <v>202074000</v>
      </c>
      <c r="BF60" s="10">
        <v>0</v>
      </c>
      <c r="BG60" s="10">
        <v>15897000</v>
      </c>
      <c r="BH60" s="10">
        <v>679000</v>
      </c>
      <c r="BI60" s="10">
        <v>1748000</v>
      </c>
      <c r="BJ60" s="10">
        <v>154815000</v>
      </c>
      <c r="BK60" s="10">
        <v>0</v>
      </c>
      <c r="BL60" s="3">
        <v>375213000</v>
      </c>
      <c r="BM60" s="3">
        <v>-14364000</v>
      </c>
      <c r="BN60" s="10">
        <v>-11942000</v>
      </c>
      <c r="BO60" s="10">
        <v>9000</v>
      </c>
      <c r="BP60" s="10">
        <v>-26297000</v>
      </c>
      <c r="BQ60" s="10">
        <v>810000</v>
      </c>
      <c r="BR60" s="10">
        <v>0</v>
      </c>
      <c r="BS60" s="3">
        <v>-25487000</v>
      </c>
      <c r="BT60" s="4">
        <v>-4.2999999999999997E-2</v>
      </c>
      <c r="BU60" s="4">
        <v>4.0000000000000001E-3</v>
      </c>
      <c r="BV60" s="4">
        <v>-0.04</v>
      </c>
      <c r="BW60" s="5">
        <v>1.1000000000000001</v>
      </c>
      <c r="BX60" s="6">
        <v>43</v>
      </c>
      <c r="BY60" s="6">
        <v>63</v>
      </c>
      <c r="BZ60" s="7">
        <v>0.4</v>
      </c>
      <c r="CA60" s="4">
        <v>8.9999999999999993E-3</v>
      </c>
      <c r="CB60" s="4">
        <v>0.30299999999999999</v>
      </c>
      <c r="CC60" s="8">
        <v>10</v>
      </c>
    </row>
    <row r="61" spans="1:81" ht="24" x14ac:dyDescent="0.2">
      <c r="A61" s="2">
        <v>22</v>
      </c>
      <c r="B61" s="2" t="s">
        <v>146</v>
      </c>
      <c r="C61" s="9" t="s">
        <v>86</v>
      </c>
      <c r="D61" s="9">
        <v>3791</v>
      </c>
      <c r="E61" s="9">
        <v>2023</v>
      </c>
      <c r="F61" s="9" t="s">
        <v>83</v>
      </c>
      <c r="G61" s="9">
        <v>5</v>
      </c>
      <c r="H61" s="9">
        <v>12</v>
      </c>
      <c r="I61" s="9" t="s">
        <v>84</v>
      </c>
      <c r="J61" s="10">
        <v>72302000</v>
      </c>
      <c r="K61" s="10">
        <v>-6897000</v>
      </c>
      <c r="L61" s="10">
        <v>202988000</v>
      </c>
      <c r="M61" s="10">
        <v>463436000</v>
      </c>
      <c r="N61" s="10">
        <v>0</v>
      </c>
      <c r="O61" s="10">
        <v>18222000</v>
      </c>
      <c r="P61" s="10">
        <v>198200000</v>
      </c>
      <c r="Q61" s="3">
        <v>948251000</v>
      </c>
      <c r="R61" s="10">
        <v>37902000</v>
      </c>
      <c r="S61" s="10">
        <v>70035000</v>
      </c>
      <c r="T61" s="10">
        <v>0</v>
      </c>
      <c r="U61" s="10">
        <v>0</v>
      </c>
      <c r="V61" s="10">
        <v>3460498000</v>
      </c>
      <c r="W61" s="10">
        <v>1985491000</v>
      </c>
      <c r="X61" s="3">
        <v>1475007000</v>
      </c>
      <c r="Y61" s="10">
        <v>731223000</v>
      </c>
      <c r="Z61" s="3">
        <v>2314167000</v>
      </c>
      <c r="AA61" s="3">
        <v>3262418000</v>
      </c>
      <c r="AB61" s="10">
        <v>146594000</v>
      </c>
      <c r="AC61" s="10">
        <v>35000</v>
      </c>
      <c r="AD61" s="10">
        <v>130855000</v>
      </c>
      <c r="AE61" s="10">
        <v>499082000</v>
      </c>
      <c r="AF61" s="3">
        <v>776566000</v>
      </c>
      <c r="AG61" s="10">
        <v>1336933000</v>
      </c>
      <c r="AH61" s="10">
        <v>0</v>
      </c>
      <c r="AI61" s="10">
        <v>303054000</v>
      </c>
      <c r="AJ61" s="3">
        <v>1639987000</v>
      </c>
      <c r="AK61" s="3">
        <v>2416553000</v>
      </c>
      <c r="AL61" s="10">
        <v>386256000</v>
      </c>
      <c r="AM61" s="10">
        <v>459609000</v>
      </c>
      <c r="AN61" s="10">
        <v>0</v>
      </c>
      <c r="AO61" s="3">
        <v>845865000</v>
      </c>
      <c r="AP61" s="3">
        <v>3262418000</v>
      </c>
      <c r="AQ61" s="10">
        <v>2955815000</v>
      </c>
      <c r="AR61" s="10">
        <v>0</v>
      </c>
      <c r="AS61" s="10">
        <v>1131154000</v>
      </c>
      <c r="AT61" s="10">
        <v>0</v>
      </c>
      <c r="AU61" s="10">
        <v>0</v>
      </c>
      <c r="AV61" s="10">
        <v>0</v>
      </c>
      <c r="AW61" s="3">
        <v>4086969000</v>
      </c>
      <c r="AX61" s="10">
        <v>6378000</v>
      </c>
      <c r="AY61" s="10">
        <v>-14000</v>
      </c>
      <c r="AZ61" s="10">
        <v>0</v>
      </c>
      <c r="BA61" s="10">
        <v>-234000</v>
      </c>
      <c r="BB61" s="10">
        <v>0</v>
      </c>
      <c r="BC61" s="3">
        <v>6130000</v>
      </c>
      <c r="BD61" s="3">
        <v>4093099000</v>
      </c>
      <c r="BE61" s="10">
        <v>1451005000</v>
      </c>
      <c r="BF61" s="10">
        <v>0</v>
      </c>
      <c r="BG61" s="10">
        <v>195754000</v>
      </c>
      <c r="BH61" s="10">
        <v>47102000</v>
      </c>
      <c r="BI61" s="10">
        <v>14531000</v>
      </c>
      <c r="BJ61" s="10">
        <v>2250421000</v>
      </c>
      <c r="BK61" s="10">
        <v>0</v>
      </c>
      <c r="BL61" s="3">
        <v>3958813000</v>
      </c>
      <c r="BM61" s="3">
        <v>134286000</v>
      </c>
      <c r="BN61" s="10">
        <v>-229006000</v>
      </c>
      <c r="BO61" s="10">
        <v>24722000</v>
      </c>
      <c r="BP61" s="10">
        <v>-69998000</v>
      </c>
      <c r="BQ61" s="10">
        <v>10451000</v>
      </c>
      <c r="BR61" s="10">
        <v>0</v>
      </c>
      <c r="BS61" s="3">
        <v>-59547000</v>
      </c>
      <c r="BT61" s="4">
        <v>3.1E-2</v>
      </c>
      <c r="BU61" s="4">
        <v>1E-3</v>
      </c>
      <c r="BV61" s="4">
        <v>3.3000000000000002E-2</v>
      </c>
      <c r="BW61" s="5">
        <v>1.2</v>
      </c>
      <c r="BX61" s="6">
        <v>57</v>
      </c>
      <c r="BY61" s="6">
        <v>75</v>
      </c>
      <c r="BZ61" s="7">
        <v>1.9</v>
      </c>
      <c r="CA61" s="4">
        <v>0.156</v>
      </c>
      <c r="CB61" s="4">
        <v>0.25900000000000001</v>
      </c>
      <c r="CC61" s="8">
        <v>10</v>
      </c>
    </row>
    <row r="62" spans="1:81" ht="24" x14ac:dyDescent="0.2">
      <c r="A62" s="9">
        <v>50</v>
      </c>
      <c r="B62" s="2" t="s">
        <v>147</v>
      </c>
      <c r="C62" s="9" t="s">
        <v>86</v>
      </c>
      <c r="D62" s="9">
        <v>3791</v>
      </c>
      <c r="E62" s="9">
        <v>2023</v>
      </c>
      <c r="F62" s="9" t="s">
        <v>83</v>
      </c>
      <c r="G62" s="9">
        <v>5</v>
      </c>
      <c r="H62" s="9">
        <v>12</v>
      </c>
      <c r="I62" s="9" t="s">
        <v>84</v>
      </c>
      <c r="J62" s="10">
        <v>-9126000</v>
      </c>
      <c r="K62" s="10">
        <v>-19119000</v>
      </c>
      <c r="L62" s="10">
        <v>15706000</v>
      </c>
      <c r="M62" s="10">
        <v>23236000</v>
      </c>
      <c r="N62" s="10">
        <v>0</v>
      </c>
      <c r="O62" s="10">
        <v>0</v>
      </c>
      <c r="P62" s="10">
        <v>6001000</v>
      </c>
      <c r="Q62" s="3">
        <v>16698000</v>
      </c>
      <c r="R62" s="10">
        <v>10981000</v>
      </c>
      <c r="S62" s="10">
        <v>1027000</v>
      </c>
      <c r="T62" s="10">
        <v>0</v>
      </c>
      <c r="U62" s="10">
        <v>0</v>
      </c>
      <c r="V62" s="10">
        <v>199031000</v>
      </c>
      <c r="W62" s="10">
        <v>133460000</v>
      </c>
      <c r="X62" s="3">
        <v>65571000</v>
      </c>
      <c r="Y62" s="10">
        <v>25410000</v>
      </c>
      <c r="Z62" s="3">
        <v>102989000</v>
      </c>
      <c r="AA62" s="3">
        <v>119687000</v>
      </c>
      <c r="AB62" s="10">
        <v>3943000</v>
      </c>
      <c r="AC62" s="10">
        <v>8823000</v>
      </c>
      <c r="AD62" s="10">
        <v>12587000</v>
      </c>
      <c r="AE62" s="10">
        <v>23158000</v>
      </c>
      <c r="AF62" s="3">
        <v>48511000</v>
      </c>
      <c r="AG62" s="10">
        <v>26320000</v>
      </c>
      <c r="AH62" s="10">
        <v>0</v>
      </c>
      <c r="AI62" s="10">
        <v>19007000</v>
      </c>
      <c r="AJ62" s="3">
        <v>45327000</v>
      </c>
      <c r="AK62" s="3">
        <v>93838000</v>
      </c>
      <c r="AL62" s="10">
        <v>11461000</v>
      </c>
      <c r="AM62" s="10">
        <v>14388000</v>
      </c>
      <c r="AN62" s="10">
        <v>0</v>
      </c>
      <c r="AO62" s="3">
        <v>25849000</v>
      </c>
      <c r="AP62" s="3">
        <v>119687000</v>
      </c>
      <c r="AQ62" s="10">
        <v>250985000</v>
      </c>
      <c r="AR62" s="10">
        <v>0</v>
      </c>
      <c r="AS62" s="10">
        <v>5028000</v>
      </c>
      <c r="AT62" s="10">
        <v>0</v>
      </c>
      <c r="AU62" s="10">
        <v>4404000</v>
      </c>
      <c r="AV62" s="10">
        <v>0</v>
      </c>
      <c r="AW62" s="3">
        <v>260417000</v>
      </c>
      <c r="AX62" s="10">
        <v>1000</v>
      </c>
      <c r="AY62" s="10">
        <v>0</v>
      </c>
      <c r="AZ62" s="10">
        <v>0</v>
      </c>
      <c r="BA62" s="10">
        <v>2419000</v>
      </c>
      <c r="BB62" s="10">
        <v>0</v>
      </c>
      <c r="BC62" s="3">
        <v>2420000</v>
      </c>
      <c r="BD62" s="3">
        <v>262837000</v>
      </c>
      <c r="BE62" s="10">
        <v>121074000</v>
      </c>
      <c r="BF62" s="10">
        <v>0</v>
      </c>
      <c r="BG62" s="10">
        <v>10758000</v>
      </c>
      <c r="BH62" s="10">
        <v>1175000</v>
      </c>
      <c r="BI62" s="10">
        <v>633000</v>
      </c>
      <c r="BJ62" s="10">
        <v>111652000</v>
      </c>
      <c r="BK62" s="10">
        <v>0</v>
      </c>
      <c r="BL62" s="3">
        <v>245292000</v>
      </c>
      <c r="BM62" s="3">
        <v>17545000</v>
      </c>
      <c r="BN62" s="10">
        <v>-41655000</v>
      </c>
      <c r="BO62" s="10">
        <v>2160000</v>
      </c>
      <c r="BP62" s="10">
        <v>-21950000</v>
      </c>
      <c r="BQ62" s="10">
        <v>0</v>
      </c>
      <c r="BR62" s="10">
        <v>0</v>
      </c>
      <c r="BS62" s="3">
        <v>-21950000</v>
      </c>
      <c r="BT62" s="4">
        <v>5.8000000000000003E-2</v>
      </c>
      <c r="BU62" s="4">
        <v>8.9999999999999993E-3</v>
      </c>
      <c r="BV62" s="4">
        <v>6.7000000000000004E-2</v>
      </c>
      <c r="BW62" s="5">
        <v>0.3</v>
      </c>
      <c r="BX62" s="6">
        <v>34</v>
      </c>
      <c r="BY62" s="6">
        <v>62</v>
      </c>
      <c r="BZ62" s="7">
        <v>5.8</v>
      </c>
      <c r="CA62" s="4">
        <v>0.378</v>
      </c>
      <c r="CB62" s="4">
        <v>0.216</v>
      </c>
      <c r="CC62" s="8">
        <v>12</v>
      </c>
    </row>
    <row r="63" spans="1:81" ht="24" x14ac:dyDescent="0.2">
      <c r="A63" s="2">
        <v>88</v>
      </c>
      <c r="B63" s="2" t="s">
        <v>148</v>
      </c>
      <c r="C63" s="9" t="s">
        <v>86</v>
      </c>
      <c r="D63" s="9">
        <v>3791</v>
      </c>
      <c r="E63" s="9">
        <v>2023</v>
      </c>
      <c r="F63" s="9" t="s">
        <v>83</v>
      </c>
      <c r="G63" s="9">
        <v>5</v>
      </c>
      <c r="H63" s="9">
        <v>12</v>
      </c>
      <c r="I63" s="9" t="s">
        <v>84</v>
      </c>
      <c r="J63" s="10">
        <v>17812000</v>
      </c>
      <c r="K63" s="10">
        <v>42726000</v>
      </c>
      <c r="L63" s="10">
        <v>3399000</v>
      </c>
      <c r="M63" s="10">
        <v>10078000</v>
      </c>
      <c r="N63" s="10">
        <v>0</v>
      </c>
      <c r="O63" s="10">
        <v>0</v>
      </c>
      <c r="P63" s="10">
        <v>3874000</v>
      </c>
      <c r="Q63" s="3">
        <v>77889000</v>
      </c>
      <c r="R63" s="10">
        <v>44312000</v>
      </c>
      <c r="S63" s="10">
        <v>2890000</v>
      </c>
      <c r="T63" s="10">
        <v>0</v>
      </c>
      <c r="U63" s="10">
        <v>0</v>
      </c>
      <c r="V63" s="10">
        <v>132743000</v>
      </c>
      <c r="W63" s="10">
        <v>72155000</v>
      </c>
      <c r="X63" s="3">
        <v>60588000</v>
      </c>
      <c r="Y63" s="10">
        <v>20099000</v>
      </c>
      <c r="Z63" s="3">
        <v>127889000</v>
      </c>
      <c r="AA63" s="3">
        <v>205778000</v>
      </c>
      <c r="AB63" s="10">
        <v>44000</v>
      </c>
      <c r="AC63" s="10">
        <v>10994000</v>
      </c>
      <c r="AD63" s="10">
        <v>3318000</v>
      </c>
      <c r="AE63" s="10">
        <v>10358000</v>
      </c>
      <c r="AF63" s="3">
        <v>24714000</v>
      </c>
      <c r="AG63" s="10">
        <v>620000</v>
      </c>
      <c r="AH63" s="10">
        <v>0</v>
      </c>
      <c r="AI63" s="10">
        <v>5691000</v>
      </c>
      <c r="AJ63" s="3">
        <v>6311000</v>
      </c>
      <c r="AK63" s="3">
        <v>31025000</v>
      </c>
      <c r="AL63" s="10">
        <v>153288000</v>
      </c>
      <c r="AM63" s="10">
        <v>21465000</v>
      </c>
      <c r="AN63" s="10">
        <v>0</v>
      </c>
      <c r="AO63" s="3">
        <v>174753000</v>
      </c>
      <c r="AP63" s="3">
        <v>205778000</v>
      </c>
      <c r="AQ63" s="10">
        <v>134849000</v>
      </c>
      <c r="AR63" s="10">
        <v>0</v>
      </c>
      <c r="AS63" s="10">
        <v>8151000</v>
      </c>
      <c r="AT63" s="10">
        <v>0</v>
      </c>
      <c r="AU63" s="10">
        <v>0</v>
      </c>
      <c r="AV63" s="10">
        <v>0</v>
      </c>
      <c r="AW63" s="3">
        <v>143000000</v>
      </c>
      <c r="AX63" s="10">
        <v>7137000</v>
      </c>
      <c r="AY63" s="10">
        <v>508000</v>
      </c>
      <c r="AZ63" s="10">
        <v>0</v>
      </c>
      <c r="BA63" s="10">
        <v>-1208000</v>
      </c>
      <c r="BB63" s="10">
        <v>0</v>
      </c>
      <c r="BC63" s="3">
        <v>6437000</v>
      </c>
      <c r="BD63" s="3">
        <v>149437000</v>
      </c>
      <c r="BE63" s="10">
        <v>81851000</v>
      </c>
      <c r="BF63" s="10">
        <v>0</v>
      </c>
      <c r="BG63" s="10">
        <v>6265000</v>
      </c>
      <c r="BH63" s="10">
        <v>49000</v>
      </c>
      <c r="BI63" s="10">
        <v>1093000</v>
      </c>
      <c r="BJ63" s="10">
        <v>44309000</v>
      </c>
      <c r="BK63" s="10">
        <v>0</v>
      </c>
      <c r="BL63" s="3">
        <v>133567000</v>
      </c>
      <c r="BM63" s="3">
        <v>15870000</v>
      </c>
      <c r="BN63" s="10">
        <v>-491000</v>
      </c>
      <c r="BO63" s="10">
        <v>804000</v>
      </c>
      <c r="BP63" s="10">
        <v>16183000</v>
      </c>
      <c r="BQ63" s="10">
        <v>253000</v>
      </c>
      <c r="BR63" s="10">
        <v>0</v>
      </c>
      <c r="BS63" s="3">
        <v>16436000</v>
      </c>
      <c r="BT63" s="4">
        <v>6.3E-2</v>
      </c>
      <c r="BU63" s="4">
        <v>4.2999999999999997E-2</v>
      </c>
      <c r="BV63" s="4">
        <v>0.106</v>
      </c>
      <c r="BW63" s="5">
        <v>3.2</v>
      </c>
      <c r="BX63" s="6">
        <v>27</v>
      </c>
      <c r="BY63" s="6">
        <v>39</v>
      </c>
      <c r="BZ63" s="7">
        <v>238.5</v>
      </c>
      <c r="CA63" s="4">
        <v>0.874</v>
      </c>
      <c r="CB63" s="4">
        <v>0.84899999999999998</v>
      </c>
      <c r="CC63" s="8">
        <v>12</v>
      </c>
    </row>
    <row r="64" spans="1:81" ht="24" x14ac:dyDescent="0.2">
      <c r="A64" s="9">
        <v>89</v>
      </c>
      <c r="B64" s="2" t="s">
        <v>149</v>
      </c>
      <c r="C64" s="9" t="s">
        <v>86</v>
      </c>
      <c r="D64" s="9">
        <v>3791</v>
      </c>
      <c r="E64" s="9">
        <v>2023</v>
      </c>
      <c r="F64" s="9" t="s">
        <v>83</v>
      </c>
      <c r="G64" s="9">
        <v>5</v>
      </c>
      <c r="H64" s="9">
        <v>12</v>
      </c>
      <c r="I64" s="9" t="s">
        <v>84</v>
      </c>
      <c r="J64" s="10">
        <v>-30623000</v>
      </c>
      <c r="K64" s="10">
        <v>29683000</v>
      </c>
      <c r="L64" s="10">
        <v>4839000</v>
      </c>
      <c r="M64" s="10">
        <v>28444000</v>
      </c>
      <c r="N64" s="10">
        <v>0</v>
      </c>
      <c r="O64" s="10">
        <v>744000</v>
      </c>
      <c r="P64" s="10">
        <v>11775000</v>
      </c>
      <c r="Q64" s="3">
        <v>44862000</v>
      </c>
      <c r="R64" s="10">
        <v>0</v>
      </c>
      <c r="S64" s="10">
        <v>0</v>
      </c>
      <c r="T64" s="10">
        <v>0</v>
      </c>
      <c r="U64" s="10">
        <v>0</v>
      </c>
      <c r="V64" s="10">
        <v>322084000</v>
      </c>
      <c r="W64" s="10">
        <v>178976000</v>
      </c>
      <c r="X64" s="3">
        <v>143108000</v>
      </c>
      <c r="Y64" s="10">
        <v>59503000</v>
      </c>
      <c r="Z64" s="3">
        <v>202611000</v>
      </c>
      <c r="AA64" s="3">
        <v>247473000</v>
      </c>
      <c r="AB64" s="10">
        <v>9641000</v>
      </c>
      <c r="AC64" s="10">
        <v>63000</v>
      </c>
      <c r="AD64" s="10">
        <v>12454000</v>
      </c>
      <c r="AE64" s="10">
        <v>30765000</v>
      </c>
      <c r="AF64" s="3">
        <v>52923000</v>
      </c>
      <c r="AG64" s="10">
        <v>125352000</v>
      </c>
      <c r="AH64" s="10">
        <v>0</v>
      </c>
      <c r="AI64" s="10">
        <v>56226000</v>
      </c>
      <c r="AJ64" s="3">
        <v>181578000</v>
      </c>
      <c r="AK64" s="3">
        <v>234501000</v>
      </c>
      <c r="AL64" s="10">
        <v>9465000</v>
      </c>
      <c r="AM64" s="10">
        <v>3507000</v>
      </c>
      <c r="AN64" s="10">
        <v>0</v>
      </c>
      <c r="AO64" s="3">
        <v>12972000</v>
      </c>
      <c r="AP64" s="3">
        <v>247473000</v>
      </c>
      <c r="AQ64" s="10">
        <v>289207000</v>
      </c>
      <c r="AR64" s="10">
        <v>0</v>
      </c>
      <c r="AS64" s="10">
        <v>75498000</v>
      </c>
      <c r="AT64" s="10">
        <v>0</v>
      </c>
      <c r="AU64" s="10">
        <v>0</v>
      </c>
      <c r="AV64" s="10">
        <v>0</v>
      </c>
      <c r="AW64" s="3">
        <v>364705000</v>
      </c>
      <c r="AX64" s="10">
        <v>-1248000</v>
      </c>
      <c r="AY64" s="10">
        <v>-2710000</v>
      </c>
      <c r="AZ64" s="10">
        <v>0</v>
      </c>
      <c r="BA64" s="10">
        <v>0</v>
      </c>
      <c r="BB64" s="10">
        <v>0</v>
      </c>
      <c r="BC64" s="3">
        <v>-3958000</v>
      </c>
      <c r="BD64" s="3">
        <v>360747000</v>
      </c>
      <c r="BE64" s="10">
        <v>114022000</v>
      </c>
      <c r="BF64" s="10">
        <v>0</v>
      </c>
      <c r="BG64" s="10">
        <v>21720000</v>
      </c>
      <c r="BH64" s="10">
        <v>5178000</v>
      </c>
      <c r="BI64" s="10">
        <v>1196000</v>
      </c>
      <c r="BJ64" s="10">
        <v>221494000</v>
      </c>
      <c r="BK64" s="10">
        <v>0</v>
      </c>
      <c r="BL64" s="3">
        <v>363610000</v>
      </c>
      <c r="BM64" s="3">
        <v>-2863000</v>
      </c>
      <c r="BN64" s="10">
        <v>-910000</v>
      </c>
      <c r="BO64" s="10">
        <v>1221000</v>
      </c>
      <c r="BP64" s="10">
        <v>-2552000</v>
      </c>
      <c r="BQ64" s="10">
        <v>28000</v>
      </c>
      <c r="BR64" s="10">
        <v>0</v>
      </c>
      <c r="BS64" s="3">
        <v>-2524000</v>
      </c>
      <c r="BT64" s="4">
        <v>3.0000000000000001E-3</v>
      </c>
      <c r="BU64" s="4">
        <v>-1.0999999999999999E-2</v>
      </c>
      <c r="BV64" s="4">
        <v>-8.0000000000000002E-3</v>
      </c>
      <c r="BW64" s="5">
        <v>0.8</v>
      </c>
      <c r="BX64" s="6">
        <v>36</v>
      </c>
      <c r="BY64" s="6">
        <v>56</v>
      </c>
      <c r="BZ64" s="7">
        <v>1.6</v>
      </c>
      <c r="CA64" s="4">
        <v>0.106</v>
      </c>
      <c r="CB64" s="4">
        <v>5.1999999999999998E-2</v>
      </c>
      <c r="CC64" s="8">
        <v>8</v>
      </c>
    </row>
    <row r="65" spans="1:81" ht="24" x14ac:dyDescent="0.2">
      <c r="A65" s="2">
        <v>91</v>
      </c>
      <c r="B65" s="2" t="s">
        <v>150</v>
      </c>
      <c r="C65" s="9" t="s">
        <v>86</v>
      </c>
      <c r="D65" s="9">
        <v>3791</v>
      </c>
      <c r="E65" s="9">
        <v>2023</v>
      </c>
      <c r="F65" s="9" t="s">
        <v>83</v>
      </c>
      <c r="G65" s="9">
        <v>5</v>
      </c>
      <c r="H65" s="9">
        <v>12</v>
      </c>
      <c r="I65" s="9" t="s">
        <v>84</v>
      </c>
      <c r="J65" s="10">
        <v>-8460000</v>
      </c>
      <c r="K65" s="10">
        <v>7226000</v>
      </c>
      <c r="L65" s="10">
        <v>163541000</v>
      </c>
      <c r="M65" s="10">
        <v>552413000</v>
      </c>
      <c r="N65" s="10">
        <v>0</v>
      </c>
      <c r="O65" s="10">
        <v>29128000</v>
      </c>
      <c r="P65" s="10">
        <v>243405000</v>
      </c>
      <c r="Q65" s="3">
        <v>987253000</v>
      </c>
      <c r="R65" s="10">
        <v>337814000</v>
      </c>
      <c r="S65" s="10">
        <v>81286000</v>
      </c>
      <c r="T65" s="10">
        <v>2376957000</v>
      </c>
      <c r="U65" s="10">
        <v>0</v>
      </c>
      <c r="V65" s="10">
        <v>4954114000</v>
      </c>
      <c r="W65" s="10">
        <v>2696954000</v>
      </c>
      <c r="X65" s="3">
        <v>2257160000</v>
      </c>
      <c r="Y65" s="10">
        <v>386673000</v>
      </c>
      <c r="Z65" s="3">
        <v>5439890000</v>
      </c>
      <c r="AA65" s="3">
        <v>6427143000</v>
      </c>
      <c r="AB65" s="10">
        <v>61281000</v>
      </c>
      <c r="AC65" s="10">
        <v>11333000</v>
      </c>
      <c r="AD65" s="10">
        <v>166015000</v>
      </c>
      <c r="AE65" s="10">
        <v>570115000</v>
      </c>
      <c r="AF65" s="3">
        <v>808744000</v>
      </c>
      <c r="AG65" s="10">
        <v>435798000</v>
      </c>
      <c r="AH65" s="10">
        <v>0</v>
      </c>
      <c r="AI65" s="10">
        <v>674176000</v>
      </c>
      <c r="AJ65" s="3">
        <v>1109974000</v>
      </c>
      <c r="AK65" s="3">
        <v>1918718000</v>
      </c>
      <c r="AL65" s="10">
        <v>1984655000</v>
      </c>
      <c r="AM65" s="10">
        <v>2523770000</v>
      </c>
      <c r="AN65" s="10">
        <v>0</v>
      </c>
      <c r="AO65" s="3">
        <v>4508425000</v>
      </c>
      <c r="AP65" s="3">
        <v>6427143000</v>
      </c>
      <c r="AQ65" s="10">
        <v>3879518000</v>
      </c>
      <c r="AR65" s="10">
        <v>0</v>
      </c>
      <c r="AS65" s="10">
        <v>1988864000</v>
      </c>
      <c r="AT65" s="10">
        <v>0</v>
      </c>
      <c r="AU65" s="10">
        <v>0</v>
      </c>
      <c r="AV65" s="10">
        <v>0</v>
      </c>
      <c r="AW65" s="3">
        <v>5868382000</v>
      </c>
      <c r="AX65" s="10">
        <v>6984000</v>
      </c>
      <c r="AY65" s="10">
        <v>0</v>
      </c>
      <c r="AZ65" s="10">
        <v>0</v>
      </c>
      <c r="BA65" s="10">
        <v>-560000</v>
      </c>
      <c r="BB65" s="10">
        <v>0</v>
      </c>
      <c r="BC65" s="3">
        <v>6424000</v>
      </c>
      <c r="BD65" s="3">
        <v>5874806000</v>
      </c>
      <c r="BE65" s="10">
        <v>1929901000</v>
      </c>
      <c r="BF65" s="10">
        <v>0</v>
      </c>
      <c r="BG65" s="10">
        <v>243926000</v>
      </c>
      <c r="BH65" s="10">
        <v>21414000</v>
      </c>
      <c r="BI65" s="10">
        <v>20756000</v>
      </c>
      <c r="BJ65" s="10">
        <v>3297955000</v>
      </c>
      <c r="BK65" s="10">
        <v>0</v>
      </c>
      <c r="BL65" s="3">
        <v>5513952000</v>
      </c>
      <c r="BM65" s="3">
        <v>360854000</v>
      </c>
      <c r="BN65" s="10">
        <v>-5131000</v>
      </c>
      <c r="BO65" s="10">
        <v>30250000</v>
      </c>
      <c r="BP65" s="10">
        <v>385973000</v>
      </c>
      <c r="BQ65" s="10">
        <v>-3208000</v>
      </c>
      <c r="BR65" s="10">
        <v>0</v>
      </c>
      <c r="BS65" s="3">
        <v>382765000</v>
      </c>
      <c r="BT65" s="4">
        <v>0.06</v>
      </c>
      <c r="BU65" s="4">
        <v>1E-3</v>
      </c>
      <c r="BV65" s="4">
        <v>6.0999999999999999E-2</v>
      </c>
      <c r="BW65" s="5">
        <v>1.2</v>
      </c>
      <c r="BX65" s="6">
        <v>52</v>
      </c>
      <c r="BY65" s="6">
        <v>55</v>
      </c>
      <c r="BZ65" s="7">
        <v>7.6</v>
      </c>
      <c r="CA65" s="4">
        <v>0.48599999999999999</v>
      </c>
      <c r="CB65" s="4">
        <v>0.70099999999999996</v>
      </c>
      <c r="CC65" s="8">
        <v>11</v>
      </c>
    </row>
    <row r="66" spans="1:81" ht="24" x14ac:dyDescent="0.2">
      <c r="A66" s="9">
        <v>101</v>
      </c>
      <c r="B66" s="2" t="s">
        <v>151</v>
      </c>
      <c r="C66" s="9" t="s">
        <v>86</v>
      </c>
      <c r="D66" s="9">
        <v>3791</v>
      </c>
      <c r="E66" s="9">
        <v>2023</v>
      </c>
      <c r="F66" s="9" t="s">
        <v>83</v>
      </c>
      <c r="G66" s="9">
        <v>5</v>
      </c>
      <c r="H66" s="9">
        <v>12</v>
      </c>
      <c r="I66" s="9" t="s">
        <v>84</v>
      </c>
      <c r="J66" s="10">
        <v>13607000</v>
      </c>
      <c r="K66" s="10">
        <v>-12447000</v>
      </c>
      <c r="L66" s="10">
        <v>6709000</v>
      </c>
      <c r="M66" s="10">
        <v>6560000</v>
      </c>
      <c r="N66" s="10">
        <v>4859000</v>
      </c>
      <c r="O66" s="10">
        <v>967000</v>
      </c>
      <c r="P66" s="10">
        <v>4774000</v>
      </c>
      <c r="Q66" s="3">
        <v>25029000</v>
      </c>
      <c r="R66" s="10">
        <v>5036000</v>
      </c>
      <c r="S66" s="10">
        <v>2342000</v>
      </c>
      <c r="T66" s="10">
        <v>0</v>
      </c>
      <c r="U66" s="10">
        <v>0</v>
      </c>
      <c r="V66" s="10">
        <v>142303000</v>
      </c>
      <c r="W66" s="10">
        <v>44834000</v>
      </c>
      <c r="X66" s="3">
        <v>97469000</v>
      </c>
      <c r="Y66" s="10">
        <v>35864000</v>
      </c>
      <c r="Z66" s="3">
        <v>140711000</v>
      </c>
      <c r="AA66" s="3">
        <v>165740000</v>
      </c>
      <c r="AB66" s="10">
        <v>94000</v>
      </c>
      <c r="AC66" s="10">
        <v>266000</v>
      </c>
      <c r="AD66" s="10">
        <v>0</v>
      </c>
      <c r="AE66" s="10">
        <v>4469000</v>
      </c>
      <c r="AF66" s="3">
        <v>4829000</v>
      </c>
      <c r="AG66" s="10">
        <v>1702000</v>
      </c>
      <c r="AH66" s="10">
        <v>0</v>
      </c>
      <c r="AI66" s="10">
        <v>909000</v>
      </c>
      <c r="AJ66" s="3">
        <v>2611000</v>
      </c>
      <c r="AK66" s="3">
        <v>7440000</v>
      </c>
      <c r="AL66" s="10">
        <v>118716000</v>
      </c>
      <c r="AM66" s="10">
        <v>39584000</v>
      </c>
      <c r="AN66" s="10">
        <v>0</v>
      </c>
      <c r="AO66" s="3">
        <v>158300000</v>
      </c>
      <c r="AP66" s="3">
        <v>165740000</v>
      </c>
      <c r="AQ66" s="10">
        <v>75967000</v>
      </c>
      <c r="AR66" s="10">
        <v>0</v>
      </c>
      <c r="AS66" s="10">
        <v>9846000</v>
      </c>
      <c r="AT66" s="10">
        <v>0</v>
      </c>
      <c r="AU66" s="10">
        <v>0</v>
      </c>
      <c r="AV66" s="10">
        <v>0</v>
      </c>
      <c r="AW66" s="3">
        <v>85813000</v>
      </c>
      <c r="AX66" s="10">
        <v>666000</v>
      </c>
      <c r="AY66" s="10">
        <v>1470000</v>
      </c>
      <c r="AZ66" s="10">
        <v>0</v>
      </c>
      <c r="BA66" s="10">
        <v>4085000</v>
      </c>
      <c r="BB66" s="10">
        <v>0</v>
      </c>
      <c r="BC66" s="3">
        <v>6221000</v>
      </c>
      <c r="BD66" s="3">
        <v>92034000</v>
      </c>
      <c r="BE66" s="10">
        <v>47710000</v>
      </c>
      <c r="BF66" s="10">
        <v>0</v>
      </c>
      <c r="BG66" s="10">
        <v>6507000</v>
      </c>
      <c r="BH66" s="10">
        <v>96000</v>
      </c>
      <c r="BI66" s="10">
        <v>261000</v>
      </c>
      <c r="BJ66" s="10">
        <v>35595000</v>
      </c>
      <c r="BK66" s="10">
        <v>0</v>
      </c>
      <c r="BL66" s="3">
        <v>90169000</v>
      </c>
      <c r="BM66" s="3">
        <v>1865000</v>
      </c>
      <c r="BN66" s="10">
        <v>421000</v>
      </c>
      <c r="BO66" s="10">
        <v>5706000</v>
      </c>
      <c r="BP66" s="10">
        <v>7992000</v>
      </c>
      <c r="BQ66" s="10">
        <v>4000</v>
      </c>
      <c r="BR66" s="10">
        <v>0</v>
      </c>
      <c r="BS66" s="3">
        <v>7996000</v>
      </c>
      <c r="BT66" s="4">
        <v>-4.7E-2</v>
      </c>
      <c r="BU66" s="4">
        <v>6.8000000000000005E-2</v>
      </c>
      <c r="BV66" s="4">
        <v>0.02</v>
      </c>
      <c r="BW66" s="5">
        <v>5.2</v>
      </c>
      <c r="BX66" s="6">
        <v>32</v>
      </c>
      <c r="BY66" s="6">
        <v>20</v>
      </c>
      <c r="BZ66" s="7">
        <v>44.6</v>
      </c>
      <c r="CA66" s="4">
        <v>1.282</v>
      </c>
      <c r="CB66" s="4">
        <v>0.95499999999999996</v>
      </c>
      <c r="CC66" s="8">
        <v>7</v>
      </c>
    </row>
    <row r="67" spans="1:81" ht="24" x14ac:dyDescent="0.2">
      <c r="A67" s="2">
        <v>105</v>
      </c>
      <c r="B67" s="2" t="s">
        <v>152</v>
      </c>
      <c r="C67" s="9" t="s">
        <v>86</v>
      </c>
      <c r="D67" s="9">
        <v>3791</v>
      </c>
      <c r="E67" s="9">
        <v>2023</v>
      </c>
      <c r="F67" s="9" t="s">
        <v>83</v>
      </c>
      <c r="G67" s="9">
        <v>5</v>
      </c>
      <c r="H67" s="9">
        <v>12</v>
      </c>
      <c r="I67" s="9" t="s">
        <v>84</v>
      </c>
      <c r="J67" s="10">
        <v>-14398000</v>
      </c>
      <c r="K67" s="10">
        <v>116409000</v>
      </c>
      <c r="L67" s="10">
        <v>56611000</v>
      </c>
      <c r="M67" s="10">
        <v>72431000</v>
      </c>
      <c r="N67" s="10">
        <v>0</v>
      </c>
      <c r="O67" s="10">
        <v>2191000</v>
      </c>
      <c r="P67" s="10">
        <v>14103000</v>
      </c>
      <c r="Q67" s="3">
        <v>247347000</v>
      </c>
      <c r="R67" s="10">
        <v>48193000</v>
      </c>
      <c r="S67" s="10">
        <v>2836000</v>
      </c>
      <c r="T67" s="10">
        <v>0</v>
      </c>
      <c r="U67" s="10">
        <v>0</v>
      </c>
      <c r="V67" s="10">
        <v>640661000</v>
      </c>
      <c r="W67" s="10">
        <v>388270000</v>
      </c>
      <c r="X67" s="3">
        <v>252391000</v>
      </c>
      <c r="Y67" s="10">
        <v>120732000</v>
      </c>
      <c r="Z67" s="3">
        <v>424152000</v>
      </c>
      <c r="AA67" s="3">
        <v>671499000</v>
      </c>
      <c r="AB67" s="10">
        <v>25502000</v>
      </c>
      <c r="AC67" s="10">
        <v>3556000</v>
      </c>
      <c r="AD67" s="10">
        <v>28465000</v>
      </c>
      <c r="AE67" s="10">
        <v>58360000</v>
      </c>
      <c r="AF67" s="3">
        <v>115883000</v>
      </c>
      <c r="AG67" s="10">
        <v>212362000</v>
      </c>
      <c r="AH67" s="10">
        <v>0</v>
      </c>
      <c r="AI67" s="10">
        <v>45839000</v>
      </c>
      <c r="AJ67" s="3">
        <v>258201000</v>
      </c>
      <c r="AK67" s="3">
        <v>374084000</v>
      </c>
      <c r="AL67" s="10">
        <v>199558000</v>
      </c>
      <c r="AM67" s="10">
        <v>97857000</v>
      </c>
      <c r="AN67" s="10">
        <v>0</v>
      </c>
      <c r="AO67" s="3">
        <v>297415000</v>
      </c>
      <c r="AP67" s="3">
        <v>671499000</v>
      </c>
      <c r="AQ67" s="10">
        <v>691817000</v>
      </c>
      <c r="AR67" s="10">
        <v>0</v>
      </c>
      <c r="AS67" s="10">
        <v>28449000</v>
      </c>
      <c r="AT67" s="10">
        <v>0</v>
      </c>
      <c r="AU67" s="10">
        <v>0</v>
      </c>
      <c r="AV67" s="10">
        <v>0</v>
      </c>
      <c r="AW67" s="3">
        <v>720266000</v>
      </c>
      <c r="AX67" s="10">
        <v>17240000</v>
      </c>
      <c r="AY67" s="10">
        <v>-3056000</v>
      </c>
      <c r="AZ67" s="10">
        <v>0</v>
      </c>
      <c r="BA67" s="10">
        <v>-9551000</v>
      </c>
      <c r="BB67" s="10">
        <v>0</v>
      </c>
      <c r="BC67" s="3">
        <v>4633000</v>
      </c>
      <c r="BD67" s="3">
        <v>724899000</v>
      </c>
      <c r="BE67" s="10">
        <v>366119000</v>
      </c>
      <c r="BF67" s="10">
        <v>0</v>
      </c>
      <c r="BG67" s="10">
        <v>36971000</v>
      </c>
      <c r="BH67" s="10">
        <v>6890000</v>
      </c>
      <c r="BI67" s="10">
        <v>3808000</v>
      </c>
      <c r="BJ67" s="10">
        <v>298255000</v>
      </c>
      <c r="BK67" s="10">
        <v>0</v>
      </c>
      <c r="BL67" s="3">
        <v>712043000</v>
      </c>
      <c r="BM67" s="3">
        <v>12856000</v>
      </c>
      <c r="BN67" s="10">
        <v>-13306000</v>
      </c>
      <c r="BO67" s="10">
        <v>4260000</v>
      </c>
      <c r="BP67" s="10">
        <v>3810000</v>
      </c>
      <c r="BQ67" s="10">
        <v>2133000</v>
      </c>
      <c r="BR67" s="10">
        <v>0</v>
      </c>
      <c r="BS67" s="3">
        <v>5943000</v>
      </c>
      <c r="BT67" s="4">
        <v>1.0999999999999999E-2</v>
      </c>
      <c r="BU67" s="4">
        <v>6.0000000000000001E-3</v>
      </c>
      <c r="BV67" s="4">
        <v>1.7999999999999999E-2</v>
      </c>
      <c r="BW67" s="5">
        <v>2.1</v>
      </c>
      <c r="BX67" s="6">
        <v>38</v>
      </c>
      <c r="BY67" s="6">
        <v>61</v>
      </c>
      <c r="BZ67" s="7">
        <v>1.8</v>
      </c>
      <c r="CA67" s="4">
        <v>0.152</v>
      </c>
      <c r="CB67" s="4">
        <v>0.443</v>
      </c>
      <c r="CC67" s="8">
        <v>11</v>
      </c>
    </row>
    <row r="68" spans="1:81" ht="24" x14ac:dyDescent="0.2">
      <c r="A68" s="9">
        <v>345</v>
      </c>
      <c r="B68" s="2" t="s">
        <v>153</v>
      </c>
      <c r="C68" s="9" t="s">
        <v>86</v>
      </c>
      <c r="D68" s="9">
        <v>3791</v>
      </c>
      <c r="E68" s="9">
        <v>2023</v>
      </c>
      <c r="F68" s="9" t="s">
        <v>83</v>
      </c>
      <c r="G68" s="9">
        <v>5</v>
      </c>
      <c r="H68" s="9">
        <v>12</v>
      </c>
      <c r="I68" s="9" t="s">
        <v>84</v>
      </c>
      <c r="J68" s="10">
        <v>8534000</v>
      </c>
      <c r="K68" s="10">
        <v>46926000</v>
      </c>
      <c r="L68" s="10">
        <v>25882000</v>
      </c>
      <c r="M68" s="10">
        <v>60411000</v>
      </c>
      <c r="N68" s="10">
        <v>0</v>
      </c>
      <c r="O68" s="10">
        <v>6534000</v>
      </c>
      <c r="P68" s="10">
        <v>8188000</v>
      </c>
      <c r="Q68" s="3">
        <v>156475000</v>
      </c>
      <c r="R68" s="10">
        <v>47893000</v>
      </c>
      <c r="S68" s="10">
        <v>379000</v>
      </c>
      <c r="T68" s="10">
        <v>0</v>
      </c>
      <c r="U68" s="10">
        <v>0</v>
      </c>
      <c r="V68" s="10">
        <v>677029000</v>
      </c>
      <c r="W68" s="10">
        <v>313528000</v>
      </c>
      <c r="X68" s="3">
        <v>363501000</v>
      </c>
      <c r="Y68" s="10">
        <v>71789000</v>
      </c>
      <c r="Z68" s="3">
        <v>483562000</v>
      </c>
      <c r="AA68" s="3">
        <v>640037000</v>
      </c>
      <c r="AB68" s="10">
        <v>15790000</v>
      </c>
      <c r="AC68" s="10">
        <v>1750000</v>
      </c>
      <c r="AD68" s="10">
        <v>23181000</v>
      </c>
      <c r="AE68" s="10">
        <v>45708000</v>
      </c>
      <c r="AF68" s="3">
        <v>86429000</v>
      </c>
      <c r="AG68" s="10">
        <v>207301000</v>
      </c>
      <c r="AH68" s="10">
        <v>0</v>
      </c>
      <c r="AI68" s="10">
        <v>18034000</v>
      </c>
      <c r="AJ68" s="3">
        <v>225335000</v>
      </c>
      <c r="AK68" s="3">
        <v>311764000</v>
      </c>
      <c r="AL68" s="10">
        <v>273960000</v>
      </c>
      <c r="AM68" s="10">
        <v>54313000</v>
      </c>
      <c r="AN68" s="10">
        <v>0</v>
      </c>
      <c r="AO68" s="3">
        <v>328273000</v>
      </c>
      <c r="AP68" s="3">
        <v>640037000</v>
      </c>
      <c r="AQ68" s="10">
        <v>552498000</v>
      </c>
      <c r="AR68" s="10">
        <v>0</v>
      </c>
      <c r="AS68" s="10">
        <v>35185000</v>
      </c>
      <c r="AT68" s="10">
        <v>0</v>
      </c>
      <c r="AU68" s="10">
        <v>12492000</v>
      </c>
      <c r="AV68" s="10">
        <v>0</v>
      </c>
      <c r="AW68" s="3">
        <v>600175000</v>
      </c>
      <c r="AX68" s="10">
        <v>10774000</v>
      </c>
      <c r="AY68" s="10">
        <v>-506000</v>
      </c>
      <c r="AZ68" s="10">
        <v>0</v>
      </c>
      <c r="BA68" s="10">
        <v>-5718000</v>
      </c>
      <c r="BB68" s="10">
        <v>0</v>
      </c>
      <c r="BC68" s="3">
        <v>4550000</v>
      </c>
      <c r="BD68" s="3">
        <v>604725000</v>
      </c>
      <c r="BE68" s="10">
        <v>346078000</v>
      </c>
      <c r="BF68" s="10">
        <v>0</v>
      </c>
      <c r="BG68" s="10">
        <v>40296000</v>
      </c>
      <c r="BH68" s="10">
        <v>8292000</v>
      </c>
      <c r="BI68" s="10">
        <v>2296000</v>
      </c>
      <c r="BJ68" s="10">
        <v>214824000</v>
      </c>
      <c r="BK68" s="10">
        <v>0</v>
      </c>
      <c r="BL68" s="3">
        <v>611786000</v>
      </c>
      <c r="BM68" s="3">
        <v>-7061000</v>
      </c>
      <c r="BN68" s="10">
        <v>-19081000</v>
      </c>
      <c r="BO68" s="10">
        <v>0</v>
      </c>
      <c r="BP68" s="10">
        <v>-26142000</v>
      </c>
      <c r="BQ68" s="10">
        <v>2329000</v>
      </c>
      <c r="BR68" s="10">
        <v>0</v>
      </c>
      <c r="BS68" s="3">
        <v>-23813000</v>
      </c>
      <c r="BT68" s="4">
        <v>-1.9E-2</v>
      </c>
      <c r="BU68" s="4">
        <v>8.0000000000000002E-3</v>
      </c>
      <c r="BV68" s="4">
        <v>-1.2E-2</v>
      </c>
      <c r="BW68" s="5">
        <v>1.8</v>
      </c>
      <c r="BX68" s="6">
        <v>40</v>
      </c>
      <c r="BY68" s="6">
        <v>54</v>
      </c>
      <c r="BZ68" s="7">
        <v>1.7</v>
      </c>
      <c r="CA68" s="4">
        <v>0.113</v>
      </c>
      <c r="CB68" s="4">
        <v>0.51300000000000001</v>
      </c>
      <c r="CC68" s="8">
        <v>8</v>
      </c>
    </row>
    <row r="69" spans="1:81" ht="24" x14ac:dyDescent="0.2">
      <c r="A69" s="2">
        <v>10996</v>
      </c>
      <c r="B69" s="2" t="s">
        <v>154</v>
      </c>
      <c r="C69" s="9" t="s">
        <v>91</v>
      </c>
      <c r="D69" s="9">
        <v>3791</v>
      </c>
      <c r="E69" s="9">
        <v>2023</v>
      </c>
      <c r="F69" s="9" t="s">
        <v>83</v>
      </c>
      <c r="G69" s="9">
        <v>5</v>
      </c>
      <c r="H69" s="9">
        <v>12</v>
      </c>
      <c r="I69" s="9" t="s">
        <v>84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3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3">
        <v>0</v>
      </c>
      <c r="Y69" s="10">
        <v>0</v>
      </c>
      <c r="Z69" s="3">
        <v>0</v>
      </c>
      <c r="AA69" s="3">
        <v>0</v>
      </c>
      <c r="AB69" s="10">
        <v>0</v>
      </c>
      <c r="AC69" s="10">
        <v>0</v>
      </c>
      <c r="AD69" s="10">
        <v>0</v>
      </c>
      <c r="AE69" s="10">
        <v>0</v>
      </c>
      <c r="AF69" s="3">
        <v>0</v>
      </c>
      <c r="AG69" s="10">
        <v>0</v>
      </c>
      <c r="AH69" s="10">
        <v>0</v>
      </c>
      <c r="AI69" s="10">
        <v>0</v>
      </c>
      <c r="AJ69" s="3">
        <v>0</v>
      </c>
      <c r="AK69" s="3">
        <v>0</v>
      </c>
      <c r="AL69" s="10">
        <v>0</v>
      </c>
      <c r="AM69" s="10">
        <v>0</v>
      </c>
      <c r="AN69" s="10">
        <v>0</v>
      </c>
      <c r="AO69" s="3">
        <v>0</v>
      </c>
      <c r="AP69" s="3">
        <v>0</v>
      </c>
      <c r="AQ69" s="10">
        <v>888425000</v>
      </c>
      <c r="AR69" s="10">
        <v>0</v>
      </c>
      <c r="AS69" s="10">
        <v>311130000</v>
      </c>
      <c r="AT69" s="10">
        <v>0</v>
      </c>
      <c r="AU69" s="10">
        <v>0</v>
      </c>
      <c r="AV69" s="10">
        <v>0</v>
      </c>
      <c r="AW69" s="3">
        <v>1199555000</v>
      </c>
      <c r="AX69" s="10">
        <v>39848000</v>
      </c>
      <c r="AY69" s="10">
        <v>0</v>
      </c>
      <c r="AZ69" s="10">
        <v>0</v>
      </c>
      <c r="BA69" s="10">
        <v>720000</v>
      </c>
      <c r="BB69" s="10">
        <v>0</v>
      </c>
      <c r="BC69" s="3">
        <v>40568000</v>
      </c>
      <c r="BD69" s="3">
        <v>1240123000</v>
      </c>
      <c r="BE69" s="10">
        <v>975000000</v>
      </c>
      <c r="BF69" s="10">
        <v>0</v>
      </c>
      <c r="BG69" s="10">
        <v>7537000</v>
      </c>
      <c r="BH69" s="10">
        <v>1275000</v>
      </c>
      <c r="BI69" s="10">
        <v>0</v>
      </c>
      <c r="BJ69" s="10">
        <v>202238000</v>
      </c>
      <c r="BK69" s="10">
        <v>0</v>
      </c>
      <c r="BL69" s="3">
        <v>1186050000</v>
      </c>
      <c r="BM69" s="3">
        <v>54073000</v>
      </c>
      <c r="BN69" s="10">
        <v>-6368000</v>
      </c>
      <c r="BO69" s="10">
        <v>-1180000</v>
      </c>
      <c r="BP69" s="10">
        <v>46525000</v>
      </c>
      <c r="BQ69" s="10">
        <v>0</v>
      </c>
      <c r="BR69" s="10">
        <v>0</v>
      </c>
      <c r="BS69" s="3">
        <v>46525000</v>
      </c>
      <c r="BT69" s="4">
        <v>1.0999999999999999E-2</v>
      </c>
      <c r="BU69" s="4">
        <v>3.3000000000000002E-2</v>
      </c>
      <c r="BV69" s="4">
        <v>4.3999999999999997E-2</v>
      </c>
      <c r="BW69" s="5">
        <v>0</v>
      </c>
      <c r="BX69" s="6">
        <v>0</v>
      </c>
      <c r="BY69" s="6">
        <v>0</v>
      </c>
      <c r="BZ69" s="7"/>
      <c r="CA69" s="4">
        <v>0</v>
      </c>
      <c r="CB69" s="4">
        <v>0</v>
      </c>
      <c r="CC69" s="8"/>
    </row>
    <row r="70" spans="1:81" ht="24" x14ac:dyDescent="0.2">
      <c r="A70" s="9">
        <v>9323</v>
      </c>
      <c r="B70" s="2" t="s">
        <v>155</v>
      </c>
      <c r="C70" s="9" t="s">
        <v>91</v>
      </c>
      <c r="D70" s="9">
        <v>3791</v>
      </c>
      <c r="E70" s="9">
        <v>2023</v>
      </c>
      <c r="F70" s="9" t="s">
        <v>83</v>
      </c>
      <c r="G70" s="9">
        <v>5</v>
      </c>
      <c r="H70" s="9">
        <v>12</v>
      </c>
      <c r="I70" s="9" t="s">
        <v>84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3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3">
        <v>0</v>
      </c>
      <c r="Y70" s="10">
        <v>0</v>
      </c>
      <c r="Z70" s="3">
        <v>0</v>
      </c>
      <c r="AA70" s="3">
        <v>0</v>
      </c>
      <c r="AB70" s="10">
        <v>0</v>
      </c>
      <c r="AC70" s="10">
        <v>0</v>
      </c>
      <c r="AD70" s="10">
        <v>0</v>
      </c>
      <c r="AE70" s="10">
        <v>0</v>
      </c>
      <c r="AF70" s="3">
        <v>0</v>
      </c>
      <c r="AG70" s="10">
        <v>0</v>
      </c>
      <c r="AH70" s="10">
        <v>0</v>
      </c>
      <c r="AI70" s="10">
        <v>0</v>
      </c>
      <c r="AJ70" s="3">
        <v>0</v>
      </c>
      <c r="AK70" s="3">
        <v>0</v>
      </c>
      <c r="AL70" s="10">
        <v>0</v>
      </c>
      <c r="AM70" s="10">
        <v>0</v>
      </c>
      <c r="AN70" s="10">
        <v>0</v>
      </c>
      <c r="AO70" s="3">
        <v>0</v>
      </c>
      <c r="AP70" s="3">
        <v>0</v>
      </c>
      <c r="AQ70" s="10">
        <v>58232000</v>
      </c>
      <c r="AR70" s="10">
        <v>0</v>
      </c>
      <c r="AS70" s="10">
        <v>11516000</v>
      </c>
      <c r="AT70" s="10">
        <v>0</v>
      </c>
      <c r="AU70" s="10">
        <v>0</v>
      </c>
      <c r="AV70" s="10">
        <v>0</v>
      </c>
      <c r="AW70" s="3">
        <v>69748000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3">
        <v>0</v>
      </c>
      <c r="BD70" s="3">
        <v>69748000</v>
      </c>
      <c r="BE70" s="10">
        <v>67964000</v>
      </c>
      <c r="BF70" s="10">
        <v>0</v>
      </c>
      <c r="BG70" s="10">
        <v>100000</v>
      </c>
      <c r="BH70" s="10">
        <v>0</v>
      </c>
      <c r="BI70" s="10">
        <v>0</v>
      </c>
      <c r="BJ70" s="10">
        <v>24108000</v>
      </c>
      <c r="BK70" s="10">
        <v>0</v>
      </c>
      <c r="BL70" s="3">
        <v>92172000</v>
      </c>
      <c r="BM70" s="3">
        <v>-22424000</v>
      </c>
      <c r="BN70" s="10">
        <v>23079000</v>
      </c>
      <c r="BO70" s="10">
        <v>0</v>
      </c>
      <c r="BP70" s="10">
        <v>655000</v>
      </c>
      <c r="BQ70" s="10">
        <v>0</v>
      </c>
      <c r="BR70" s="10">
        <v>0</v>
      </c>
      <c r="BS70" s="3">
        <v>655000</v>
      </c>
      <c r="BT70" s="4">
        <v>-0.32200000000000001</v>
      </c>
      <c r="BU70" s="4">
        <v>0</v>
      </c>
      <c r="BV70" s="4">
        <v>-0.32200000000000001</v>
      </c>
      <c r="BW70" s="5">
        <v>0</v>
      </c>
      <c r="BX70" s="6">
        <v>0</v>
      </c>
      <c r="BY70" s="6">
        <v>0</v>
      </c>
      <c r="BZ70" s="7"/>
      <c r="CA70" s="4">
        <v>0</v>
      </c>
      <c r="CB70" s="4">
        <v>0</v>
      </c>
      <c r="CC70" s="8"/>
    </row>
    <row r="71" spans="1:81" ht="24" x14ac:dyDescent="0.2">
      <c r="A71" s="2">
        <v>14423</v>
      </c>
      <c r="B71" s="2" t="s">
        <v>156</v>
      </c>
      <c r="C71" s="9" t="s">
        <v>91</v>
      </c>
      <c r="D71" s="9">
        <v>3791</v>
      </c>
      <c r="E71" s="9">
        <v>2023</v>
      </c>
      <c r="F71" s="9" t="s">
        <v>83</v>
      </c>
      <c r="G71" s="9">
        <v>5</v>
      </c>
      <c r="H71" s="9">
        <v>12</v>
      </c>
      <c r="I71" s="9" t="s">
        <v>84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3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3">
        <v>0</v>
      </c>
      <c r="Y71" s="10">
        <v>0</v>
      </c>
      <c r="Z71" s="3">
        <v>0</v>
      </c>
      <c r="AA71" s="3">
        <v>0</v>
      </c>
      <c r="AB71" s="10">
        <v>0</v>
      </c>
      <c r="AC71" s="10">
        <v>0</v>
      </c>
      <c r="AD71" s="10">
        <v>0</v>
      </c>
      <c r="AE71" s="10">
        <v>0</v>
      </c>
      <c r="AF71" s="3">
        <v>0</v>
      </c>
      <c r="AG71" s="10">
        <v>0</v>
      </c>
      <c r="AH71" s="10">
        <v>0</v>
      </c>
      <c r="AI71" s="10">
        <v>0</v>
      </c>
      <c r="AJ71" s="3">
        <v>0</v>
      </c>
      <c r="AK71" s="3">
        <v>0</v>
      </c>
      <c r="AL71" s="10">
        <v>0</v>
      </c>
      <c r="AM71" s="10">
        <v>0</v>
      </c>
      <c r="AN71" s="10">
        <v>0</v>
      </c>
      <c r="AO71" s="3">
        <v>0</v>
      </c>
      <c r="AP71" s="3">
        <v>0</v>
      </c>
      <c r="AQ71" s="10">
        <v>157950000</v>
      </c>
      <c r="AR71" s="10">
        <v>0</v>
      </c>
      <c r="AS71" s="10">
        <v>27713000</v>
      </c>
      <c r="AT71" s="10">
        <v>0</v>
      </c>
      <c r="AU71" s="10">
        <v>0</v>
      </c>
      <c r="AV71" s="10">
        <v>0</v>
      </c>
      <c r="AW71" s="3">
        <v>185663000</v>
      </c>
      <c r="AX71" s="10">
        <v>3002000</v>
      </c>
      <c r="AY71" s="10">
        <v>0</v>
      </c>
      <c r="AZ71" s="10">
        <v>0</v>
      </c>
      <c r="BA71" s="10">
        <v>0</v>
      </c>
      <c r="BB71" s="10">
        <v>0</v>
      </c>
      <c r="BC71" s="3">
        <v>3002000</v>
      </c>
      <c r="BD71" s="3">
        <v>188665000</v>
      </c>
      <c r="BE71" s="10">
        <v>149636000</v>
      </c>
      <c r="BF71" s="10">
        <v>0</v>
      </c>
      <c r="BG71" s="10">
        <v>312000</v>
      </c>
      <c r="BH71" s="10">
        <v>2000</v>
      </c>
      <c r="BI71" s="10">
        <v>0</v>
      </c>
      <c r="BJ71" s="10">
        <v>24639000</v>
      </c>
      <c r="BK71" s="10">
        <v>0</v>
      </c>
      <c r="BL71" s="3">
        <v>174589000</v>
      </c>
      <c r="BM71" s="3">
        <v>14076000</v>
      </c>
      <c r="BN71" s="10">
        <v>485000</v>
      </c>
      <c r="BO71" s="10">
        <v>0</v>
      </c>
      <c r="BP71" s="10">
        <v>14561000</v>
      </c>
      <c r="BQ71" s="10">
        <v>0</v>
      </c>
      <c r="BR71" s="10">
        <v>0</v>
      </c>
      <c r="BS71" s="3">
        <v>14561000</v>
      </c>
      <c r="BT71" s="4">
        <v>5.8999999999999997E-2</v>
      </c>
      <c r="BU71" s="4">
        <v>1.6E-2</v>
      </c>
      <c r="BV71" s="4">
        <v>7.4999999999999997E-2</v>
      </c>
      <c r="BW71" s="5">
        <v>0</v>
      </c>
      <c r="BX71" s="6">
        <v>0</v>
      </c>
      <c r="BY71" s="6">
        <v>0</v>
      </c>
      <c r="BZ71" s="7"/>
      <c r="CA71" s="4">
        <v>0</v>
      </c>
      <c r="CB71" s="4">
        <v>0</v>
      </c>
      <c r="CC71" s="8"/>
    </row>
    <row r="72" spans="1:81" ht="36" x14ac:dyDescent="0.2">
      <c r="A72" s="9">
        <v>11002</v>
      </c>
      <c r="B72" s="2" t="s">
        <v>157</v>
      </c>
      <c r="C72" s="9" t="s">
        <v>91</v>
      </c>
      <c r="D72" s="9">
        <v>3791</v>
      </c>
      <c r="E72" s="9">
        <v>2023</v>
      </c>
      <c r="F72" s="9" t="s">
        <v>83</v>
      </c>
      <c r="G72" s="9">
        <v>5</v>
      </c>
      <c r="H72" s="9">
        <v>12</v>
      </c>
      <c r="I72" s="9" t="s">
        <v>84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3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3">
        <v>0</v>
      </c>
      <c r="Y72" s="10">
        <v>0</v>
      </c>
      <c r="Z72" s="3">
        <v>0</v>
      </c>
      <c r="AA72" s="3">
        <v>0</v>
      </c>
      <c r="AB72" s="10">
        <v>0</v>
      </c>
      <c r="AC72" s="10">
        <v>0</v>
      </c>
      <c r="AD72" s="10">
        <v>0</v>
      </c>
      <c r="AE72" s="10">
        <v>0</v>
      </c>
      <c r="AF72" s="3">
        <v>0</v>
      </c>
      <c r="AG72" s="10">
        <v>0</v>
      </c>
      <c r="AH72" s="10">
        <v>0</v>
      </c>
      <c r="AI72" s="10">
        <v>0</v>
      </c>
      <c r="AJ72" s="3">
        <v>0</v>
      </c>
      <c r="AK72" s="3">
        <v>0</v>
      </c>
      <c r="AL72" s="10">
        <v>0</v>
      </c>
      <c r="AM72" s="10">
        <v>0</v>
      </c>
      <c r="AN72" s="10">
        <v>0</v>
      </c>
      <c r="AO72" s="3">
        <v>0</v>
      </c>
      <c r="AP72" s="3">
        <v>0</v>
      </c>
      <c r="AQ72" s="10">
        <v>1023270000</v>
      </c>
      <c r="AR72" s="10">
        <v>0</v>
      </c>
      <c r="AS72" s="10">
        <v>514853000</v>
      </c>
      <c r="AT72" s="10">
        <v>0</v>
      </c>
      <c r="AU72" s="10">
        <v>0</v>
      </c>
      <c r="AV72" s="10">
        <v>0</v>
      </c>
      <c r="AW72" s="3">
        <v>1538123000</v>
      </c>
      <c r="AX72" s="10">
        <v>56570000</v>
      </c>
      <c r="AY72" s="10">
        <v>0</v>
      </c>
      <c r="AZ72" s="10">
        <v>0</v>
      </c>
      <c r="BA72" s="10">
        <v>31729000</v>
      </c>
      <c r="BB72" s="10">
        <v>0</v>
      </c>
      <c r="BC72" s="3">
        <v>88299000</v>
      </c>
      <c r="BD72" s="3">
        <v>1626422000</v>
      </c>
      <c r="BE72" s="10">
        <v>1264955000</v>
      </c>
      <c r="BF72" s="10">
        <v>0</v>
      </c>
      <c r="BG72" s="10">
        <v>19205000</v>
      </c>
      <c r="BH72" s="10">
        <v>2037000</v>
      </c>
      <c r="BI72" s="10">
        <v>0</v>
      </c>
      <c r="BJ72" s="10">
        <v>213069000</v>
      </c>
      <c r="BK72" s="10">
        <v>0</v>
      </c>
      <c r="BL72" s="3">
        <v>1499266000</v>
      </c>
      <c r="BM72" s="3">
        <v>127156000</v>
      </c>
      <c r="BN72" s="10">
        <v>-49000</v>
      </c>
      <c r="BO72" s="10">
        <v>0</v>
      </c>
      <c r="BP72" s="10">
        <v>127107000</v>
      </c>
      <c r="BQ72" s="10">
        <v>-262000</v>
      </c>
      <c r="BR72" s="10">
        <v>0</v>
      </c>
      <c r="BS72" s="3">
        <v>126845000</v>
      </c>
      <c r="BT72" s="4">
        <v>2.4E-2</v>
      </c>
      <c r="BU72" s="4">
        <v>5.3999999999999999E-2</v>
      </c>
      <c r="BV72" s="4">
        <v>7.8E-2</v>
      </c>
      <c r="BW72" s="5">
        <v>0</v>
      </c>
      <c r="BX72" s="6">
        <v>0</v>
      </c>
      <c r="BY72" s="6">
        <v>0</v>
      </c>
      <c r="BZ72" s="7"/>
      <c r="CA72" s="4">
        <v>0</v>
      </c>
      <c r="CB72" s="4">
        <v>0</v>
      </c>
      <c r="CC72" s="8"/>
    </row>
    <row r="73" spans="1:81" ht="24" x14ac:dyDescent="0.2">
      <c r="A73" s="2">
        <v>16579</v>
      </c>
      <c r="B73" s="2" t="s">
        <v>158</v>
      </c>
      <c r="C73" s="9" t="s">
        <v>91</v>
      </c>
      <c r="D73" s="9">
        <v>3791</v>
      </c>
      <c r="E73" s="9">
        <v>2023</v>
      </c>
      <c r="F73" s="9" t="s">
        <v>83</v>
      </c>
      <c r="G73" s="9">
        <v>5</v>
      </c>
      <c r="H73" s="9">
        <v>12</v>
      </c>
      <c r="I73" s="9" t="s">
        <v>84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3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3">
        <v>0</v>
      </c>
      <c r="Y73" s="10">
        <v>0</v>
      </c>
      <c r="Z73" s="3">
        <v>0</v>
      </c>
      <c r="AA73" s="3">
        <v>0</v>
      </c>
      <c r="AB73" s="10">
        <v>0</v>
      </c>
      <c r="AC73" s="10">
        <v>0</v>
      </c>
      <c r="AD73" s="10">
        <v>0</v>
      </c>
      <c r="AE73" s="10">
        <v>0</v>
      </c>
      <c r="AF73" s="3">
        <v>0</v>
      </c>
      <c r="AG73" s="10">
        <v>0</v>
      </c>
      <c r="AH73" s="10">
        <v>0</v>
      </c>
      <c r="AI73" s="10">
        <v>0</v>
      </c>
      <c r="AJ73" s="3">
        <v>0</v>
      </c>
      <c r="AK73" s="3">
        <v>0</v>
      </c>
      <c r="AL73" s="10">
        <v>0</v>
      </c>
      <c r="AM73" s="10">
        <v>0</v>
      </c>
      <c r="AN73" s="10">
        <v>0</v>
      </c>
      <c r="AO73" s="3">
        <v>0</v>
      </c>
      <c r="AP73" s="3">
        <v>0</v>
      </c>
      <c r="AQ73" s="10">
        <v>1433000</v>
      </c>
      <c r="AR73" s="10">
        <v>0</v>
      </c>
      <c r="AS73" s="10">
        <v>343000</v>
      </c>
      <c r="AT73" s="10">
        <v>0</v>
      </c>
      <c r="AU73" s="10">
        <v>0</v>
      </c>
      <c r="AV73" s="10">
        <v>0</v>
      </c>
      <c r="AW73" s="3">
        <v>1776000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3">
        <v>0</v>
      </c>
      <c r="BD73" s="3">
        <v>1776000</v>
      </c>
      <c r="BE73" s="10">
        <v>0</v>
      </c>
      <c r="BF73" s="10">
        <v>0</v>
      </c>
      <c r="BG73" s="10">
        <v>0</v>
      </c>
      <c r="BH73" s="10">
        <v>0</v>
      </c>
      <c r="BI73" s="10">
        <v>0</v>
      </c>
      <c r="BJ73" s="10">
        <v>1422000</v>
      </c>
      <c r="BK73" s="10">
        <v>0</v>
      </c>
      <c r="BL73" s="3">
        <v>1422000</v>
      </c>
      <c r="BM73" s="3">
        <v>354000</v>
      </c>
      <c r="BN73" s="10">
        <v>-280000</v>
      </c>
      <c r="BO73" s="10">
        <v>0</v>
      </c>
      <c r="BP73" s="10">
        <v>74000</v>
      </c>
      <c r="BQ73" s="10">
        <v>0</v>
      </c>
      <c r="BR73" s="10">
        <v>0</v>
      </c>
      <c r="BS73" s="3">
        <v>74000</v>
      </c>
      <c r="BT73" s="4">
        <v>0.19900000000000001</v>
      </c>
      <c r="BU73" s="4">
        <v>0</v>
      </c>
      <c r="BV73" s="4">
        <v>0.19900000000000001</v>
      </c>
      <c r="BW73" s="5">
        <v>0</v>
      </c>
      <c r="BX73" s="6">
        <v>0</v>
      </c>
      <c r="BY73" s="6">
        <v>0</v>
      </c>
      <c r="BZ73" s="7"/>
      <c r="CA73" s="4">
        <v>0</v>
      </c>
      <c r="CB73" s="4">
        <v>0</v>
      </c>
      <c r="CC73" s="8"/>
    </row>
    <row r="74" spans="1:81" ht="36" x14ac:dyDescent="0.2">
      <c r="A74" s="9">
        <v>8644</v>
      </c>
      <c r="B74" s="2" t="s">
        <v>159</v>
      </c>
      <c r="C74" s="9" t="s">
        <v>91</v>
      </c>
      <c r="D74" s="9">
        <v>3791</v>
      </c>
      <c r="E74" s="9">
        <v>2023</v>
      </c>
      <c r="F74" s="9" t="s">
        <v>83</v>
      </c>
      <c r="G74" s="9">
        <v>5</v>
      </c>
      <c r="H74" s="9">
        <v>12</v>
      </c>
      <c r="I74" s="9" t="s">
        <v>84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3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3">
        <v>0</v>
      </c>
      <c r="Y74" s="10">
        <v>0</v>
      </c>
      <c r="Z74" s="3">
        <v>0</v>
      </c>
      <c r="AA74" s="3">
        <v>0</v>
      </c>
      <c r="AB74" s="10">
        <v>0</v>
      </c>
      <c r="AC74" s="10">
        <v>0</v>
      </c>
      <c r="AD74" s="10">
        <v>0</v>
      </c>
      <c r="AE74" s="10">
        <v>0</v>
      </c>
      <c r="AF74" s="3">
        <v>0</v>
      </c>
      <c r="AG74" s="10">
        <v>0</v>
      </c>
      <c r="AH74" s="10">
        <v>0</v>
      </c>
      <c r="AI74" s="10">
        <v>0</v>
      </c>
      <c r="AJ74" s="3">
        <v>0</v>
      </c>
      <c r="AK74" s="3">
        <v>0</v>
      </c>
      <c r="AL74" s="10">
        <v>0</v>
      </c>
      <c r="AM74" s="10">
        <v>0</v>
      </c>
      <c r="AN74" s="10">
        <v>0</v>
      </c>
      <c r="AO74" s="3">
        <v>0</v>
      </c>
      <c r="AP74" s="3">
        <v>0</v>
      </c>
      <c r="AQ74" s="10">
        <v>92193000</v>
      </c>
      <c r="AR74" s="10">
        <v>0</v>
      </c>
      <c r="AS74" s="10">
        <v>33125000</v>
      </c>
      <c r="AT74" s="10">
        <v>0</v>
      </c>
      <c r="AU74" s="10">
        <v>0</v>
      </c>
      <c r="AV74" s="10">
        <v>0</v>
      </c>
      <c r="AW74" s="3">
        <v>125318000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3">
        <v>0</v>
      </c>
      <c r="BD74" s="3">
        <v>125318000</v>
      </c>
      <c r="BE74" s="10">
        <v>98015000</v>
      </c>
      <c r="BF74" s="10">
        <v>0</v>
      </c>
      <c r="BG74" s="10">
        <v>1476000</v>
      </c>
      <c r="BH74" s="10">
        <v>0</v>
      </c>
      <c r="BI74" s="10">
        <v>0</v>
      </c>
      <c r="BJ74" s="10">
        <v>36124000</v>
      </c>
      <c r="BK74" s="10">
        <v>0</v>
      </c>
      <c r="BL74" s="3">
        <v>135615000</v>
      </c>
      <c r="BM74" s="3">
        <v>-10297000</v>
      </c>
      <c r="BN74" s="10">
        <v>8350000</v>
      </c>
      <c r="BO74" s="10">
        <v>0</v>
      </c>
      <c r="BP74" s="10">
        <v>-1947000</v>
      </c>
      <c r="BQ74" s="10">
        <v>0</v>
      </c>
      <c r="BR74" s="10">
        <v>0</v>
      </c>
      <c r="BS74" s="3">
        <v>-1947000</v>
      </c>
      <c r="BT74" s="4">
        <v>-8.2000000000000003E-2</v>
      </c>
      <c r="BU74" s="4">
        <v>0</v>
      </c>
      <c r="BV74" s="4">
        <v>-8.2000000000000003E-2</v>
      </c>
      <c r="BW74" s="5">
        <v>0</v>
      </c>
      <c r="BX74" s="6">
        <v>0</v>
      </c>
      <c r="BY74" s="6">
        <v>0</v>
      </c>
      <c r="BZ74" s="7"/>
      <c r="CA74" s="4">
        <v>0</v>
      </c>
      <c r="CB74" s="4">
        <v>0</v>
      </c>
      <c r="CC74" s="8"/>
    </row>
    <row r="75" spans="1:81" ht="24" x14ac:dyDescent="0.2">
      <c r="A75" s="2">
        <v>11004</v>
      </c>
      <c r="B75" s="2" t="s">
        <v>160</v>
      </c>
      <c r="C75" s="9" t="s">
        <v>91</v>
      </c>
      <c r="D75" s="9">
        <v>3791</v>
      </c>
      <c r="E75" s="9">
        <v>2023</v>
      </c>
      <c r="F75" s="9" t="s">
        <v>83</v>
      </c>
      <c r="G75" s="9">
        <v>5</v>
      </c>
      <c r="H75" s="9">
        <v>12</v>
      </c>
      <c r="I75" s="9" t="s">
        <v>84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3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3">
        <v>0</v>
      </c>
      <c r="Y75" s="10">
        <v>0</v>
      </c>
      <c r="Z75" s="3">
        <v>0</v>
      </c>
      <c r="AA75" s="3">
        <v>0</v>
      </c>
      <c r="AB75" s="10">
        <v>0</v>
      </c>
      <c r="AC75" s="10">
        <v>0</v>
      </c>
      <c r="AD75" s="10">
        <v>0</v>
      </c>
      <c r="AE75" s="10">
        <v>0</v>
      </c>
      <c r="AF75" s="3">
        <v>0</v>
      </c>
      <c r="AG75" s="10">
        <v>0</v>
      </c>
      <c r="AH75" s="10">
        <v>0</v>
      </c>
      <c r="AI75" s="10">
        <v>0</v>
      </c>
      <c r="AJ75" s="3">
        <v>0</v>
      </c>
      <c r="AK75" s="3">
        <v>0</v>
      </c>
      <c r="AL75" s="10">
        <v>0</v>
      </c>
      <c r="AM75" s="10">
        <v>0</v>
      </c>
      <c r="AN75" s="10">
        <v>0</v>
      </c>
      <c r="AO75" s="3">
        <v>0</v>
      </c>
      <c r="AP75" s="3">
        <v>0</v>
      </c>
      <c r="AQ75" s="10">
        <v>177666000</v>
      </c>
      <c r="AR75" s="10">
        <v>0</v>
      </c>
      <c r="AS75" s="10">
        <v>39195000</v>
      </c>
      <c r="AT75" s="10">
        <v>0</v>
      </c>
      <c r="AU75" s="10">
        <v>0</v>
      </c>
      <c r="AV75" s="10">
        <v>0</v>
      </c>
      <c r="AW75" s="3">
        <v>216861000</v>
      </c>
      <c r="AX75" s="10">
        <v>-680000</v>
      </c>
      <c r="AY75" s="10">
        <v>0</v>
      </c>
      <c r="AZ75" s="10">
        <v>0</v>
      </c>
      <c r="BA75" s="10">
        <v>0</v>
      </c>
      <c r="BB75" s="10">
        <v>0</v>
      </c>
      <c r="BC75" s="3">
        <v>-680000</v>
      </c>
      <c r="BD75" s="3">
        <v>216181000</v>
      </c>
      <c r="BE75" s="10">
        <v>202123000</v>
      </c>
      <c r="BF75" s="10">
        <v>0</v>
      </c>
      <c r="BG75" s="10">
        <v>2013000</v>
      </c>
      <c r="BH75" s="10">
        <v>23000</v>
      </c>
      <c r="BI75" s="10">
        <v>0</v>
      </c>
      <c r="BJ75" s="10">
        <v>40847000</v>
      </c>
      <c r="BK75" s="10">
        <v>0</v>
      </c>
      <c r="BL75" s="3">
        <v>245006000</v>
      </c>
      <c r="BM75" s="3">
        <v>-28825000</v>
      </c>
      <c r="BN75" s="10">
        <v>20346000</v>
      </c>
      <c r="BO75" s="10">
        <v>0</v>
      </c>
      <c r="BP75" s="10">
        <v>-8479000</v>
      </c>
      <c r="BQ75" s="10">
        <v>0</v>
      </c>
      <c r="BR75" s="10">
        <v>0</v>
      </c>
      <c r="BS75" s="3">
        <v>-8479000</v>
      </c>
      <c r="BT75" s="4">
        <v>-0.13</v>
      </c>
      <c r="BU75" s="4">
        <v>-3.0000000000000001E-3</v>
      </c>
      <c r="BV75" s="4">
        <v>-0.13300000000000001</v>
      </c>
      <c r="BW75" s="5">
        <v>0</v>
      </c>
      <c r="BX75" s="6">
        <v>0</v>
      </c>
      <c r="BY75" s="6">
        <v>0</v>
      </c>
      <c r="BZ75" s="7"/>
      <c r="CA75" s="4">
        <v>0</v>
      </c>
      <c r="CB75" s="4">
        <v>0</v>
      </c>
      <c r="CC75" s="8"/>
    </row>
    <row r="76" spans="1:81" ht="24" x14ac:dyDescent="0.2">
      <c r="A76" s="9">
        <v>8745</v>
      </c>
      <c r="B76" s="2" t="s">
        <v>161</v>
      </c>
      <c r="C76" s="9" t="s">
        <v>91</v>
      </c>
      <c r="D76" s="9">
        <v>3791</v>
      </c>
      <c r="E76" s="9">
        <v>2023</v>
      </c>
      <c r="F76" s="9" t="s">
        <v>83</v>
      </c>
      <c r="G76" s="9">
        <v>5</v>
      </c>
      <c r="H76" s="9">
        <v>12</v>
      </c>
      <c r="I76" s="9" t="s">
        <v>84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3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3">
        <v>0</v>
      </c>
      <c r="Y76" s="10">
        <v>0</v>
      </c>
      <c r="Z76" s="3">
        <v>0</v>
      </c>
      <c r="AA76" s="3">
        <v>0</v>
      </c>
      <c r="AB76" s="10">
        <v>0</v>
      </c>
      <c r="AC76" s="10">
        <v>0</v>
      </c>
      <c r="AD76" s="10">
        <v>0</v>
      </c>
      <c r="AE76" s="10">
        <v>0</v>
      </c>
      <c r="AF76" s="3">
        <v>0</v>
      </c>
      <c r="AG76" s="10">
        <v>0</v>
      </c>
      <c r="AH76" s="10">
        <v>0</v>
      </c>
      <c r="AI76" s="10">
        <v>0</v>
      </c>
      <c r="AJ76" s="3">
        <v>0</v>
      </c>
      <c r="AK76" s="3">
        <v>0</v>
      </c>
      <c r="AL76" s="10">
        <v>0</v>
      </c>
      <c r="AM76" s="10">
        <v>0</v>
      </c>
      <c r="AN76" s="10">
        <v>0</v>
      </c>
      <c r="AO76" s="3">
        <v>0</v>
      </c>
      <c r="AP76" s="3">
        <v>0</v>
      </c>
      <c r="AQ76" s="10">
        <v>156324000</v>
      </c>
      <c r="AR76" s="10">
        <v>0</v>
      </c>
      <c r="AS76" s="10">
        <v>57408000</v>
      </c>
      <c r="AT76" s="10">
        <v>0</v>
      </c>
      <c r="AU76" s="10">
        <v>0</v>
      </c>
      <c r="AV76" s="10">
        <v>0</v>
      </c>
      <c r="AW76" s="3">
        <v>213732000</v>
      </c>
      <c r="AX76" s="10">
        <v>6151000</v>
      </c>
      <c r="AY76" s="10">
        <v>0</v>
      </c>
      <c r="AZ76" s="10">
        <v>0</v>
      </c>
      <c r="BA76" s="10">
        <v>0</v>
      </c>
      <c r="BB76" s="10">
        <v>0</v>
      </c>
      <c r="BC76" s="3">
        <v>6151000</v>
      </c>
      <c r="BD76" s="3">
        <v>219883000</v>
      </c>
      <c r="BE76" s="10">
        <v>105054000</v>
      </c>
      <c r="BF76" s="10">
        <v>0</v>
      </c>
      <c r="BG76" s="10">
        <v>1741000</v>
      </c>
      <c r="BH76" s="10">
        <v>54000</v>
      </c>
      <c r="BI76" s="10">
        <v>0</v>
      </c>
      <c r="BJ76" s="10">
        <v>121055000</v>
      </c>
      <c r="BK76" s="10">
        <v>0</v>
      </c>
      <c r="BL76" s="3">
        <v>227904000</v>
      </c>
      <c r="BM76" s="3">
        <v>-8021000</v>
      </c>
      <c r="BN76" s="10">
        <v>19222000</v>
      </c>
      <c r="BO76" s="10">
        <v>0</v>
      </c>
      <c r="BP76" s="10">
        <v>11201000</v>
      </c>
      <c r="BQ76" s="10">
        <v>4000</v>
      </c>
      <c r="BR76" s="10">
        <v>0</v>
      </c>
      <c r="BS76" s="3">
        <v>11205000</v>
      </c>
      <c r="BT76" s="4">
        <v>-6.4000000000000001E-2</v>
      </c>
      <c r="BU76" s="4">
        <v>2.8000000000000001E-2</v>
      </c>
      <c r="BV76" s="4">
        <v>-3.5999999999999997E-2</v>
      </c>
      <c r="BW76" s="5">
        <v>0</v>
      </c>
      <c r="BX76" s="6">
        <v>0</v>
      </c>
      <c r="BY76" s="6">
        <v>0</v>
      </c>
      <c r="BZ76" s="7"/>
      <c r="CA76" s="4">
        <v>0</v>
      </c>
      <c r="CB76" s="4">
        <v>0</v>
      </c>
      <c r="CC76" s="8"/>
    </row>
    <row r="77" spans="1:81" ht="36" x14ac:dyDescent="0.2">
      <c r="A77" s="2">
        <v>13157</v>
      </c>
      <c r="B77" s="2" t="s">
        <v>162</v>
      </c>
      <c r="C77" s="9" t="s">
        <v>82</v>
      </c>
      <c r="D77" s="9">
        <v>13157</v>
      </c>
      <c r="E77" s="9">
        <v>2023</v>
      </c>
      <c r="F77" s="9" t="s">
        <v>83</v>
      </c>
      <c r="G77" s="9">
        <v>5</v>
      </c>
      <c r="H77" s="9">
        <v>12</v>
      </c>
      <c r="I77" s="9" t="s">
        <v>84</v>
      </c>
      <c r="J77" s="10">
        <v>2143608</v>
      </c>
      <c r="K77" s="10">
        <v>26902538</v>
      </c>
      <c r="L77" s="10">
        <v>3222590</v>
      </c>
      <c r="M77" s="10">
        <v>34431052</v>
      </c>
      <c r="N77" s="10">
        <v>0</v>
      </c>
      <c r="O77" s="10">
        <v>0</v>
      </c>
      <c r="P77" s="10">
        <v>14616009</v>
      </c>
      <c r="Q77" s="3">
        <v>81315797</v>
      </c>
      <c r="R77" s="10">
        <v>28561550</v>
      </c>
      <c r="S77" s="10">
        <v>5568887</v>
      </c>
      <c r="T77" s="10">
        <v>0</v>
      </c>
      <c r="U77" s="10">
        <v>0</v>
      </c>
      <c r="V77" s="10">
        <v>283084171</v>
      </c>
      <c r="W77" s="10">
        <v>149041234</v>
      </c>
      <c r="X77" s="3">
        <v>134042937</v>
      </c>
      <c r="Y77" s="10">
        <v>43239921</v>
      </c>
      <c r="Z77" s="3">
        <v>211413295</v>
      </c>
      <c r="AA77" s="3">
        <v>292729092</v>
      </c>
      <c r="AB77" s="10">
        <v>7765005</v>
      </c>
      <c r="AC77" s="10">
        <v>7172074</v>
      </c>
      <c r="AD77" s="10">
        <v>0</v>
      </c>
      <c r="AE77" s="10">
        <v>36844935</v>
      </c>
      <c r="AF77" s="3">
        <v>51782014</v>
      </c>
      <c r="AG77" s="10">
        <v>97195285</v>
      </c>
      <c r="AH77" s="10">
        <v>0</v>
      </c>
      <c r="AI77" s="10">
        <v>48680011</v>
      </c>
      <c r="AJ77" s="3">
        <v>145875296</v>
      </c>
      <c r="AK77" s="3">
        <v>197657310</v>
      </c>
      <c r="AL77" s="10">
        <v>88396214</v>
      </c>
      <c r="AM77" s="10">
        <v>0</v>
      </c>
      <c r="AN77" s="10">
        <v>6675568</v>
      </c>
      <c r="AO77" s="3">
        <v>95071782</v>
      </c>
      <c r="AP77" s="3">
        <v>292729092</v>
      </c>
      <c r="AQ77" s="10">
        <v>374277364</v>
      </c>
      <c r="AR77" s="10">
        <v>0</v>
      </c>
      <c r="AS77" s="10">
        <v>13304507</v>
      </c>
      <c r="AT77" s="10">
        <v>0</v>
      </c>
      <c r="AU77" s="10">
        <v>4010810</v>
      </c>
      <c r="AV77" s="10">
        <v>0</v>
      </c>
      <c r="AW77" s="3">
        <v>391592681</v>
      </c>
      <c r="AX77" s="10">
        <v>6087309</v>
      </c>
      <c r="AY77" s="10">
        <v>763132</v>
      </c>
      <c r="AZ77" s="10">
        <v>0</v>
      </c>
      <c r="BA77" s="10">
        <v>-7882</v>
      </c>
      <c r="BB77" s="10">
        <v>0</v>
      </c>
      <c r="BC77" s="3">
        <v>6842559</v>
      </c>
      <c r="BD77" s="3">
        <v>398435240</v>
      </c>
      <c r="BE77" s="10">
        <v>239713901</v>
      </c>
      <c r="BF77" s="10">
        <v>0</v>
      </c>
      <c r="BG77" s="10">
        <v>12669318</v>
      </c>
      <c r="BH77" s="10">
        <v>4322199</v>
      </c>
      <c r="BI77" s="10">
        <v>5532372</v>
      </c>
      <c r="BJ77" s="10">
        <v>144686792</v>
      </c>
      <c r="BK77" s="10">
        <v>0</v>
      </c>
      <c r="BL77" s="3">
        <v>406924582</v>
      </c>
      <c r="BM77" s="3">
        <v>-8489342</v>
      </c>
      <c r="BN77" s="10">
        <v>0</v>
      </c>
      <c r="BO77" s="10">
        <v>1226175</v>
      </c>
      <c r="BP77" s="10">
        <v>-7263167</v>
      </c>
      <c r="BQ77" s="10">
        <v>0</v>
      </c>
      <c r="BR77" s="10">
        <v>0</v>
      </c>
      <c r="BS77" s="3">
        <v>-7263167</v>
      </c>
      <c r="BT77" s="4">
        <v>-3.7999999999999999E-2</v>
      </c>
      <c r="BU77" s="4">
        <v>1.7000000000000001E-2</v>
      </c>
      <c r="BV77" s="4">
        <v>-2.1000000000000001E-2</v>
      </c>
      <c r="BW77" s="5">
        <v>1.6</v>
      </c>
      <c r="BX77" s="6">
        <v>34</v>
      </c>
      <c r="BY77" s="6">
        <v>41</v>
      </c>
      <c r="BZ77" s="7">
        <v>0.7</v>
      </c>
      <c r="CA77" s="4">
        <v>3.0631378274618874E-2</v>
      </c>
      <c r="CB77" s="4">
        <v>0.32500000000000001</v>
      </c>
      <c r="CC77" s="8">
        <v>12</v>
      </c>
    </row>
    <row r="78" spans="1:81" ht="24" x14ac:dyDescent="0.2">
      <c r="A78" s="9">
        <v>97</v>
      </c>
      <c r="B78" s="2" t="s">
        <v>163</v>
      </c>
      <c r="C78" s="9" t="s">
        <v>86</v>
      </c>
      <c r="D78" s="9">
        <v>13157</v>
      </c>
      <c r="E78" s="9">
        <v>2023</v>
      </c>
      <c r="F78" s="9" t="s">
        <v>83</v>
      </c>
      <c r="G78" s="9">
        <v>5</v>
      </c>
      <c r="H78" s="9">
        <v>12</v>
      </c>
      <c r="I78" s="9" t="s">
        <v>84</v>
      </c>
      <c r="J78" s="10">
        <v>2316892</v>
      </c>
      <c r="K78" s="10">
        <v>26902538</v>
      </c>
      <c r="L78" s="10">
        <v>3222590</v>
      </c>
      <c r="M78" s="10">
        <v>28364917</v>
      </c>
      <c r="N78" s="10">
        <v>0</v>
      </c>
      <c r="O78" s="10">
        <v>0</v>
      </c>
      <c r="P78" s="10">
        <v>8304989</v>
      </c>
      <c r="Q78" s="3">
        <v>69111926</v>
      </c>
      <c r="R78" s="10">
        <v>21340344</v>
      </c>
      <c r="S78" s="10">
        <v>5568887</v>
      </c>
      <c r="T78" s="10">
        <v>0</v>
      </c>
      <c r="U78" s="10">
        <v>0</v>
      </c>
      <c r="V78" s="10">
        <v>266786806</v>
      </c>
      <c r="W78" s="10">
        <v>135962937</v>
      </c>
      <c r="X78" s="3">
        <v>130823869</v>
      </c>
      <c r="Y78" s="10">
        <v>13688433</v>
      </c>
      <c r="Z78" s="3">
        <v>171421533</v>
      </c>
      <c r="AA78" s="3">
        <v>240533459</v>
      </c>
      <c r="AB78" s="10">
        <v>4740675</v>
      </c>
      <c r="AC78" s="10">
        <v>7235805</v>
      </c>
      <c r="AD78" s="10">
        <v>0</v>
      </c>
      <c r="AE78" s="10">
        <v>25746351</v>
      </c>
      <c r="AF78" s="3">
        <v>37722831</v>
      </c>
      <c r="AG78" s="10">
        <v>97195285</v>
      </c>
      <c r="AH78" s="10">
        <v>0</v>
      </c>
      <c r="AI78" s="10">
        <v>13437036</v>
      </c>
      <c r="AJ78" s="3">
        <v>110632321</v>
      </c>
      <c r="AK78" s="3">
        <v>148355152</v>
      </c>
      <c r="AL78" s="10">
        <v>85502739</v>
      </c>
      <c r="AM78" s="10">
        <v>0</v>
      </c>
      <c r="AN78" s="10">
        <v>6675568</v>
      </c>
      <c r="AO78" s="3">
        <v>92178307</v>
      </c>
      <c r="AP78" s="3">
        <v>240533459</v>
      </c>
      <c r="AQ78" s="10">
        <v>277120988</v>
      </c>
      <c r="AR78" s="10">
        <v>0</v>
      </c>
      <c r="AS78" s="10">
        <v>7092392</v>
      </c>
      <c r="AT78" s="10">
        <v>0</v>
      </c>
      <c r="AU78" s="10">
        <v>4010810</v>
      </c>
      <c r="AV78" s="10">
        <v>0</v>
      </c>
      <c r="AW78" s="3">
        <v>288224190</v>
      </c>
      <c r="AX78" s="10">
        <v>6083065</v>
      </c>
      <c r="AY78" s="10">
        <v>763132</v>
      </c>
      <c r="AZ78" s="10">
        <v>0</v>
      </c>
      <c r="BA78" s="10">
        <v>-3882</v>
      </c>
      <c r="BB78" s="10">
        <v>0</v>
      </c>
      <c r="BC78" s="3">
        <v>6842315</v>
      </c>
      <c r="BD78" s="3">
        <v>295066505</v>
      </c>
      <c r="BE78" s="10">
        <v>148465262</v>
      </c>
      <c r="BF78" s="10">
        <v>0</v>
      </c>
      <c r="BG78" s="10">
        <v>11533859</v>
      </c>
      <c r="BH78" s="10">
        <v>4322199</v>
      </c>
      <c r="BI78" s="10">
        <v>5532372</v>
      </c>
      <c r="BJ78" s="10">
        <v>124748325</v>
      </c>
      <c r="BK78" s="10">
        <v>0</v>
      </c>
      <c r="BL78" s="3">
        <v>294602017</v>
      </c>
      <c r="BM78" s="3">
        <v>464488</v>
      </c>
      <c r="BN78" s="10">
        <v>-8256416</v>
      </c>
      <c r="BO78" s="10">
        <v>1226175</v>
      </c>
      <c r="BP78" s="10">
        <v>-6565753</v>
      </c>
      <c r="BQ78" s="10">
        <v>0</v>
      </c>
      <c r="BR78" s="10">
        <v>0</v>
      </c>
      <c r="BS78" s="3">
        <v>-6565753</v>
      </c>
      <c r="BT78" s="4">
        <v>-2.1999999999999999E-2</v>
      </c>
      <c r="BU78" s="4">
        <v>2.3E-2</v>
      </c>
      <c r="BV78" s="4">
        <v>2E-3</v>
      </c>
      <c r="BW78" s="5">
        <v>1.8</v>
      </c>
      <c r="BX78" s="6">
        <v>37</v>
      </c>
      <c r="BY78" s="6">
        <v>39</v>
      </c>
      <c r="BZ78" s="7">
        <v>1.8</v>
      </c>
      <c r="CA78" s="4">
        <v>8.8999999999999996E-2</v>
      </c>
      <c r="CB78" s="4">
        <v>0.38300000000000001</v>
      </c>
      <c r="CC78" s="8">
        <v>12</v>
      </c>
    </row>
    <row r="79" spans="1:81" ht="24" x14ac:dyDescent="0.2">
      <c r="A79" s="2">
        <v>8750</v>
      </c>
      <c r="B79" s="2" t="s">
        <v>164</v>
      </c>
      <c r="C79" s="9" t="s">
        <v>91</v>
      </c>
      <c r="D79" s="9">
        <v>13157</v>
      </c>
      <c r="E79" s="9">
        <v>2023</v>
      </c>
      <c r="F79" s="9" t="s">
        <v>83</v>
      </c>
      <c r="G79" s="9">
        <v>5</v>
      </c>
      <c r="H79" s="9">
        <v>12</v>
      </c>
      <c r="I79" s="9" t="s">
        <v>84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3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3">
        <v>0</v>
      </c>
      <c r="Y79" s="10">
        <v>0</v>
      </c>
      <c r="Z79" s="3">
        <v>0</v>
      </c>
      <c r="AA79" s="3">
        <v>0</v>
      </c>
      <c r="AB79" s="10">
        <v>0</v>
      </c>
      <c r="AC79" s="10">
        <v>0</v>
      </c>
      <c r="AD79" s="10">
        <v>0</v>
      </c>
      <c r="AE79" s="10">
        <v>0</v>
      </c>
      <c r="AF79" s="3">
        <v>0</v>
      </c>
      <c r="AG79" s="10">
        <v>0</v>
      </c>
      <c r="AH79" s="10">
        <v>0</v>
      </c>
      <c r="AI79" s="10">
        <v>0</v>
      </c>
      <c r="AJ79" s="3">
        <v>0</v>
      </c>
      <c r="AK79" s="3">
        <v>0</v>
      </c>
      <c r="AL79" s="10">
        <v>0</v>
      </c>
      <c r="AM79" s="10">
        <v>0</v>
      </c>
      <c r="AN79" s="10">
        <v>0</v>
      </c>
      <c r="AO79" s="3">
        <v>0</v>
      </c>
      <c r="AP79" s="3">
        <v>0</v>
      </c>
      <c r="AQ79" s="10">
        <v>97156376</v>
      </c>
      <c r="AR79" s="10">
        <v>0</v>
      </c>
      <c r="AS79" s="10">
        <v>18439357</v>
      </c>
      <c r="AT79" s="10">
        <v>0</v>
      </c>
      <c r="AU79" s="10">
        <v>0</v>
      </c>
      <c r="AV79" s="10">
        <v>0</v>
      </c>
      <c r="AW79" s="3">
        <v>115595733</v>
      </c>
      <c r="AX79" s="10">
        <v>4244</v>
      </c>
      <c r="AY79" s="10">
        <v>0</v>
      </c>
      <c r="AZ79" s="10">
        <v>0</v>
      </c>
      <c r="BA79" s="10">
        <v>-4000</v>
      </c>
      <c r="BB79" s="10">
        <v>0</v>
      </c>
      <c r="BC79" s="3">
        <v>244</v>
      </c>
      <c r="BD79" s="3">
        <v>115595977</v>
      </c>
      <c r="BE79" s="10">
        <v>91248639</v>
      </c>
      <c r="BF79" s="10">
        <v>0</v>
      </c>
      <c r="BG79" s="10">
        <v>1135459</v>
      </c>
      <c r="BH79" s="10">
        <v>0</v>
      </c>
      <c r="BI79" s="10">
        <v>0</v>
      </c>
      <c r="BJ79" s="10">
        <v>32165709</v>
      </c>
      <c r="BK79" s="10">
        <v>0</v>
      </c>
      <c r="BL79" s="3">
        <v>124549807</v>
      </c>
      <c r="BM79" s="3">
        <v>-8953830</v>
      </c>
      <c r="BN79" s="10">
        <v>8256416</v>
      </c>
      <c r="BO79" s="10">
        <v>0</v>
      </c>
      <c r="BP79" s="10">
        <v>-697414</v>
      </c>
      <c r="BQ79" s="10">
        <v>0</v>
      </c>
      <c r="BR79" s="10">
        <v>0</v>
      </c>
      <c r="BS79" s="3">
        <v>-697414</v>
      </c>
      <c r="BT79" s="4">
        <v>-7.6999999999999999E-2</v>
      </c>
      <c r="BU79" s="4">
        <v>0</v>
      </c>
      <c r="BV79" s="4">
        <v>-7.6999999999999999E-2</v>
      </c>
      <c r="BW79" s="5">
        <v>0</v>
      </c>
      <c r="BX79" s="6">
        <v>0</v>
      </c>
      <c r="BY79" s="6">
        <v>0</v>
      </c>
      <c r="BZ79" s="7"/>
      <c r="CA79" s="4">
        <v>0</v>
      </c>
      <c r="CB79" s="4">
        <v>0</v>
      </c>
      <c r="CC79" s="8"/>
    </row>
    <row r="80" spans="1:81" ht="24" x14ac:dyDescent="0.2">
      <c r="A80" s="2">
        <v>9991</v>
      </c>
      <c r="B80" s="2" t="s">
        <v>165</v>
      </c>
      <c r="C80" s="9" t="s">
        <v>82</v>
      </c>
      <c r="D80" s="9">
        <v>9991</v>
      </c>
      <c r="E80" s="9">
        <v>2023</v>
      </c>
      <c r="F80" s="9" t="s">
        <v>83</v>
      </c>
      <c r="G80" s="9">
        <v>5</v>
      </c>
      <c r="H80" s="9">
        <v>12</v>
      </c>
      <c r="I80" s="9" t="s">
        <v>84</v>
      </c>
      <c r="J80" s="10">
        <v>55170365</v>
      </c>
      <c r="K80" s="10">
        <v>0</v>
      </c>
      <c r="L80" s="10">
        <v>0</v>
      </c>
      <c r="M80" s="10">
        <v>12555292</v>
      </c>
      <c r="N80" s="10">
        <v>0</v>
      </c>
      <c r="O80" s="10">
        <v>8675811</v>
      </c>
      <c r="P80" s="10">
        <v>23198839</v>
      </c>
      <c r="Q80" s="3">
        <v>99600307</v>
      </c>
      <c r="R80" s="10">
        <v>95700647</v>
      </c>
      <c r="S80" s="10">
        <v>0</v>
      </c>
      <c r="T80" s="10">
        <v>0</v>
      </c>
      <c r="U80" s="10">
        <v>0</v>
      </c>
      <c r="V80" s="10">
        <v>310416956</v>
      </c>
      <c r="W80" s="10">
        <v>169992023</v>
      </c>
      <c r="X80" s="3">
        <v>140424933</v>
      </c>
      <c r="Y80" s="10">
        <v>26945599</v>
      </c>
      <c r="Z80" s="3">
        <v>263071179</v>
      </c>
      <c r="AA80" s="3">
        <v>362671486</v>
      </c>
      <c r="AB80" s="10">
        <v>3831422</v>
      </c>
      <c r="AC80" s="10">
        <v>16290613</v>
      </c>
      <c r="AD80" s="10">
        <v>0</v>
      </c>
      <c r="AE80" s="10">
        <v>77804743</v>
      </c>
      <c r="AF80" s="3">
        <v>97926778</v>
      </c>
      <c r="AG80" s="10">
        <v>74022750</v>
      </c>
      <c r="AH80" s="10">
        <v>0</v>
      </c>
      <c r="AI80" s="10">
        <v>38849402</v>
      </c>
      <c r="AJ80" s="3">
        <v>112872152</v>
      </c>
      <c r="AK80" s="3">
        <v>210798930</v>
      </c>
      <c r="AL80" s="10">
        <v>138360951</v>
      </c>
      <c r="AM80" s="10">
        <v>0</v>
      </c>
      <c r="AN80" s="10">
        <v>13511605</v>
      </c>
      <c r="AO80" s="3">
        <v>151872556</v>
      </c>
      <c r="AP80" s="3">
        <v>362671486</v>
      </c>
      <c r="AQ80" s="10">
        <v>214217923</v>
      </c>
      <c r="AR80" s="10">
        <v>38593584</v>
      </c>
      <c r="AS80" s="10">
        <v>79324807</v>
      </c>
      <c r="AT80" s="10">
        <v>10529439</v>
      </c>
      <c r="AU80" s="10">
        <v>118672</v>
      </c>
      <c r="AV80" s="10">
        <v>914467</v>
      </c>
      <c r="AW80" s="3">
        <v>343698892</v>
      </c>
      <c r="AX80" s="10">
        <v>5556246</v>
      </c>
      <c r="AY80" s="10">
        <v>-868011</v>
      </c>
      <c r="AZ80" s="10">
        <v>0</v>
      </c>
      <c r="BA80" s="10">
        <v>82485994</v>
      </c>
      <c r="BB80" s="10">
        <v>0</v>
      </c>
      <c r="BC80" s="3">
        <v>87174229</v>
      </c>
      <c r="BD80" s="3">
        <v>430873121</v>
      </c>
      <c r="BE80" s="10">
        <v>232999416</v>
      </c>
      <c r="BF80" s="10">
        <v>0</v>
      </c>
      <c r="BG80" s="10">
        <v>13058091</v>
      </c>
      <c r="BH80" s="10">
        <v>3831917</v>
      </c>
      <c r="BI80" s="10">
        <v>11024596</v>
      </c>
      <c r="BJ80" s="10">
        <v>142133163</v>
      </c>
      <c r="BK80" s="10">
        <v>0</v>
      </c>
      <c r="BL80" s="3">
        <v>403047183</v>
      </c>
      <c r="BM80" s="3">
        <v>27825938</v>
      </c>
      <c r="BN80" s="10">
        <v>0</v>
      </c>
      <c r="BO80" s="10">
        <v>1819699</v>
      </c>
      <c r="BP80" s="10">
        <v>29645637</v>
      </c>
      <c r="BQ80" s="10">
        <v>8748990</v>
      </c>
      <c r="BR80" s="10">
        <v>0</v>
      </c>
      <c r="BS80" s="3">
        <v>38394627</v>
      </c>
      <c r="BT80" s="4">
        <v>-0.13800000000000001</v>
      </c>
      <c r="BU80" s="4">
        <v>0.20200000000000001</v>
      </c>
      <c r="BV80" s="4">
        <v>6.5000000000000002E-2</v>
      </c>
      <c r="BW80" s="5">
        <v>1</v>
      </c>
      <c r="BX80" s="6">
        <v>21</v>
      </c>
      <c r="BY80" s="6">
        <v>76</v>
      </c>
      <c r="BZ80" s="7">
        <v>5.8</v>
      </c>
      <c r="CA80" s="4">
        <v>0.23776761399426463</v>
      </c>
      <c r="CB80" s="4">
        <v>0.41899999999999998</v>
      </c>
      <c r="CC80" s="8">
        <v>13</v>
      </c>
    </row>
    <row r="81" spans="1:81" ht="24" x14ac:dyDescent="0.2">
      <c r="A81" s="9">
        <v>25</v>
      </c>
      <c r="B81" s="2" t="s">
        <v>166</v>
      </c>
      <c r="C81" s="9" t="s">
        <v>86</v>
      </c>
      <c r="D81" s="9">
        <v>9991</v>
      </c>
      <c r="E81" s="9">
        <v>2023</v>
      </c>
      <c r="F81" s="9" t="s">
        <v>83</v>
      </c>
      <c r="G81" s="9">
        <v>5</v>
      </c>
      <c r="H81" s="9">
        <v>12</v>
      </c>
      <c r="I81" s="9" t="s">
        <v>84</v>
      </c>
      <c r="J81" s="10">
        <v>54528983</v>
      </c>
      <c r="K81" s="10">
        <v>0</v>
      </c>
      <c r="L81" s="10">
        <v>0</v>
      </c>
      <c r="M81" s="10">
        <v>9402388</v>
      </c>
      <c r="N81" s="10">
        <v>0</v>
      </c>
      <c r="O81" s="10">
        <v>7856406</v>
      </c>
      <c r="P81" s="10">
        <v>17046538</v>
      </c>
      <c r="Q81" s="3">
        <v>88834315</v>
      </c>
      <c r="R81" s="10">
        <v>81173754</v>
      </c>
      <c r="S81" s="10">
        <v>0</v>
      </c>
      <c r="T81" s="10">
        <v>0</v>
      </c>
      <c r="U81" s="10">
        <v>0</v>
      </c>
      <c r="V81" s="10">
        <v>290547154</v>
      </c>
      <c r="W81" s="10">
        <v>154457804</v>
      </c>
      <c r="X81" s="3">
        <v>136089350</v>
      </c>
      <c r="Y81" s="10">
        <v>16746345</v>
      </c>
      <c r="Z81" s="3">
        <v>234009449</v>
      </c>
      <c r="AA81" s="3">
        <v>322843764</v>
      </c>
      <c r="AB81" s="10">
        <v>3831422</v>
      </c>
      <c r="AC81" s="10">
        <v>14990501</v>
      </c>
      <c r="AD81" s="10">
        <v>0</v>
      </c>
      <c r="AE81" s="10">
        <v>68061686</v>
      </c>
      <c r="AF81" s="3">
        <v>86883609</v>
      </c>
      <c r="AG81" s="10">
        <v>74022748</v>
      </c>
      <c r="AH81" s="10">
        <v>0</v>
      </c>
      <c r="AI81" s="10">
        <v>20877839</v>
      </c>
      <c r="AJ81" s="3">
        <v>94900587</v>
      </c>
      <c r="AK81" s="3">
        <v>181784196</v>
      </c>
      <c r="AL81" s="10">
        <v>127547964</v>
      </c>
      <c r="AM81" s="10">
        <v>0</v>
      </c>
      <c r="AN81" s="10">
        <v>13511604</v>
      </c>
      <c r="AO81" s="3">
        <v>141059568</v>
      </c>
      <c r="AP81" s="3">
        <v>322843764</v>
      </c>
      <c r="AQ81" s="10">
        <v>166568691</v>
      </c>
      <c r="AR81" s="10">
        <v>25714705</v>
      </c>
      <c r="AS81" s="10">
        <v>87043873</v>
      </c>
      <c r="AT81" s="10">
        <v>10257034</v>
      </c>
      <c r="AU81" s="10">
        <v>118672</v>
      </c>
      <c r="AV81" s="10">
        <v>547766</v>
      </c>
      <c r="AW81" s="3">
        <v>290250741</v>
      </c>
      <c r="AX81" s="10">
        <v>5556246</v>
      </c>
      <c r="AY81" s="10">
        <v>0</v>
      </c>
      <c r="AZ81" s="10">
        <v>0</v>
      </c>
      <c r="BA81" s="10">
        <v>82512750</v>
      </c>
      <c r="BB81" s="10">
        <v>0</v>
      </c>
      <c r="BC81" s="3">
        <v>88068996</v>
      </c>
      <c r="BD81" s="3">
        <v>378319737</v>
      </c>
      <c r="BE81" s="10">
        <v>167886152</v>
      </c>
      <c r="BF81" s="10">
        <v>0</v>
      </c>
      <c r="BG81" s="10">
        <v>12279024</v>
      </c>
      <c r="BH81" s="10">
        <v>3825165</v>
      </c>
      <c r="BI81" s="10">
        <v>11024596</v>
      </c>
      <c r="BJ81" s="10">
        <v>133207841</v>
      </c>
      <c r="BK81" s="10">
        <v>0</v>
      </c>
      <c r="BL81" s="3">
        <v>328222778</v>
      </c>
      <c r="BM81" s="3">
        <v>50096959</v>
      </c>
      <c r="BN81" s="10">
        <v>-12839745</v>
      </c>
      <c r="BO81" s="10">
        <v>-2835105</v>
      </c>
      <c r="BP81" s="10">
        <v>34422109</v>
      </c>
      <c r="BQ81" s="10">
        <v>8748990</v>
      </c>
      <c r="BR81" s="10">
        <v>0</v>
      </c>
      <c r="BS81" s="3">
        <v>43171099</v>
      </c>
      <c r="BT81" s="4">
        <v>-0.1</v>
      </c>
      <c r="BU81" s="4">
        <v>0.23300000000000001</v>
      </c>
      <c r="BV81" s="4">
        <v>0.13200000000000001</v>
      </c>
      <c r="BW81" s="5">
        <v>1</v>
      </c>
      <c r="BX81" s="6">
        <v>21</v>
      </c>
      <c r="BY81" s="6">
        <v>83</v>
      </c>
      <c r="BZ81" s="7">
        <v>8.6</v>
      </c>
      <c r="CA81" s="4">
        <v>0.38800000000000001</v>
      </c>
      <c r="CB81" s="4">
        <v>0.437</v>
      </c>
      <c r="CC81" s="8">
        <v>13</v>
      </c>
    </row>
    <row r="82" spans="1:81" ht="24" x14ac:dyDescent="0.2">
      <c r="A82" s="2">
        <v>10327</v>
      </c>
      <c r="B82" s="2" t="s">
        <v>167</v>
      </c>
      <c r="C82" s="9" t="s">
        <v>91</v>
      </c>
      <c r="D82" s="9">
        <v>9991</v>
      </c>
      <c r="E82" s="9">
        <v>2023</v>
      </c>
      <c r="F82" s="9" t="s">
        <v>83</v>
      </c>
      <c r="G82" s="9">
        <v>5</v>
      </c>
      <c r="H82" s="9">
        <v>12</v>
      </c>
      <c r="I82" s="9" t="s">
        <v>84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3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3">
        <v>0</v>
      </c>
      <c r="Y82" s="10">
        <v>0</v>
      </c>
      <c r="Z82" s="3">
        <v>0</v>
      </c>
      <c r="AA82" s="3">
        <v>0</v>
      </c>
      <c r="AB82" s="10">
        <v>0</v>
      </c>
      <c r="AC82" s="10">
        <v>0</v>
      </c>
      <c r="AD82" s="10">
        <v>0</v>
      </c>
      <c r="AE82" s="10">
        <v>0</v>
      </c>
      <c r="AF82" s="3">
        <v>0</v>
      </c>
      <c r="AG82" s="10">
        <v>0</v>
      </c>
      <c r="AH82" s="10">
        <v>0</v>
      </c>
      <c r="AI82" s="10">
        <v>0</v>
      </c>
      <c r="AJ82" s="3">
        <v>0</v>
      </c>
      <c r="AK82" s="3">
        <v>0</v>
      </c>
      <c r="AL82" s="10">
        <v>0</v>
      </c>
      <c r="AM82" s="10">
        <v>0</v>
      </c>
      <c r="AN82" s="10">
        <v>0</v>
      </c>
      <c r="AO82" s="3">
        <v>0</v>
      </c>
      <c r="AP82" s="3">
        <v>0</v>
      </c>
      <c r="AQ82" s="10">
        <v>47649231</v>
      </c>
      <c r="AR82" s="10">
        <v>12878879</v>
      </c>
      <c r="AS82" s="10">
        <v>536981</v>
      </c>
      <c r="AT82" s="10">
        <v>272405</v>
      </c>
      <c r="AU82" s="10">
        <v>0</v>
      </c>
      <c r="AV82" s="10">
        <v>2500</v>
      </c>
      <c r="AW82" s="3">
        <v>61339996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3">
        <v>0</v>
      </c>
      <c r="BD82" s="3">
        <v>61339996</v>
      </c>
      <c r="BE82" s="10">
        <v>67409511</v>
      </c>
      <c r="BF82" s="10">
        <v>0</v>
      </c>
      <c r="BG82" s="10">
        <v>705943</v>
      </c>
      <c r="BH82" s="10">
        <v>6752</v>
      </c>
      <c r="BI82" s="10">
        <v>0</v>
      </c>
      <c r="BJ82" s="10">
        <v>14976702</v>
      </c>
      <c r="BK82" s="10">
        <v>0</v>
      </c>
      <c r="BL82" s="3">
        <v>83098908</v>
      </c>
      <c r="BM82" s="3">
        <v>-21758912</v>
      </c>
      <c r="BN82" s="10">
        <v>17295354</v>
      </c>
      <c r="BO82" s="10">
        <v>0</v>
      </c>
      <c r="BP82" s="10">
        <v>-4463558</v>
      </c>
      <c r="BQ82" s="10">
        <v>0</v>
      </c>
      <c r="BR82" s="10">
        <v>0</v>
      </c>
      <c r="BS82" s="3">
        <v>-4463558</v>
      </c>
      <c r="BT82" s="4">
        <v>-0.35499999999999998</v>
      </c>
      <c r="BU82" s="4">
        <v>0</v>
      </c>
      <c r="BV82" s="4">
        <v>-0.35499999999999998</v>
      </c>
      <c r="BW82" s="5">
        <v>0</v>
      </c>
      <c r="BX82" s="6">
        <v>0</v>
      </c>
      <c r="BY82" s="6">
        <v>0</v>
      </c>
      <c r="BZ82" s="7"/>
      <c r="CA82" s="4">
        <v>0</v>
      </c>
      <c r="CB82" s="4">
        <v>0</v>
      </c>
      <c r="CC82" s="8"/>
    </row>
    <row r="83" spans="1:81" ht="48" x14ac:dyDescent="0.2">
      <c r="A83" s="9">
        <v>12759</v>
      </c>
      <c r="B83" s="2" t="s">
        <v>168</v>
      </c>
      <c r="C83" s="9" t="s">
        <v>82</v>
      </c>
      <c r="D83" s="9">
        <v>12759</v>
      </c>
      <c r="E83" s="9">
        <v>2023</v>
      </c>
      <c r="F83" s="9" t="s">
        <v>83</v>
      </c>
      <c r="G83" s="9">
        <v>5</v>
      </c>
      <c r="H83" s="9">
        <v>12</v>
      </c>
      <c r="I83" s="9" t="s">
        <v>84</v>
      </c>
      <c r="J83" s="10">
        <v>34139117</v>
      </c>
      <c r="K83" s="10">
        <v>49166858</v>
      </c>
      <c r="L83" s="10">
        <v>15786013</v>
      </c>
      <c r="M83" s="10">
        <v>101436126</v>
      </c>
      <c r="N83" s="10">
        <v>0</v>
      </c>
      <c r="O83" s="10">
        <v>6131604</v>
      </c>
      <c r="P83" s="10">
        <v>38880447</v>
      </c>
      <c r="Q83" s="3">
        <v>245540165</v>
      </c>
      <c r="R83" s="10">
        <v>229058569</v>
      </c>
      <c r="S83" s="10">
        <v>2480825</v>
      </c>
      <c r="T83" s="10">
        <v>0</v>
      </c>
      <c r="U83" s="10">
        <v>0</v>
      </c>
      <c r="V83" s="10">
        <v>704846796</v>
      </c>
      <c r="W83" s="10">
        <v>414605905</v>
      </c>
      <c r="X83" s="3">
        <v>290240891</v>
      </c>
      <c r="Y83" s="10">
        <v>87910138</v>
      </c>
      <c r="Z83" s="3">
        <v>609690423</v>
      </c>
      <c r="AA83" s="3">
        <v>855230588</v>
      </c>
      <c r="AB83" s="10">
        <v>18827936</v>
      </c>
      <c r="AC83" s="10">
        <v>4934883</v>
      </c>
      <c r="AD83" s="10">
        <v>0</v>
      </c>
      <c r="AE83" s="10">
        <v>113858399</v>
      </c>
      <c r="AF83" s="3">
        <v>137621218</v>
      </c>
      <c r="AG83" s="10">
        <v>263955179</v>
      </c>
      <c r="AH83" s="10">
        <v>0</v>
      </c>
      <c r="AI83" s="10">
        <v>39509953</v>
      </c>
      <c r="AJ83" s="3">
        <v>303465132</v>
      </c>
      <c r="AK83" s="3">
        <v>441086350</v>
      </c>
      <c r="AL83" s="10">
        <v>395120338</v>
      </c>
      <c r="AM83" s="10">
        <v>0</v>
      </c>
      <c r="AN83" s="10">
        <v>19023900</v>
      </c>
      <c r="AO83" s="3">
        <v>414144238</v>
      </c>
      <c r="AP83" s="3">
        <v>855230588</v>
      </c>
      <c r="AQ83" s="10">
        <v>863182979</v>
      </c>
      <c r="AR83" s="10">
        <v>0</v>
      </c>
      <c r="AS83" s="10">
        <v>53410498</v>
      </c>
      <c r="AT83" s="10">
        <v>0</v>
      </c>
      <c r="AU83" s="10">
        <v>13173803</v>
      </c>
      <c r="AV83" s="10">
        <v>4012756</v>
      </c>
      <c r="AW83" s="3">
        <v>933780036</v>
      </c>
      <c r="AX83" s="10">
        <v>3869914</v>
      </c>
      <c r="AY83" s="10">
        <v>1156544</v>
      </c>
      <c r="AZ83" s="10">
        <v>-2893199</v>
      </c>
      <c r="BA83" s="10">
        <v>23867602</v>
      </c>
      <c r="BB83" s="10">
        <v>0</v>
      </c>
      <c r="BC83" s="3">
        <v>26000861</v>
      </c>
      <c r="BD83" s="3">
        <v>959780897</v>
      </c>
      <c r="BE83" s="10">
        <v>586453042</v>
      </c>
      <c r="BF83" s="10">
        <v>0</v>
      </c>
      <c r="BG83" s="10">
        <v>45687414</v>
      </c>
      <c r="BH83" s="10">
        <v>10875560</v>
      </c>
      <c r="BI83" s="10">
        <v>7359920</v>
      </c>
      <c r="BJ83" s="10">
        <v>302557240</v>
      </c>
      <c r="BK83" s="10">
        <v>0</v>
      </c>
      <c r="BL83" s="3">
        <v>952933176</v>
      </c>
      <c r="BM83" s="3">
        <v>6847721</v>
      </c>
      <c r="BN83" s="10">
        <v>0</v>
      </c>
      <c r="BO83" s="10">
        <v>2852928</v>
      </c>
      <c r="BP83" s="10">
        <v>9700649</v>
      </c>
      <c r="BQ83" s="10">
        <v>0</v>
      </c>
      <c r="BR83" s="10">
        <v>0</v>
      </c>
      <c r="BS83" s="3">
        <v>9700649</v>
      </c>
      <c r="BT83" s="4">
        <v>-0.02</v>
      </c>
      <c r="BU83" s="4">
        <v>2.7E-2</v>
      </c>
      <c r="BV83" s="4">
        <v>7.0000000000000001E-3</v>
      </c>
      <c r="BW83" s="5">
        <v>1.8</v>
      </c>
      <c r="BX83" s="6">
        <v>43</v>
      </c>
      <c r="BY83" s="6">
        <v>53</v>
      </c>
      <c r="BZ83" s="7">
        <v>1.5</v>
      </c>
      <c r="CA83" s="4">
        <v>8.4055096993163173E-2</v>
      </c>
      <c r="CB83" s="4">
        <v>0.48399999999999999</v>
      </c>
      <c r="CC83" s="8">
        <v>9</v>
      </c>
    </row>
    <row r="84" spans="1:81" ht="24" x14ac:dyDescent="0.2">
      <c r="A84" s="2">
        <v>122</v>
      </c>
      <c r="B84" s="2" t="s">
        <v>169</v>
      </c>
      <c r="C84" s="9" t="s">
        <v>86</v>
      </c>
      <c r="D84" s="9">
        <v>12759</v>
      </c>
      <c r="E84" s="9">
        <v>2023</v>
      </c>
      <c r="F84" s="9" t="s">
        <v>83</v>
      </c>
      <c r="G84" s="9">
        <v>5</v>
      </c>
      <c r="H84" s="9">
        <v>12</v>
      </c>
      <c r="I84" s="9" t="s">
        <v>84</v>
      </c>
      <c r="J84" s="10">
        <v>11671589</v>
      </c>
      <c r="K84" s="10">
        <v>0</v>
      </c>
      <c r="L84" s="10">
        <v>2094564</v>
      </c>
      <c r="M84" s="10">
        <v>94521834</v>
      </c>
      <c r="N84" s="10">
        <v>9298196</v>
      </c>
      <c r="O84" s="10">
        <v>144</v>
      </c>
      <c r="P84" s="10">
        <v>31712186</v>
      </c>
      <c r="Q84" s="3">
        <v>149298513</v>
      </c>
      <c r="R84" s="10">
        <v>219544898</v>
      </c>
      <c r="S84" s="10">
        <v>2480825</v>
      </c>
      <c r="T84" s="10">
        <v>0</v>
      </c>
      <c r="U84" s="10">
        <v>0</v>
      </c>
      <c r="V84" s="10">
        <v>610883062</v>
      </c>
      <c r="W84" s="10">
        <v>378872554</v>
      </c>
      <c r="X84" s="3">
        <v>232010508</v>
      </c>
      <c r="Y84" s="10">
        <v>52655080</v>
      </c>
      <c r="Z84" s="3">
        <v>506691311</v>
      </c>
      <c r="AA84" s="3">
        <v>655989824</v>
      </c>
      <c r="AB84" s="10">
        <v>11920785</v>
      </c>
      <c r="AC84" s="10">
        <v>4861646</v>
      </c>
      <c r="AD84" s="10">
        <v>0</v>
      </c>
      <c r="AE84" s="10">
        <v>73409158</v>
      </c>
      <c r="AF84" s="3">
        <v>90191589</v>
      </c>
      <c r="AG84" s="10">
        <v>183994602</v>
      </c>
      <c r="AH84" s="10">
        <v>0</v>
      </c>
      <c r="AI84" s="10">
        <v>33459257</v>
      </c>
      <c r="AJ84" s="3">
        <v>217453859</v>
      </c>
      <c r="AK84" s="3">
        <v>307645448</v>
      </c>
      <c r="AL84" s="10">
        <v>332214978</v>
      </c>
      <c r="AM84" s="10">
        <v>0</v>
      </c>
      <c r="AN84" s="10">
        <v>16129398</v>
      </c>
      <c r="AO84" s="3">
        <v>348344376</v>
      </c>
      <c r="AP84" s="3">
        <v>655989824</v>
      </c>
      <c r="AQ84" s="10">
        <v>760941643</v>
      </c>
      <c r="AR84" s="10">
        <v>0</v>
      </c>
      <c r="AS84" s="10">
        <v>44152584</v>
      </c>
      <c r="AT84" s="10">
        <v>0</v>
      </c>
      <c r="AU84" s="10">
        <v>13173803</v>
      </c>
      <c r="AV84" s="10">
        <v>4012756</v>
      </c>
      <c r="AW84" s="3">
        <v>822280786</v>
      </c>
      <c r="AX84" s="10">
        <v>3092702</v>
      </c>
      <c r="AY84" s="10">
        <v>1157451</v>
      </c>
      <c r="AZ84" s="10">
        <v>-3055169</v>
      </c>
      <c r="BA84" s="10">
        <v>21394346</v>
      </c>
      <c r="BB84" s="10">
        <v>0</v>
      </c>
      <c r="BC84" s="3">
        <v>22589330</v>
      </c>
      <c r="BD84" s="3">
        <v>844870116</v>
      </c>
      <c r="BE84" s="10">
        <v>422112356</v>
      </c>
      <c r="BF84" s="10">
        <v>0</v>
      </c>
      <c r="BG84" s="10">
        <v>28464452</v>
      </c>
      <c r="BH84" s="10">
        <v>8042260</v>
      </c>
      <c r="BI84" s="10">
        <v>7359920</v>
      </c>
      <c r="BJ84" s="10">
        <v>354320023</v>
      </c>
      <c r="BK84" s="10">
        <v>0</v>
      </c>
      <c r="BL84" s="3">
        <v>820299011</v>
      </c>
      <c r="BM84" s="3">
        <v>24571105</v>
      </c>
      <c r="BN84" s="10">
        <v>0</v>
      </c>
      <c r="BO84" s="10">
        <v>1917422</v>
      </c>
      <c r="BP84" s="10">
        <v>26488527</v>
      </c>
      <c r="BQ84" s="10">
        <v>0</v>
      </c>
      <c r="BR84" s="10">
        <v>0</v>
      </c>
      <c r="BS84" s="3">
        <v>26488527</v>
      </c>
      <c r="BT84" s="4">
        <v>2E-3</v>
      </c>
      <c r="BU84" s="4">
        <v>2.7E-2</v>
      </c>
      <c r="BV84" s="4">
        <v>2.9000000000000001E-2</v>
      </c>
      <c r="BW84" s="5">
        <v>1.7</v>
      </c>
      <c r="BX84" s="6">
        <v>45</v>
      </c>
      <c r="BY84" s="6">
        <v>39</v>
      </c>
      <c r="BZ84" s="7">
        <v>3.1</v>
      </c>
      <c r="CA84" s="4">
        <v>0.193</v>
      </c>
      <c r="CB84" s="4">
        <v>0.53100000000000003</v>
      </c>
      <c r="CC84" s="8">
        <v>13</v>
      </c>
    </row>
    <row r="85" spans="1:81" ht="24" x14ac:dyDescent="0.2">
      <c r="A85" s="9">
        <v>13120</v>
      </c>
      <c r="B85" s="2" t="s">
        <v>170</v>
      </c>
      <c r="C85" s="9" t="s">
        <v>91</v>
      </c>
      <c r="D85" s="9">
        <v>12759</v>
      </c>
      <c r="E85" s="9">
        <v>2023</v>
      </c>
      <c r="F85" s="9" t="s">
        <v>83</v>
      </c>
      <c r="G85" s="9">
        <v>5</v>
      </c>
      <c r="H85" s="9">
        <v>12</v>
      </c>
      <c r="I85" s="9" t="s">
        <v>84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3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3">
        <v>0</v>
      </c>
      <c r="Y85" s="10">
        <v>0</v>
      </c>
      <c r="Z85" s="3">
        <v>0</v>
      </c>
      <c r="AA85" s="3">
        <v>0</v>
      </c>
      <c r="AB85" s="10">
        <v>0</v>
      </c>
      <c r="AC85" s="10">
        <v>0</v>
      </c>
      <c r="AD85" s="10">
        <v>0</v>
      </c>
      <c r="AE85" s="10">
        <v>0</v>
      </c>
      <c r="AF85" s="3">
        <v>0</v>
      </c>
      <c r="AG85" s="10">
        <v>0</v>
      </c>
      <c r="AH85" s="10">
        <v>0</v>
      </c>
      <c r="AI85" s="10">
        <v>0</v>
      </c>
      <c r="AJ85" s="3">
        <v>0</v>
      </c>
      <c r="AK85" s="3">
        <v>0</v>
      </c>
      <c r="AL85" s="10">
        <v>0</v>
      </c>
      <c r="AM85" s="10">
        <v>0</v>
      </c>
      <c r="AN85" s="10">
        <v>0</v>
      </c>
      <c r="AO85" s="3">
        <v>0</v>
      </c>
      <c r="AP85" s="3">
        <v>0</v>
      </c>
      <c r="AQ85" s="10">
        <v>99851318</v>
      </c>
      <c r="AR85" s="10">
        <v>0</v>
      </c>
      <c r="AS85" s="10">
        <v>12029565</v>
      </c>
      <c r="AT85" s="10">
        <v>0</v>
      </c>
      <c r="AU85" s="10">
        <v>0</v>
      </c>
      <c r="AV85" s="10">
        <v>0</v>
      </c>
      <c r="AW85" s="3">
        <v>111880883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3">
        <v>0</v>
      </c>
      <c r="BD85" s="3">
        <v>111880883</v>
      </c>
      <c r="BE85" s="10">
        <v>81824744</v>
      </c>
      <c r="BF85" s="10">
        <v>0</v>
      </c>
      <c r="BG85" s="10">
        <v>14651509</v>
      </c>
      <c r="BH85" s="10">
        <v>1769967</v>
      </c>
      <c r="BI85" s="10">
        <v>0</v>
      </c>
      <c r="BJ85" s="10">
        <v>37196190</v>
      </c>
      <c r="BK85" s="10">
        <v>0</v>
      </c>
      <c r="BL85" s="3">
        <v>135442410</v>
      </c>
      <c r="BM85" s="3">
        <v>-23561527</v>
      </c>
      <c r="BN85" s="10">
        <v>0</v>
      </c>
      <c r="BO85" s="10">
        <v>0</v>
      </c>
      <c r="BP85" s="10">
        <v>-23561527</v>
      </c>
      <c r="BQ85" s="10">
        <v>0</v>
      </c>
      <c r="BR85" s="10">
        <v>0</v>
      </c>
      <c r="BS85" s="3">
        <v>-23561527</v>
      </c>
      <c r="BT85" s="4">
        <v>-0.21099999999999999</v>
      </c>
      <c r="BU85" s="4">
        <v>0</v>
      </c>
      <c r="BV85" s="4">
        <v>-0.21099999999999999</v>
      </c>
      <c r="BW85" s="5">
        <v>0</v>
      </c>
      <c r="BX85" s="6">
        <v>0</v>
      </c>
      <c r="BY85" s="6">
        <v>0</v>
      </c>
      <c r="BZ85" s="7"/>
      <c r="CA85" s="4">
        <v>0</v>
      </c>
      <c r="CB85" s="4">
        <v>0</v>
      </c>
      <c r="CC85" s="8"/>
    </row>
    <row r="86" spans="1:81" ht="24" x14ac:dyDescent="0.2">
      <c r="A86" s="2">
        <v>4027</v>
      </c>
      <c r="B86" s="2" t="s">
        <v>171</v>
      </c>
      <c r="C86" s="9" t="s">
        <v>82</v>
      </c>
      <c r="D86" s="9">
        <v>4027</v>
      </c>
      <c r="E86" s="9">
        <v>2023</v>
      </c>
      <c r="F86" s="9" t="s">
        <v>83</v>
      </c>
      <c r="G86" s="9">
        <v>5</v>
      </c>
      <c r="H86" s="9">
        <v>12</v>
      </c>
      <c r="I86" s="9" t="s">
        <v>84</v>
      </c>
      <c r="J86" s="10">
        <v>95179090.671000004</v>
      </c>
      <c r="K86" s="10">
        <v>4754778.62</v>
      </c>
      <c r="L86" s="10">
        <v>8318483.5499999998</v>
      </c>
      <c r="M86" s="10">
        <v>122551273.331</v>
      </c>
      <c r="N86" s="10">
        <v>0</v>
      </c>
      <c r="O86" s="10">
        <v>9477512.1600000001</v>
      </c>
      <c r="P86" s="10">
        <v>60721562.167999998</v>
      </c>
      <c r="Q86" s="3">
        <v>301002700.5</v>
      </c>
      <c r="R86" s="10">
        <v>136668189.35699999</v>
      </c>
      <c r="S86" s="10">
        <v>999405.92</v>
      </c>
      <c r="T86" s="10">
        <v>0</v>
      </c>
      <c r="U86" s="10">
        <v>0</v>
      </c>
      <c r="V86" s="10">
        <v>1023028034.538</v>
      </c>
      <c r="W86" s="10">
        <v>676177411.69000006</v>
      </c>
      <c r="X86" s="3">
        <v>346850622.84799999</v>
      </c>
      <c r="Y86" s="10">
        <v>637440389.82500005</v>
      </c>
      <c r="Z86" s="3">
        <v>1121958607.95</v>
      </c>
      <c r="AA86" s="3">
        <v>1422961308.45</v>
      </c>
      <c r="AB86" s="10">
        <v>11438335.960000001</v>
      </c>
      <c r="AC86" s="10">
        <v>6767255.4819999998</v>
      </c>
      <c r="AD86" s="10">
        <v>0</v>
      </c>
      <c r="AE86" s="10">
        <v>191343139.07499999</v>
      </c>
      <c r="AF86" s="3">
        <v>209548730.51699999</v>
      </c>
      <c r="AG86" s="10">
        <v>225102119.34999999</v>
      </c>
      <c r="AH86" s="10">
        <v>0</v>
      </c>
      <c r="AI86" s="10">
        <v>127079651.86</v>
      </c>
      <c r="AJ86" s="3">
        <v>352181771.20999998</v>
      </c>
      <c r="AK86" s="3">
        <v>561730501.727</v>
      </c>
      <c r="AL86" s="10">
        <v>776085000.79399896</v>
      </c>
      <c r="AM86" s="10">
        <v>25925828.890999999</v>
      </c>
      <c r="AN86" s="10">
        <v>59219977.035999998</v>
      </c>
      <c r="AO86" s="3">
        <v>861230806.720999</v>
      </c>
      <c r="AP86" s="3">
        <v>1422961308.448</v>
      </c>
      <c r="AQ86" s="10">
        <v>1163325938.02</v>
      </c>
      <c r="AR86" s="10">
        <v>0</v>
      </c>
      <c r="AS86" s="10">
        <v>155855311.66</v>
      </c>
      <c r="AT86" s="10">
        <v>18493424.920000002</v>
      </c>
      <c r="AU86" s="10">
        <v>26152685.66</v>
      </c>
      <c r="AV86" s="10">
        <v>3315083.04</v>
      </c>
      <c r="AW86" s="3">
        <v>1367142443.3</v>
      </c>
      <c r="AX86" s="10">
        <v>60006893.350000001</v>
      </c>
      <c r="AY86" s="10">
        <v>892069.51</v>
      </c>
      <c r="AZ86" s="10">
        <v>0</v>
      </c>
      <c r="BA86" s="10">
        <v>-4250664.95</v>
      </c>
      <c r="BB86" s="10">
        <v>2274244.36</v>
      </c>
      <c r="BC86" s="3">
        <v>58922542.270000003</v>
      </c>
      <c r="BD86" s="3">
        <v>1426064985.5699999</v>
      </c>
      <c r="BE86" s="10">
        <v>831859788.87</v>
      </c>
      <c r="BF86" s="10">
        <v>0</v>
      </c>
      <c r="BG86" s="10">
        <v>60286538.950000003</v>
      </c>
      <c r="BH86" s="10">
        <v>7356034.8700000001</v>
      </c>
      <c r="BI86" s="10">
        <v>29545956</v>
      </c>
      <c r="BJ86" s="10">
        <v>427733078.81</v>
      </c>
      <c r="BK86" s="10">
        <v>0</v>
      </c>
      <c r="BL86" s="3">
        <v>1356781397.5</v>
      </c>
      <c r="BM86" s="3">
        <v>69283588.069998696</v>
      </c>
      <c r="BN86" s="10">
        <v>0</v>
      </c>
      <c r="BO86" s="10">
        <v>1962802.25</v>
      </c>
      <c r="BP86" s="10">
        <v>71246390.319998696</v>
      </c>
      <c r="BQ86" s="10">
        <v>0</v>
      </c>
      <c r="BR86" s="10">
        <v>0</v>
      </c>
      <c r="BS86" s="3">
        <v>71246390.319998696</v>
      </c>
      <c r="BT86" s="4">
        <v>7.0000000000000001E-3</v>
      </c>
      <c r="BU86" s="4">
        <v>4.1000000000000002E-2</v>
      </c>
      <c r="BV86" s="4">
        <v>4.9000000000000002E-2</v>
      </c>
      <c r="BW86" s="5">
        <v>1.4</v>
      </c>
      <c r="BX86" s="6">
        <v>38</v>
      </c>
      <c r="BY86" s="6">
        <v>57</v>
      </c>
      <c r="BZ86" s="7">
        <v>4.8</v>
      </c>
      <c r="CA86" s="4">
        <v>0.18875644450046125</v>
      </c>
      <c r="CB86" s="4">
        <v>0.60499999999999998</v>
      </c>
      <c r="CC86" s="8">
        <v>11</v>
      </c>
    </row>
    <row r="87" spans="1:81" ht="24" x14ac:dyDescent="0.2">
      <c r="A87" s="9">
        <v>3113</v>
      </c>
      <c r="B87" s="2" t="s">
        <v>172</v>
      </c>
      <c r="C87" s="9" t="s">
        <v>86</v>
      </c>
      <c r="D87" s="9">
        <v>4027</v>
      </c>
      <c r="E87" s="9">
        <v>2023</v>
      </c>
      <c r="F87" s="9" t="s">
        <v>83</v>
      </c>
      <c r="G87" s="9">
        <v>5</v>
      </c>
      <c r="H87" s="9">
        <v>12</v>
      </c>
      <c r="I87" s="9" t="s">
        <v>84</v>
      </c>
      <c r="J87" s="10">
        <v>34903368.391000003</v>
      </c>
      <c r="K87" s="10">
        <v>2098966.37</v>
      </c>
      <c r="L87" s="10">
        <v>2080483.55</v>
      </c>
      <c r="M87" s="10">
        <v>97852384.223999903</v>
      </c>
      <c r="N87" s="10">
        <v>25787879.267999999</v>
      </c>
      <c r="O87" s="10">
        <v>4428455.93</v>
      </c>
      <c r="P87" s="10">
        <v>50380086.490000002</v>
      </c>
      <c r="Q87" s="3">
        <v>217531624.22299999</v>
      </c>
      <c r="R87" s="10">
        <v>97002774.356999993</v>
      </c>
      <c r="S87" s="10">
        <v>999405.92</v>
      </c>
      <c r="T87" s="10">
        <v>0</v>
      </c>
      <c r="U87" s="10">
        <v>0</v>
      </c>
      <c r="V87" s="10">
        <v>966024240.71000004</v>
      </c>
      <c r="W87" s="10">
        <v>642665177.97000003</v>
      </c>
      <c r="X87" s="3">
        <v>323359062.74000001</v>
      </c>
      <c r="Y87" s="10">
        <v>405779976.88</v>
      </c>
      <c r="Z87" s="3">
        <v>827141219.89699996</v>
      </c>
      <c r="AA87" s="3">
        <v>1044672844.12</v>
      </c>
      <c r="AB87" s="10">
        <v>11438335.960000001</v>
      </c>
      <c r="AC87" s="10">
        <v>6459645.3720000004</v>
      </c>
      <c r="AD87" s="10">
        <v>12685099.146</v>
      </c>
      <c r="AE87" s="10">
        <v>125950090.16</v>
      </c>
      <c r="AF87" s="3">
        <v>156533170.63800001</v>
      </c>
      <c r="AG87" s="10">
        <v>225102119.34999999</v>
      </c>
      <c r="AH87" s="10">
        <v>0</v>
      </c>
      <c r="AI87" s="10">
        <v>65444915.920000002</v>
      </c>
      <c r="AJ87" s="3">
        <v>290547035.26999998</v>
      </c>
      <c r="AK87" s="3">
        <v>447080205.90799999</v>
      </c>
      <c r="AL87" s="10">
        <v>514870412.94299901</v>
      </c>
      <c r="AM87" s="10">
        <v>25483765.151000001</v>
      </c>
      <c r="AN87" s="10">
        <v>57238460.115999997</v>
      </c>
      <c r="AO87" s="3">
        <v>597592638.20999897</v>
      </c>
      <c r="AP87" s="3">
        <v>1044672844.118</v>
      </c>
      <c r="AQ87" s="10">
        <v>914238255.38999999</v>
      </c>
      <c r="AR87" s="10">
        <v>0</v>
      </c>
      <c r="AS87" s="10">
        <v>143645720.16</v>
      </c>
      <c r="AT87" s="10">
        <v>17478736.27</v>
      </c>
      <c r="AU87" s="10">
        <v>26152685.66</v>
      </c>
      <c r="AV87" s="10">
        <v>3099005.24</v>
      </c>
      <c r="AW87" s="3">
        <v>1104614402.72</v>
      </c>
      <c r="AX87" s="10">
        <v>40612193.340000004</v>
      </c>
      <c r="AY87" s="10">
        <v>769122.49</v>
      </c>
      <c r="AZ87" s="10">
        <v>0</v>
      </c>
      <c r="BA87" s="10">
        <v>-3034374.18</v>
      </c>
      <c r="BB87" s="10">
        <v>2274244.36</v>
      </c>
      <c r="BC87" s="3">
        <v>40621186.009999998</v>
      </c>
      <c r="BD87" s="3">
        <v>1145235588.73</v>
      </c>
      <c r="BE87" s="10">
        <v>508411763.12</v>
      </c>
      <c r="BF87" s="10">
        <v>0</v>
      </c>
      <c r="BG87" s="10">
        <v>56888003.579999998</v>
      </c>
      <c r="BH87" s="10">
        <v>7356034.8700000001</v>
      </c>
      <c r="BI87" s="10">
        <v>29545956</v>
      </c>
      <c r="BJ87" s="10">
        <v>431890925.31999999</v>
      </c>
      <c r="BK87" s="10">
        <v>0</v>
      </c>
      <c r="BL87" s="3">
        <v>1034092682.89</v>
      </c>
      <c r="BM87" s="3">
        <v>111142905.84</v>
      </c>
      <c r="BN87" s="10">
        <v>-65813796.950000003</v>
      </c>
      <c r="BO87" s="10">
        <v>1784071.82</v>
      </c>
      <c r="BP87" s="10">
        <v>47113180.709999897</v>
      </c>
      <c r="BQ87" s="10">
        <v>0</v>
      </c>
      <c r="BR87" s="10">
        <v>0</v>
      </c>
      <c r="BS87" s="3">
        <v>47113180.709999897</v>
      </c>
      <c r="BT87" s="4">
        <v>6.2E-2</v>
      </c>
      <c r="BU87" s="4">
        <v>3.5000000000000003E-2</v>
      </c>
      <c r="BV87" s="4">
        <v>9.7000000000000003E-2</v>
      </c>
      <c r="BW87" s="5">
        <v>1.4</v>
      </c>
      <c r="BX87" s="6">
        <v>39</v>
      </c>
      <c r="BY87" s="6">
        <v>56</v>
      </c>
      <c r="BZ87" s="7">
        <v>9.3000000000000007</v>
      </c>
      <c r="CA87" s="4">
        <v>0.44</v>
      </c>
      <c r="CB87" s="4">
        <v>0.57199999999999995</v>
      </c>
      <c r="CC87" s="8">
        <v>11</v>
      </c>
    </row>
    <row r="88" spans="1:81" ht="24" x14ac:dyDescent="0.2">
      <c r="A88" s="2">
        <v>11497</v>
      </c>
      <c r="B88" s="2" t="s">
        <v>173</v>
      </c>
      <c r="C88" s="9" t="s">
        <v>91</v>
      </c>
      <c r="D88" s="9">
        <v>4027</v>
      </c>
      <c r="E88" s="9">
        <v>2023</v>
      </c>
      <c r="F88" s="9" t="s">
        <v>83</v>
      </c>
      <c r="G88" s="9">
        <v>5</v>
      </c>
      <c r="H88" s="9">
        <v>12</v>
      </c>
      <c r="I88" s="9" t="s">
        <v>84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3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3">
        <v>0</v>
      </c>
      <c r="Y88" s="10">
        <v>0</v>
      </c>
      <c r="Z88" s="3">
        <v>0</v>
      </c>
      <c r="AA88" s="3">
        <v>0</v>
      </c>
      <c r="AB88" s="10">
        <v>0</v>
      </c>
      <c r="AC88" s="10">
        <v>0</v>
      </c>
      <c r="AD88" s="10">
        <v>0</v>
      </c>
      <c r="AE88" s="10">
        <v>0</v>
      </c>
      <c r="AF88" s="3">
        <v>0</v>
      </c>
      <c r="AG88" s="10">
        <v>0</v>
      </c>
      <c r="AH88" s="10">
        <v>0</v>
      </c>
      <c r="AI88" s="10">
        <v>0</v>
      </c>
      <c r="AJ88" s="3">
        <v>0</v>
      </c>
      <c r="AK88" s="3">
        <v>0</v>
      </c>
      <c r="AL88" s="10">
        <v>0</v>
      </c>
      <c r="AM88" s="10">
        <v>0</v>
      </c>
      <c r="AN88" s="10">
        <v>0</v>
      </c>
      <c r="AO88" s="3">
        <v>0</v>
      </c>
      <c r="AP88" s="3">
        <v>0</v>
      </c>
      <c r="AQ88" s="10">
        <v>207802554.86000001</v>
      </c>
      <c r="AR88" s="10">
        <v>0</v>
      </c>
      <c r="AS88" s="10">
        <v>68739683.590000004</v>
      </c>
      <c r="AT88" s="10">
        <v>866697.45</v>
      </c>
      <c r="AU88" s="10">
        <v>0</v>
      </c>
      <c r="AV88" s="10">
        <v>0</v>
      </c>
      <c r="AW88" s="3">
        <v>277408935.89999998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3">
        <v>0</v>
      </c>
      <c r="BD88" s="3">
        <v>277408935.89999998</v>
      </c>
      <c r="BE88" s="10">
        <v>294273642.22000003</v>
      </c>
      <c r="BF88" s="10">
        <v>0</v>
      </c>
      <c r="BG88" s="10">
        <v>2957294.58</v>
      </c>
      <c r="BH88" s="10">
        <v>0</v>
      </c>
      <c r="BI88" s="10">
        <v>0</v>
      </c>
      <c r="BJ88" s="10">
        <v>53624811.729999997</v>
      </c>
      <c r="BK88" s="10">
        <v>0</v>
      </c>
      <c r="BL88" s="3">
        <v>350855748.52999997</v>
      </c>
      <c r="BM88" s="3">
        <v>-73446812.6300001</v>
      </c>
      <c r="BN88" s="10">
        <v>73446812.629999995</v>
      </c>
      <c r="BO88" s="10">
        <v>0</v>
      </c>
      <c r="BP88" s="10">
        <v>-1.19209289550781E-7</v>
      </c>
      <c r="BQ88" s="10">
        <v>0</v>
      </c>
      <c r="BR88" s="10">
        <v>0</v>
      </c>
      <c r="BS88" s="3">
        <v>-1.19209289550781E-7</v>
      </c>
      <c r="BT88" s="4">
        <v>-0.26500000000000001</v>
      </c>
      <c r="BU88" s="4">
        <v>0</v>
      </c>
      <c r="BV88" s="4">
        <v>-0.26500000000000001</v>
      </c>
      <c r="BW88" s="5">
        <v>0</v>
      </c>
      <c r="BX88" s="6">
        <v>0</v>
      </c>
      <c r="BY88" s="6">
        <v>0</v>
      </c>
      <c r="BZ88" s="7"/>
      <c r="CA88" s="4">
        <v>0</v>
      </c>
      <c r="CB88" s="4">
        <v>0</v>
      </c>
      <c r="CC88" s="8"/>
    </row>
    <row r="89" spans="1:81" ht="36" x14ac:dyDescent="0.2">
      <c r="A89" s="9">
        <v>12773</v>
      </c>
      <c r="B89" s="2" t="s">
        <v>174</v>
      </c>
      <c r="C89" s="9" t="s">
        <v>82</v>
      </c>
      <c r="D89" s="9">
        <v>12773</v>
      </c>
      <c r="E89" s="9">
        <v>2023</v>
      </c>
      <c r="F89" s="9" t="s">
        <v>83</v>
      </c>
      <c r="G89" s="9">
        <v>5</v>
      </c>
      <c r="H89" s="9">
        <v>12</v>
      </c>
      <c r="I89" s="9" t="s">
        <v>84</v>
      </c>
      <c r="J89" s="10">
        <v>12606069</v>
      </c>
      <c r="K89" s="10">
        <v>0</v>
      </c>
      <c r="L89" s="10">
        <v>0</v>
      </c>
      <c r="M89" s="10">
        <v>28104786</v>
      </c>
      <c r="N89" s="10">
        <v>0</v>
      </c>
      <c r="O89" s="10">
        <v>0</v>
      </c>
      <c r="P89" s="10">
        <v>12352956</v>
      </c>
      <c r="Q89" s="3">
        <v>53063811</v>
      </c>
      <c r="R89" s="10">
        <v>8452417</v>
      </c>
      <c r="S89" s="10">
        <v>0</v>
      </c>
      <c r="T89" s="10">
        <v>0</v>
      </c>
      <c r="U89" s="10">
        <v>0</v>
      </c>
      <c r="V89" s="10">
        <v>278839357</v>
      </c>
      <c r="W89" s="10">
        <v>147613181</v>
      </c>
      <c r="X89" s="3">
        <v>131226176</v>
      </c>
      <c r="Y89" s="10">
        <v>445669368</v>
      </c>
      <c r="Z89" s="3">
        <v>585347961</v>
      </c>
      <c r="AA89" s="3">
        <v>638411772</v>
      </c>
      <c r="AB89" s="10">
        <v>0</v>
      </c>
      <c r="AC89" s="10">
        <v>1651817</v>
      </c>
      <c r="AD89" s="10">
        <v>0</v>
      </c>
      <c r="AE89" s="10">
        <v>35404525</v>
      </c>
      <c r="AF89" s="3">
        <v>37056342</v>
      </c>
      <c r="AG89" s="10">
        <v>0</v>
      </c>
      <c r="AH89" s="10">
        <v>0</v>
      </c>
      <c r="AI89" s="10">
        <v>18429477</v>
      </c>
      <c r="AJ89" s="3">
        <v>18429477</v>
      </c>
      <c r="AK89" s="3">
        <v>55485819</v>
      </c>
      <c r="AL89" s="10">
        <v>560369258</v>
      </c>
      <c r="AM89" s="10">
        <v>8514739</v>
      </c>
      <c r="AN89" s="10">
        <v>0</v>
      </c>
      <c r="AO89" s="3">
        <v>568883997</v>
      </c>
      <c r="AP89" s="3">
        <v>624369816</v>
      </c>
      <c r="AQ89" s="10">
        <v>286529885</v>
      </c>
      <c r="AR89" s="10">
        <v>262302</v>
      </c>
      <c r="AS89" s="10">
        <v>19481253</v>
      </c>
      <c r="AT89" s="10">
        <v>0</v>
      </c>
      <c r="AU89" s="10">
        <v>0</v>
      </c>
      <c r="AV89" s="10">
        <v>510378</v>
      </c>
      <c r="AW89" s="3">
        <v>306783818</v>
      </c>
      <c r="AX89" s="10">
        <v>32126183</v>
      </c>
      <c r="AY89" s="10">
        <v>438534</v>
      </c>
      <c r="AZ89" s="10">
        <v>0</v>
      </c>
      <c r="BA89" s="10">
        <v>9644298</v>
      </c>
      <c r="BB89" s="10">
        <v>82829</v>
      </c>
      <c r="BC89" s="3">
        <v>42291844</v>
      </c>
      <c r="BD89" s="3">
        <v>349075662</v>
      </c>
      <c r="BE89" s="10">
        <v>207510916</v>
      </c>
      <c r="BF89" s="10">
        <v>0</v>
      </c>
      <c r="BG89" s="10">
        <v>12713836</v>
      </c>
      <c r="BH89" s="10">
        <v>0</v>
      </c>
      <c r="BI89" s="10">
        <v>3119076</v>
      </c>
      <c r="BJ89" s="10">
        <v>108548579</v>
      </c>
      <c r="BK89" s="10">
        <v>0</v>
      </c>
      <c r="BL89" s="3">
        <v>331892407</v>
      </c>
      <c r="BM89" s="3">
        <v>17183255</v>
      </c>
      <c r="BN89" s="10">
        <v>0</v>
      </c>
      <c r="BO89" s="10">
        <v>131697</v>
      </c>
      <c r="BP89" s="10">
        <v>17314952</v>
      </c>
      <c r="BQ89" s="10">
        <v>32070600</v>
      </c>
      <c r="BR89" s="10">
        <v>0</v>
      </c>
      <c r="BS89" s="3">
        <v>49385552</v>
      </c>
      <c r="BT89" s="4">
        <v>-7.1999999999999995E-2</v>
      </c>
      <c r="BU89" s="4">
        <v>0.121</v>
      </c>
      <c r="BV89" s="4">
        <v>4.9000000000000002E-2</v>
      </c>
      <c r="BW89" s="5">
        <v>1.4</v>
      </c>
      <c r="BX89" s="6">
        <v>36</v>
      </c>
      <c r="BY89" s="6">
        <v>40</v>
      </c>
      <c r="BZ89" s="7">
        <v>0</v>
      </c>
      <c r="CA89" s="4">
        <v>0.54654053549052417</v>
      </c>
      <c r="CB89" s="4">
        <v>0.89100000000000001</v>
      </c>
      <c r="CC89" s="8">
        <v>12</v>
      </c>
    </row>
    <row r="90" spans="1:81" ht="24" x14ac:dyDescent="0.2">
      <c r="A90" s="2">
        <v>129</v>
      </c>
      <c r="B90" s="2" t="s">
        <v>175</v>
      </c>
      <c r="C90" s="9" t="s">
        <v>86</v>
      </c>
      <c r="D90" s="9">
        <v>12773</v>
      </c>
      <c r="E90" s="9">
        <v>2023</v>
      </c>
      <c r="F90" s="9" t="s">
        <v>83</v>
      </c>
      <c r="G90" s="9">
        <v>5</v>
      </c>
      <c r="H90" s="9">
        <v>12</v>
      </c>
      <c r="I90" s="9" t="s">
        <v>84</v>
      </c>
      <c r="J90" s="10">
        <v>10132730</v>
      </c>
      <c r="K90" s="10">
        <v>0</v>
      </c>
      <c r="L90" s="10">
        <v>0</v>
      </c>
      <c r="M90" s="10">
        <v>23684968</v>
      </c>
      <c r="N90" s="10">
        <v>25576</v>
      </c>
      <c r="O90" s="10">
        <v>0</v>
      </c>
      <c r="P90" s="10">
        <v>10008798</v>
      </c>
      <c r="Q90" s="3">
        <v>43852072</v>
      </c>
      <c r="R90" s="10">
        <v>365919</v>
      </c>
      <c r="S90" s="10">
        <v>0</v>
      </c>
      <c r="T90" s="10">
        <v>0</v>
      </c>
      <c r="U90" s="10">
        <v>0</v>
      </c>
      <c r="V90" s="10">
        <v>237837921</v>
      </c>
      <c r="W90" s="10">
        <v>147613180</v>
      </c>
      <c r="X90" s="3">
        <v>90224741</v>
      </c>
      <c r="Y90" s="10">
        <v>409799835</v>
      </c>
      <c r="Z90" s="3">
        <v>500390495</v>
      </c>
      <c r="AA90" s="3">
        <v>544242567</v>
      </c>
      <c r="AB90" s="10">
        <v>0</v>
      </c>
      <c r="AC90" s="10">
        <v>1631286</v>
      </c>
      <c r="AD90" s="10">
        <v>3430573</v>
      </c>
      <c r="AE90" s="10">
        <v>28846078</v>
      </c>
      <c r="AF90" s="3">
        <v>33907937</v>
      </c>
      <c r="AG90" s="10">
        <v>0</v>
      </c>
      <c r="AH90" s="10">
        <v>0</v>
      </c>
      <c r="AI90" s="10">
        <v>14505585</v>
      </c>
      <c r="AJ90" s="3">
        <v>14505585</v>
      </c>
      <c r="AK90" s="3">
        <v>48413522</v>
      </c>
      <c r="AL90" s="10">
        <v>495806454</v>
      </c>
      <c r="AM90" s="10">
        <v>22591</v>
      </c>
      <c r="AN90" s="10">
        <v>0</v>
      </c>
      <c r="AO90" s="3">
        <v>495829045</v>
      </c>
      <c r="AP90" s="3">
        <v>544242567</v>
      </c>
      <c r="AQ90" s="10">
        <v>232151290</v>
      </c>
      <c r="AR90" s="10">
        <v>262302</v>
      </c>
      <c r="AS90" s="10">
        <v>17137311</v>
      </c>
      <c r="AT90" s="10">
        <v>0</v>
      </c>
      <c r="AU90" s="10">
        <v>0</v>
      </c>
      <c r="AV90" s="10">
        <v>510378</v>
      </c>
      <c r="AW90" s="3">
        <v>250061281</v>
      </c>
      <c r="AX90" s="10">
        <v>29907140</v>
      </c>
      <c r="AY90" s="10">
        <v>0</v>
      </c>
      <c r="AZ90" s="10">
        <v>0</v>
      </c>
      <c r="BA90" s="10">
        <v>7908559</v>
      </c>
      <c r="BB90" s="10">
        <v>82829</v>
      </c>
      <c r="BC90" s="3">
        <v>37898528</v>
      </c>
      <c r="BD90" s="3">
        <v>287959809</v>
      </c>
      <c r="BE90" s="10">
        <v>147181826</v>
      </c>
      <c r="BF90" s="10">
        <v>0</v>
      </c>
      <c r="BG90" s="10">
        <v>10933199</v>
      </c>
      <c r="BH90" s="10">
        <v>0</v>
      </c>
      <c r="BI90" s="10">
        <v>3119076</v>
      </c>
      <c r="BJ90" s="10">
        <v>95371986</v>
      </c>
      <c r="BK90" s="10">
        <v>0</v>
      </c>
      <c r="BL90" s="3">
        <v>256606087</v>
      </c>
      <c r="BM90" s="3">
        <v>31353722</v>
      </c>
      <c r="BN90" s="10">
        <v>0</v>
      </c>
      <c r="BO90" s="10">
        <v>-18314232</v>
      </c>
      <c r="BP90" s="10">
        <v>13039490</v>
      </c>
      <c r="BQ90" s="10">
        <v>32070600</v>
      </c>
      <c r="BR90" s="10">
        <v>0</v>
      </c>
      <c r="BS90" s="3">
        <v>45110090</v>
      </c>
      <c r="BT90" s="4">
        <v>-2.3E-2</v>
      </c>
      <c r="BU90" s="4">
        <v>0.13200000000000001</v>
      </c>
      <c r="BV90" s="4">
        <v>0.109</v>
      </c>
      <c r="BW90" s="5">
        <v>1.3</v>
      </c>
      <c r="BX90" s="6">
        <v>37</v>
      </c>
      <c r="BY90" s="6">
        <v>48</v>
      </c>
      <c r="BZ90" s="7">
        <v>0</v>
      </c>
      <c r="CA90" s="4">
        <v>1.2470000000000001</v>
      </c>
      <c r="CB90" s="4">
        <v>0.91100000000000003</v>
      </c>
      <c r="CC90" s="8">
        <v>14</v>
      </c>
    </row>
    <row r="91" spans="1:81" ht="24" x14ac:dyDescent="0.2">
      <c r="A91" s="9">
        <v>11397</v>
      </c>
      <c r="B91" s="2" t="s">
        <v>176</v>
      </c>
      <c r="C91" s="9" t="s">
        <v>91</v>
      </c>
      <c r="D91" s="9">
        <v>12773</v>
      </c>
      <c r="E91" s="9">
        <v>2023</v>
      </c>
      <c r="F91" s="9" t="s">
        <v>83</v>
      </c>
      <c r="G91" s="9">
        <v>5</v>
      </c>
      <c r="H91" s="9">
        <v>12</v>
      </c>
      <c r="I91" s="9" t="s">
        <v>84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3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3">
        <v>0</v>
      </c>
      <c r="Y91" s="10">
        <v>0</v>
      </c>
      <c r="Z91" s="3">
        <v>0</v>
      </c>
      <c r="AA91" s="3">
        <v>0</v>
      </c>
      <c r="AB91" s="10">
        <v>0</v>
      </c>
      <c r="AC91" s="10">
        <v>0</v>
      </c>
      <c r="AD91" s="10">
        <v>0</v>
      </c>
      <c r="AE91" s="10">
        <v>0</v>
      </c>
      <c r="AF91" s="3">
        <v>0</v>
      </c>
      <c r="AG91" s="10">
        <v>0</v>
      </c>
      <c r="AH91" s="10">
        <v>0</v>
      </c>
      <c r="AI91" s="10">
        <v>0</v>
      </c>
      <c r="AJ91" s="3">
        <v>0</v>
      </c>
      <c r="AK91" s="3">
        <v>0</v>
      </c>
      <c r="AL91" s="10">
        <v>0</v>
      </c>
      <c r="AM91" s="10">
        <v>0</v>
      </c>
      <c r="AN91" s="10">
        <v>0</v>
      </c>
      <c r="AO91" s="3">
        <v>0</v>
      </c>
      <c r="AP91" s="3">
        <v>0</v>
      </c>
      <c r="AQ91" s="10">
        <v>54378595</v>
      </c>
      <c r="AR91" s="10">
        <v>0</v>
      </c>
      <c r="AS91" s="10">
        <v>9754358</v>
      </c>
      <c r="AT91" s="10">
        <v>0</v>
      </c>
      <c r="AU91" s="10">
        <v>0</v>
      </c>
      <c r="AV91" s="10">
        <v>0</v>
      </c>
      <c r="AW91" s="3">
        <v>64132953</v>
      </c>
      <c r="AX91" s="10">
        <v>0</v>
      </c>
      <c r="AY91" s="10">
        <v>0</v>
      </c>
      <c r="AZ91" s="10">
        <v>0</v>
      </c>
      <c r="BA91" s="10">
        <v>-227</v>
      </c>
      <c r="BB91" s="10">
        <v>0</v>
      </c>
      <c r="BC91" s="3">
        <v>-227</v>
      </c>
      <c r="BD91" s="3">
        <v>64132726</v>
      </c>
      <c r="BE91" s="10">
        <v>67175136</v>
      </c>
      <c r="BF91" s="10">
        <v>0</v>
      </c>
      <c r="BG91" s="10">
        <v>533999</v>
      </c>
      <c r="BH91" s="10">
        <v>0</v>
      </c>
      <c r="BI91" s="10">
        <v>0</v>
      </c>
      <c r="BJ91" s="10">
        <v>16614206</v>
      </c>
      <c r="BK91" s="10">
        <v>0</v>
      </c>
      <c r="BL91" s="3">
        <v>84323341</v>
      </c>
      <c r="BM91" s="3">
        <v>-20190615</v>
      </c>
      <c r="BN91" s="10">
        <v>20190615</v>
      </c>
      <c r="BO91" s="10">
        <v>0</v>
      </c>
      <c r="BP91" s="10">
        <v>0</v>
      </c>
      <c r="BQ91" s="10">
        <v>0</v>
      </c>
      <c r="BR91" s="10">
        <v>0</v>
      </c>
      <c r="BS91" s="3">
        <v>0</v>
      </c>
      <c r="BT91" s="4">
        <v>-0.315</v>
      </c>
      <c r="BU91" s="4">
        <v>0</v>
      </c>
      <c r="BV91" s="4">
        <v>-0.315</v>
      </c>
      <c r="BW91" s="5">
        <v>0</v>
      </c>
      <c r="BX91" s="6">
        <v>0</v>
      </c>
      <c r="BY91" s="6">
        <v>0</v>
      </c>
      <c r="BZ91" s="7"/>
      <c r="CA91" s="4">
        <v>0</v>
      </c>
      <c r="CB91" s="4">
        <v>0</v>
      </c>
      <c r="CC91" s="8"/>
    </row>
    <row r="92" spans="1:81" ht="24" x14ac:dyDescent="0.2">
      <c r="A92" s="9">
        <v>14288</v>
      </c>
      <c r="B92" s="2" t="s">
        <v>177</v>
      </c>
      <c r="C92" s="9" t="s">
        <v>82</v>
      </c>
      <c r="D92" s="9">
        <v>14288</v>
      </c>
      <c r="E92" s="9">
        <v>2023</v>
      </c>
      <c r="F92" s="9" t="s">
        <v>127</v>
      </c>
      <c r="G92" s="9">
        <v>5</v>
      </c>
      <c r="H92" s="9">
        <v>12</v>
      </c>
      <c r="I92" s="9" t="s">
        <v>128</v>
      </c>
      <c r="J92" s="10">
        <v>576308351</v>
      </c>
      <c r="K92" s="10">
        <v>5266634507</v>
      </c>
      <c r="L92" s="10">
        <v>430985309</v>
      </c>
      <c r="M92" s="10">
        <v>2475556652</v>
      </c>
      <c r="N92" s="10">
        <v>0</v>
      </c>
      <c r="O92" s="10">
        <v>298945533</v>
      </c>
      <c r="P92" s="10">
        <v>1407330280</v>
      </c>
      <c r="Q92" s="3">
        <v>10455760632</v>
      </c>
      <c r="R92" s="10">
        <v>5781963744</v>
      </c>
      <c r="S92" s="10">
        <v>28253178</v>
      </c>
      <c r="T92" s="10">
        <v>0</v>
      </c>
      <c r="U92" s="10">
        <v>5165540255</v>
      </c>
      <c r="V92" s="10">
        <v>20014787586</v>
      </c>
      <c r="W92" s="10">
        <v>11168290096</v>
      </c>
      <c r="X92" s="3">
        <v>8846497490</v>
      </c>
      <c r="Y92" s="10">
        <v>2002190972</v>
      </c>
      <c r="Z92" s="3">
        <v>21824445639</v>
      </c>
      <c r="AA92" s="3">
        <v>32280206271</v>
      </c>
      <c r="AB92" s="10">
        <v>961199261</v>
      </c>
      <c r="AC92" s="10">
        <v>286408566</v>
      </c>
      <c r="AD92" s="10">
        <v>0</v>
      </c>
      <c r="AE92" s="10">
        <v>3421727705</v>
      </c>
      <c r="AF92" s="3">
        <v>4669335532</v>
      </c>
      <c r="AG92" s="10">
        <v>6757158713</v>
      </c>
      <c r="AH92" s="10">
        <v>0</v>
      </c>
      <c r="AI92" s="10">
        <v>2527709893</v>
      </c>
      <c r="AJ92" s="3">
        <v>9284868606</v>
      </c>
      <c r="AK92" s="3">
        <v>13954204138</v>
      </c>
      <c r="AL92" s="10">
        <v>17669988451</v>
      </c>
      <c r="AM92" s="10">
        <v>413032255</v>
      </c>
      <c r="AN92" s="10">
        <v>242981427</v>
      </c>
      <c r="AO92" s="3">
        <v>18326002133</v>
      </c>
      <c r="AP92" s="3">
        <v>32280206271</v>
      </c>
      <c r="AQ92" s="10">
        <v>18521694358</v>
      </c>
      <c r="AR92" s="10">
        <v>65177024</v>
      </c>
      <c r="AS92" s="10">
        <v>2941354813</v>
      </c>
      <c r="AT92" s="10">
        <v>18562729</v>
      </c>
      <c r="AU92" s="10">
        <v>2524799</v>
      </c>
      <c r="AV92" s="10">
        <v>37404012</v>
      </c>
      <c r="AW92" s="3">
        <v>21586717735</v>
      </c>
      <c r="AX92" s="10">
        <v>715572202</v>
      </c>
      <c r="AY92" s="10">
        <v>0</v>
      </c>
      <c r="AZ92" s="10">
        <v>-77721065</v>
      </c>
      <c r="BA92" s="10">
        <v>753530797</v>
      </c>
      <c r="BB92" s="10">
        <v>0</v>
      </c>
      <c r="BC92" s="3">
        <v>1391381934</v>
      </c>
      <c r="BD92" s="3">
        <v>22978099669</v>
      </c>
      <c r="BE92" s="10">
        <v>11992392629</v>
      </c>
      <c r="BF92" s="10">
        <v>841844202</v>
      </c>
      <c r="BG92" s="10">
        <v>858770191</v>
      </c>
      <c r="BH92" s="10">
        <v>261911423</v>
      </c>
      <c r="BI92" s="10">
        <v>8031343</v>
      </c>
      <c r="BJ92" s="10">
        <v>7911728386</v>
      </c>
      <c r="BK92" s="10">
        <v>143701314</v>
      </c>
      <c r="BL92" s="3">
        <v>22018379488</v>
      </c>
      <c r="BM92" s="3">
        <v>959720181</v>
      </c>
      <c r="BN92" s="10">
        <v>0</v>
      </c>
      <c r="BO92" s="10">
        <v>47072587</v>
      </c>
      <c r="BP92" s="10">
        <v>1006792768</v>
      </c>
      <c r="BQ92" s="10">
        <v>352439114</v>
      </c>
      <c r="BR92" s="10">
        <v>0</v>
      </c>
      <c r="BS92" s="3">
        <v>1359231882</v>
      </c>
      <c r="BT92" s="4">
        <v>-1.9E-2</v>
      </c>
      <c r="BU92" s="4">
        <v>6.0999999999999999E-2</v>
      </c>
      <c r="BV92" s="4">
        <v>4.2000000000000003E-2</v>
      </c>
      <c r="BW92" s="5">
        <v>2.2000000000000002</v>
      </c>
      <c r="BX92" s="6">
        <v>49</v>
      </c>
      <c r="BY92" s="6">
        <v>76</v>
      </c>
      <c r="BZ92" s="7">
        <v>1.7</v>
      </c>
      <c r="CA92" s="4">
        <v>0.12019455333826233</v>
      </c>
      <c r="CB92" s="4">
        <v>0.56799999999999995</v>
      </c>
      <c r="CC92" s="8">
        <v>13</v>
      </c>
    </row>
    <row r="93" spans="1:81" ht="24" x14ac:dyDescent="0.2">
      <c r="A93" s="2">
        <v>6547</v>
      </c>
      <c r="B93" s="2" t="s">
        <v>178</v>
      </c>
      <c r="C93" s="9" t="s">
        <v>86</v>
      </c>
      <c r="D93" s="9">
        <v>14288</v>
      </c>
      <c r="E93" s="9">
        <v>2023</v>
      </c>
      <c r="F93" s="9" t="s">
        <v>127</v>
      </c>
      <c r="G93" s="9">
        <v>5</v>
      </c>
      <c r="H93" s="9">
        <v>12</v>
      </c>
      <c r="I93" s="9" t="s">
        <v>128</v>
      </c>
      <c r="J93" s="10">
        <v>230407</v>
      </c>
      <c r="K93" s="10">
        <v>240307</v>
      </c>
      <c r="L93" s="10">
        <v>0</v>
      </c>
      <c r="M93" s="10">
        <v>33818346</v>
      </c>
      <c r="N93" s="10">
        <v>90451048</v>
      </c>
      <c r="O93" s="10">
        <v>0</v>
      </c>
      <c r="P93" s="10">
        <v>16054537</v>
      </c>
      <c r="Q93" s="3">
        <v>140794645</v>
      </c>
      <c r="R93" s="10">
        <v>3388754</v>
      </c>
      <c r="S93" s="10">
        <v>75544</v>
      </c>
      <c r="T93" s="10">
        <v>0</v>
      </c>
      <c r="U93" s="10">
        <v>0</v>
      </c>
      <c r="V93" s="10">
        <v>271551917</v>
      </c>
      <c r="W93" s="10">
        <v>204110464</v>
      </c>
      <c r="X93" s="3">
        <v>67441453</v>
      </c>
      <c r="Y93" s="10">
        <v>33597254</v>
      </c>
      <c r="Z93" s="3">
        <v>104503005</v>
      </c>
      <c r="AA93" s="3">
        <v>245297650</v>
      </c>
      <c r="AB93" s="10">
        <v>2180336</v>
      </c>
      <c r="AC93" s="10">
        <v>6345746</v>
      </c>
      <c r="AD93" s="10">
        <v>44780848</v>
      </c>
      <c r="AE93" s="10">
        <v>18793893</v>
      </c>
      <c r="AF93" s="3">
        <v>72100823</v>
      </c>
      <c r="AG93" s="10">
        <v>101803036</v>
      </c>
      <c r="AH93" s="10">
        <v>0</v>
      </c>
      <c r="AI93" s="10">
        <v>887195</v>
      </c>
      <c r="AJ93" s="3">
        <v>102690231</v>
      </c>
      <c r="AK93" s="3">
        <v>174791054</v>
      </c>
      <c r="AL93" s="10">
        <v>67042298</v>
      </c>
      <c r="AM93" s="10">
        <v>2987573</v>
      </c>
      <c r="AN93" s="10">
        <v>476725</v>
      </c>
      <c r="AO93" s="3">
        <v>70506596</v>
      </c>
      <c r="AP93" s="3">
        <v>245297650</v>
      </c>
      <c r="AQ93" s="10">
        <v>276381722</v>
      </c>
      <c r="AR93" s="10">
        <v>-167986</v>
      </c>
      <c r="AS93" s="10">
        <v>31936828</v>
      </c>
      <c r="AT93" s="10">
        <v>0</v>
      </c>
      <c r="AU93" s="10">
        <v>12158614</v>
      </c>
      <c r="AV93" s="10">
        <v>454845</v>
      </c>
      <c r="AW93" s="3">
        <v>320764023</v>
      </c>
      <c r="AX93" s="10">
        <v>157603</v>
      </c>
      <c r="AY93" s="10">
        <v>624468</v>
      </c>
      <c r="AZ93" s="10">
        <v>0</v>
      </c>
      <c r="BA93" s="10">
        <v>-696847</v>
      </c>
      <c r="BB93" s="10">
        <v>0</v>
      </c>
      <c r="BC93" s="3">
        <v>85224</v>
      </c>
      <c r="BD93" s="3">
        <v>320849247</v>
      </c>
      <c r="BE93" s="10">
        <v>100319707</v>
      </c>
      <c r="BF93" s="10">
        <v>7618237</v>
      </c>
      <c r="BG93" s="10">
        <v>13139238</v>
      </c>
      <c r="BH93" s="10">
        <v>4214250</v>
      </c>
      <c r="BI93" s="10">
        <v>8031343</v>
      </c>
      <c r="BJ93" s="10">
        <v>177724612</v>
      </c>
      <c r="BK93" s="10">
        <v>0</v>
      </c>
      <c r="BL93" s="3">
        <v>311047387</v>
      </c>
      <c r="BM93" s="3">
        <v>9801860</v>
      </c>
      <c r="BN93" s="10">
        <v>0</v>
      </c>
      <c r="BO93" s="10">
        <v>-2345486</v>
      </c>
      <c r="BP93" s="10">
        <v>7456374</v>
      </c>
      <c r="BQ93" s="10">
        <v>0</v>
      </c>
      <c r="BR93" s="10">
        <v>0</v>
      </c>
      <c r="BS93" s="3">
        <v>7456374</v>
      </c>
      <c r="BT93" s="4">
        <v>0.03</v>
      </c>
      <c r="BU93" s="4">
        <v>0</v>
      </c>
      <c r="BV93" s="4">
        <v>3.1E-2</v>
      </c>
      <c r="BW93" s="5">
        <v>2</v>
      </c>
      <c r="BX93" s="6">
        <v>45</v>
      </c>
      <c r="BY93" s="6">
        <v>81</v>
      </c>
      <c r="BZ93" s="7">
        <v>4.2</v>
      </c>
      <c r="CA93" s="4">
        <v>0.13200000000000001</v>
      </c>
      <c r="CB93" s="4">
        <v>0.28699999999999998</v>
      </c>
      <c r="CC93" s="8">
        <v>16</v>
      </c>
    </row>
    <row r="94" spans="1:81" ht="24" x14ac:dyDescent="0.2">
      <c r="A94" s="9">
        <v>12151</v>
      </c>
      <c r="B94" s="2" t="s">
        <v>179</v>
      </c>
      <c r="C94" s="9" t="s">
        <v>91</v>
      </c>
      <c r="D94" s="9">
        <v>14288</v>
      </c>
      <c r="E94" s="9">
        <v>2023</v>
      </c>
      <c r="F94" s="9" t="s">
        <v>127</v>
      </c>
      <c r="G94" s="9">
        <v>5</v>
      </c>
      <c r="H94" s="9">
        <v>12</v>
      </c>
      <c r="I94" s="9" t="s">
        <v>128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3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3">
        <v>0</v>
      </c>
      <c r="Y94" s="10">
        <v>0</v>
      </c>
      <c r="Z94" s="3">
        <v>0</v>
      </c>
      <c r="AA94" s="3">
        <v>0</v>
      </c>
      <c r="AB94" s="10">
        <v>0</v>
      </c>
      <c r="AC94" s="10">
        <v>0</v>
      </c>
      <c r="AD94" s="10">
        <v>0</v>
      </c>
      <c r="AE94" s="10">
        <v>0</v>
      </c>
      <c r="AF94" s="3">
        <v>0</v>
      </c>
      <c r="AG94" s="10">
        <v>0</v>
      </c>
      <c r="AH94" s="10">
        <v>0</v>
      </c>
      <c r="AI94" s="10">
        <v>0</v>
      </c>
      <c r="AJ94" s="3">
        <v>0</v>
      </c>
      <c r="AK94" s="3">
        <v>0</v>
      </c>
      <c r="AL94" s="10">
        <v>0</v>
      </c>
      <c r="AM94" s="10">
        <v>0</v>
      </c>
      <c r="AN94" s="10">
        <v>0</v>
      </c>
      <c r="AO94" s="3">
        <v>0</v>
      </c>
      <c r="AP94" s="3">
        <v>0</v>
      </c>
      <c r="AQ94" s="10">
        <v>10916657</v>
      </c>
      <c r="AR94" s="10">
        <v>3905</v>
      </c>
      <c r="AS94" s="10">
        <v>4964419</v>
      </c>
      <c r="AT94" s="10">
        <v>0</v>
      </c>
      <c r="AU94" s="10">
        <v>0</v>
      </c>
      <c r="AV94" s="10">
        <v>0</v>
      </c>
      <c r="AW94" s="3">
        <v>15884981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3">
        <v>0</v>
      </c>
      <c r="BD94" s="3">
        <v>15884981</v>
      </c>
      <c r="BE94" s="10">
        <v>21550828</v>
      </c>
      <c r="BF94" s="10">
        <v>679602</v>
      </c>
      <c r="BG94" s="10">
        <v>32435</v>
      </c>
      <c r="BH94" s="10">
        <v>0</v>
      </c>
      <c r="BI94" s="10">
        <v>0</v>
      </c>
      <c r="BJ94" s="10">
        <v>1641670</v>
      </c>
      <c r="BK94" s="10">
        <v>0</v>
      </c>
      <c r="BL94" s="3">
        <v>23904535</v>
      </c>
      <c r="BM94" s="3">
        <v>-8019554</v>
      </c>
      <c r="BN94" s="10">
        <v>0</v>
      </c>
      <c r="BO94" s="10">
        <v>0</v>
      </c>
      <c r="BP94" s="10">
        <v>-8019554</v>
      </c>
      <c r="BQ94" s="10">
        <v>0</v>
      </c>
      <c r="BR94" s="10">
        <v>0</v>
      </c>
      <c r="BS94" s="3">
        <v>-8019554</v>
      </c>
      <c r="BT94" s="4">
        <v>-0.505</v>
      </c>
      <c r="BU94" s="4">
        <v>0</v>
      </c>
      <c r="BV94" s="4">
        <v>-0.505</v>
      </c>
      <c r="BW94" s="5">
        <v>0</v>
      </c>
      <c r="BX94" s="6">
        <v>0</v>
      </c>
      <c r="BY94" s="6">
        <v>0</v>
      </c>
      <c r="BZ94" s="7"/>
      <c r="CA94" s="4">
        <v>0</v>
      </c>
      <c r="CB94" s="4">
        <v>0</v>
      </c>
      <c r="CC94" s="8"/>
    </row>
    <row r="95" spans="1:81" ht="24" x14ac:dyDescent="0.2">
      <c r="A95" s="2">
        <v>14424</v>
      </c>
      <c r="B95" s="2" t="s">
        <v>180</v>
      </c>
      <c r="C95" s="9" t="s">
        <v>91</v>
      </c>
      <c r="D95" s="9">
        <v>14288</v>
      </c>
      <c r="E95" s="9">
        <v>2023</v>
      </c>
      <c r="F95" s="9" t="s">
        <v>127</v>
      </c>
      <c r="G95" s="9">
        <v>5</v>
      </c>
      <c r="H95" s="9">
        <v>12</v>
      </c>
      <c r="I95" s="9" t="s">
        <v>128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3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3">
        <v>0</v>
      </c>
      <c r="Y95" s="10">
        <v>0</v>
      </c>
      <c r="Z95" s="3">
        <v>0</v>
      </c>
      <c r="AA95" s="3">
        <v>0</v>
      </c>
      <c r="AB95" s="10">
        <v>0</v>
      </c>
      <c r="AC95" s="10">
        <v>0</v>
      </c>
      <c r="AD95" s="10">
        <v>0</v>
      </c>
      <c r="AE95" s="10">
        <v>0</v>
      </c>
      <c r="AF95" s="3">
        <v>0</v>
      </c>
      <c r="AG95" s="10">
        <v>0</v>
      </c>
      <c r="AH95" s="10">
        <v>0</v>
      </c>
      <c r="AI95" s="10">
        <v>0</v>
      </c>
      <c r="AJ95" s="3">
        <v>0</v>
      </c>
      <c r="AK95" s="3">
        <v>0</v>
      </c>
      <c r="AL95" s="10">
        <v>0</v>
      </c>
      <c r="AM95" s="10">
        <v>0</v>
      </c>
      <c r="AN95" s="10">
        <v>0</v>
      </c>
      <c r="AO95" s="3">
        <v>0</v>
      </c>
      <c r="AP95" s="3">
        <v>0</v>
      </c>
      <c r="AQ95" s="10">
        <v>1932203</v>
      </c>
      <c r="AR95" s="10">
        <v>4093</v>
      </c>
      <c r="AS95" s="10">
        <v>1777329</v>
      </c>
      <c r="AT95" s="10">
        <v>0</v>
      </c>
      <c r="AU95" s="10">
        <v>0</v>
      </c>
      <c r="AV95" s="10">
        <v>0</v>
      </c>
      <c r="AW95" s="3">
        <v>3713625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3">
        <v>0</v>
      </c>
      <c r="BD95" s="3">
        <v>3713625</v>
      </c>
      <c r="BE95" s="10">
        <v>1416520</v>
      </c>
      <c r="BF95" s="10">
        <v>3184270</v>
      </c>
      <c r="BG95" s="10">
        <v>0</v>
      </c>
      <c r="BH95" s="10">
        <v>0</v>
      </c>
      <c r="BI95" s="10">
        <v>0</v>
      </c>
      <c r="BJ95" s="10">
        <v>3093195</v>
      </c>
      <c r="BK95" s="10">
        <v>0</v>
      </c>
      <c r="BL95" s="3">
        <v>7693985</v>
      </c>
      <c r="BM95" s="3">
        <v>-3980360</v>
      </c>
      <c r="BN95" s="10">
        <v>0</v>
      </c>
      <c r="BO95" s="10">
        <v>0</v>
      </c>
      <c r="BP95" s="10">
        <v>-3980360</v>
      </c>
      <c r="BQ95" s="10">
        <v>0</v>
      </c>
      <c r="BR95" s="10">
        <v>0</v>
      </c>
      <c r="BS95" s="3">
        <v>-3980360</v>
      </c>
      <c r="BT95" s="4">
        <v>-1.0720000000000001</v>
      </c>
      <c r="BU95" s="4">
        <v>0</v>
      </c>
      <c r="BV95" s="4">
        <v>-1.0720000000000001</v>
      </c>
      <c r="BW95" s="5">
        <v>0</v>
      </c>
      <c r="BX95" s="6">
        <v>0</v>
      </c>
      <c r="BY95" s="6">
        <v>0</v>
      </c>
      <c r="BZ95" s="7"/>
      <c r="CA95" s="4">
        <v>0</v>
      </c>
      <c r="CB95" s="4">
        <v>0</v>
      </c>
      <c r="CC95" s="8"/>
    </row>
    <row r="96" spans="1:81" ht="24" x14ac:dyDescent="0.2">
      <c r="A96" s="9">
        <v>14425</v>
      </c>
      <c r="B96" s="2" t="s">
        <v>181</v>
      </c>
      <c r="C96" s="9" t="s">
        <v>91</v>
      </c>
      <c r="D96" s="9">
        <v>14288</v>
      </c>
      <c r="E96" s="9">
        <v>2023</v>
      </c>
      <c r="F96" s="9" t="s">
        <v>127</v>
      </c>
      <c r="G96" s="9">
        <v>5</v>
      </c>
      <c r="H96" s="9">
        <v>12</v>
      </c>
      <c r="I96" s="9" t="s">
        <v>128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3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3">
        <v>0</v>
      </c>
      <c r="Y96" s="10">
        <v>0</v>
      </c>
      <c r="Z96" s="3">
        <v>0</v>
      </c>
      <c r="AA96" s="3">
        <v>0</v>
      </c>
      <c r="AB96" s="10">
        <v>0</v>
      </c>
      <c r="AC96" s="10">
        <v>0</v>
      </c>
      <c r="AD96" s="10">
        <v>0</v>
      </c>
      <c r="AE96" s="10">
        <v>0</v>
      </c>
      <c r="AF96" s="3">
        <v>0</v>
      </c>
      <c r="AG96" s="10">
        <v>0</v>
      </c>
      <c r="AH96" s="10">
        <v>0</v>
      </c>
      <c r="AI96" s="10">
        <v>0</v>
      </c>
      <c r="AJ96" s="3">
        <v>0</v>
      </c>
      <c r="AK96" s="3">
        <v>0</v>
      </c>
      <c r="AL96" s="10">
        <v>0</v>
      </c>
      <c r="AM96" s="10">
        <v>0</v>
      </c>
      <c r="AN96" s="10">
        <v>0</v>
      </c>
      <c r="AO96" s="3">
        <v>0</v>
      </c>
      <c r="AP96" s="3">
        <v>0</v>
      </c>
      <c r="AQ96" s="10">
        <v>414835</v>
      </c>
      <c r="AR96" s="10">
        <v>225</v>
      </c>
      <c r="AS96" s="10">
        <v>202953</v>
      </c>
      <c r="AT96" s="10">
        <v>0</v>
      </c>
      <c r="AU96" s="10">
        <v>0</v>
      </c>
      <c r="AV96" s="10">
        <v>0</v>
      </c>
      <c r="AW96" s="3">
        <v>618013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3">
        <v>0</v>
      </c>
      <c r="BD96" s="3">
        <v>618013</v>
      </c>
      <c r="BE96" s="10">
        <v>155</v>
      </c>
      <c r="BF96" s="10">
        <v>284092</v>
      </c>
      <c r="BG96" s="10">
        <v>6098</v>
      </c>
      <c r="BH96" s="10">
        <v>0</v>
      </c>
      <c r="BI96" s="10">
        <v>0</v>
      </c>
      <c r="BJ96" s="10">
        <v>394750</v>
      </c>
      <c r="BK96" s="10">
        <v>0</v>
      </c>
      <c r="BL96" s="3">
        <v>685095</v>
      </c>
      <c r="BM96" s="3">
        <v>-67082</v>
      </c>
      <c r="BN96" s="10">
        <v>0</v>
      </c>
      <c r="BO96" s="10">
        <v>0</v>
      </c>
      <c r="BP96" s="10">
        <v>-67082</v>
      </c>
      <c r="BQ96" s="10">
        <v>0</v>
      </c>
      <c r="BR96" s="10">
        <v>0</v>
      </c>
      <c r="BS96" s="3">
        <v>-67082</v>
      </c>
      <c r="BT96" s="4">
        <v>-0.109</v>
      </c>
      <c r="BU96" s="4">
        <v>0</v>
      </c>
      <c r="BV96" s="4">
        <v>-0.109</v>
      </c>
      <c r="BW96" s="5">
        <v>0</v>
      </c>
      <c r="BX96" s="6">
        <v>0</v>
      </c>
      <c r="BY96" s="6">
        <v>0</v>
      </c>
      <c r="BZ96" s="7"/>
      <c r="CA96" s="4">
        <v>0</v>
      </c>
      <c r="CB96" s="4">
        <v>0</v>
      </c>
      <c r="CC96" s="8"/>
    </row>
    <row r="97" spans="1:81" ht="36" x14ac:dyDescent="0.2">
      <c r="A97" s="2">
        <v>16532</v>
      </c>
      <c r="B97" s="2" t="s">
        <v>182</v>
      </c>
      <c r="C97" s="9" t="s">
        <v>91</v>
      </c>
      <c r="D97" s="9">
        <v>14288</v>
      </c>
      <c r="E97" s="9">
        <v>2023</v>
      </c>
      <c r="F97" s="9" t="s">
        <v>127</v>
      </c>
      <c r="G97" s="9">
        <v>5</v>
      </c>
      <c r="H97" s="9">
        <v>12</v>
      </c>
      <c r="I97" s="9" t="s">
        <v>128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3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3">
        <v>0</v>
      </c>
      <c r="Y97" s="10">
        <v>0</v>
      </c>
      <c r="Z97" s="3">
        <v>0</v>
      </c>
      <c r="AA97" s="3">
        <v>0</v>
      </c>
      <c r="AB97" s="10">
        <v>0</v>
      </c>
      <c r="AC97" s="10">
        <v>0</v>
      </c>
      <c r="AD97" s="10">
        <v>0</v>
      </c>
      <c r="AE97" s="10">
        <v>0</v>
      </c>
      <c r="AF97" s="3">
        <v>0</v>
      </c>
      <c r="AG97" s="10">
        <v>0</v>
      </c>
      <c r="AH97" s="10">
        <v>0</v>
      </c>
      <c r="AI97" s="10">
        <v>0</v>
      </c>
      <c r="AJ97" s="3">
        <v>0</v>
      </c>
      <c r="AK97" s="3">
        <v>0</v>
      </c>
      <c r="AL97" s="10">
        <v>0</v>
      </c>
      <c r="AM97" s="10">
        <v>0</v>
      </c>
      <c r="AN97" s="10">
        <v>0</v>
      </c>
      <c r="AO97" s="3">
        <v>0</v>
      </c>
      <c r="AP97" s="3">
        <v>0</v>
      </c>
      <c r="AQ97" s="10">
        <v>8514280</v>
      </c>
      <c r="AR97" s="10">
        <v>186280</v>
      </c>
      <c r="AS97" s="10">
        <v>0</v>
      </c>
      <c r="AT97" s="10">
        <v>0</v>
      </c>
      <c r="AU97" s="10">
        <v>0</v>
      </c>
      <c r="AV97" s="10">
        <v>0</v>
      </c>
      <c r="AW97" s="3">
        <v>8700560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3">
        <v>0</v>
      </c>
      <c r="BD97" s="3">
        <v>8700560</v>
      </c>
      <c r="BE97" s="10">
        <v>2000</v>
      </c>
      <c r="BF97" s="10">
        <v>10546408</v>
      </c>
      <c r="BG97" s="10">
        <v>4412</v>
      </c>
      <c r="BH97" s="10">
        <v>974</v>
      </c>
      <c r="BI97" s="10">
        <v>0</v>
      </c>
      <c r="BJ97" s="10">
        <v>7113237</v>
      </c>
      <c r="BK97" s="10">
        <v>0</v>
      </c>
      <c r="BL97" s="3">
        <v>17667031</v>
      </c>
      <c r="BM97" s="3">
        <v>-8966471</v>
      </c>
      <c r="BN97" s="10">
        <v>0</v>
      </c>
      <c r="BO97" s="10">
        <v>0</v>
      </c>
      <c r="BP97" s="10">
        <v>-8966471</v>
      </c>
      <c r="BQ97" s="10">
        <v>0</v>
      </c>
      <c r="BR97" s="10">
        <v>0</v>
      </c>
      <c r="BS97" s="3">
        <v>-8966471</v>
      </c>
      <c r="BT97" s="4">
        <v>-1.0309999999999999</v>
      </c>
      <c r="BU97" s="4">
        <v>0</v>
      </c>
      <c r="BV97" s="4">
        <v>-1.0309999999999999</v>
      </c>
      <c r="BW97" s="5">
        <v>0</v>
      </c>
      <c r="BX97" s="6">
        <v>0</v>
      </c>
      <c r="BY97" s="6">
        <v>0</v>
      </c>
      <c r="BZ97" s="7"/>
      <c r="CA97" s="4">
        <v>0</v>
      </c>
      <c r="CB97" s="4">
        <v>0</v>
      </c>
      <c r="CC97" s="8"/>
    </row>
    <row r="98" spans="1:81" ht="24" x14ac:dyDescent="0.2">
      <c r="A98" s="9">
        <v>16533</v>
      </c>
      <c r="B98" s="2" t="s">
        <v>183</v>
      </c>
      <c r="C98" s="9" t="s">
        <v>91</v>
      </c>
      <c r="D98" s="9">
        <v>14288</v>
      </c>
      <c r="E98" s="9">
        <v>2023</v>
      </c>
      <c r="F98" s="9" t="s">
        <v>127</v>
      </c>
      <c r="G98" s="9">
        <v>5</v>
      </c>
      <c r="H98" s="9">
        <v>12</v>
      </c>
      <c r="I98" s="9" t="s">
        <v>128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3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3">
        <v>0</v>
      </c>
      <c r="Y98" s="10">
        <v>0</v>
      </c>
      <c r="Z98" s="3">
        <v>0</v>
      </c>
      <c r="AA98" s="3">
        <v>0</v>
      </c>
      <c r="AB98" s="10">
        <v>0</v>
      </c>
      <c r="AC98" s="10">
        <v>0</v>
      </c>
      <c r="AD98" s="10">
        <v>0</v>
      </c>
      <c r="AE98" s="10">
        <v>0</v>
      </c>
      <c r="AF98" s="3">
        <v>0</v>
      </c>
      <c r="AG98" s="10">
        <v>0</v>
      </c>
      <c r="AH98" s="10">
        <v>0</v>
      </c>
      <c r="AI98" s="10">
        <v>0</v>
      </c>
      <c r="AJ98" s="3">
        <v>0</v>
      </c>
      <c r="AK98" s="3">
        <v>0</v>
      </c>
      <c r="AL98" s="10">
        <v>0</v>
      </c>
      <c r="AM98" s="10">
        <v>0</v>
      </c>
      <c r="AN98" s="10">
        <v>0</v>
      </c>
      <c r="AO98" s="3">
        <v>0</v>
      </c>
      <c r="AP98" s="3">
        <v>0</v>
      </c>
      <c r="AQ98" s="10">
        <v>57519513</v>
      </c>
      <c r="AR98" s="10">
        <v>3062717</v>
      </c>
      <c r="AS98" s="10">
        <v>14488153</v>
      </c>
      <c r="AT98" s="10">
        <v>0</v>
      </c>
      <c r="AU98" s="10">
        <v>0</v>
      </c>
      <c r="AV98" s="10">
        <v>0</v>
      </c>
      <c r="AW98" s="3">
        <v>75070383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3">
        <v>0</v>
      </c>
      <c r="BD98" s="3">
        <v>75070383</v>
      </c>
      <c r="BE98" s="10">
        <v>75289633</v>
      </c>
      <c r="BF98" s="10">
        <v>672430</v>
      </c>
      <c r="BG98" s="10">
        <v>1049951</v>
      </c>
      <c r="BH98" s="10">
        <v>-698</v>
      </c>
      <c r="BI98" s="10">
        <v>0</v>
      </c>
      <c r="BJ98" s="10">
        <v>16442590</v>
      </c>
      <c r="BK98" s="10">
        <v>0</v>
      </c>
      <c r="BL98" s="3">
        <v>93453906</v>
      </c>
      <c r="BM98" s="3">
        <v>-18383523</v>
      </c>
      <c r="BN98" s="10">
        <v>0</v>
      </c>
      <c r="BO98" s="10">
        <v>0</v>
      </c>
      <c r="BP98" s="10">
        <v>-18383523</v>
      </c>
      <c r="BQ98" s="10">
        <v>0</v>
      </c>
      <c r="BR98" s="10">
        <v>0</v>
      </c>
      <c r="BS98" s="3">
        <v>-18383523</v>
      </c>
      <c r="BT98" s="4">
        <v>-0.245</v>
      </c>
      <c r="BU98" s="4">
        <v>0</v>
      </c>
      <c r="BV98" s="4">
        <v>-0.245</v>
      </c>
      <c r="BW98" s="5">
        <v>0</v>
      </c>
      <c r="BX98" s="6">
        <v>0</v>
      </c>
      <c r="BY98" s="6">
        <v>0</v>
      </c>
      <c r="BZ98" s="7"/>
      <c r="CA98" s="4">
        <v>0</v>
      </c>
      <c r="CB98" s="4">
        <v>0</v>
      </c>
      <c r="CC98" s="8"/>
    </row>
    <row r="99" spans="1:81" ht="24" x14ac:dyDescent="0.2">
      <c r="A99" s="2">
        <v>6755</v>
      </c>
      <c r="B99" s="2" t="s">
        <v>184</v>
      </c>
      <c r="C99" s="9" t="s">
        <v>82</v>
      </c>
      <c r="D99" s="9">
        <v>6755</v>
      </c>
      <c r="E99" s="9">
        <v>2023</v>
      </c>
      <c r="F99" s="9" t="s">
        <v>83</v>
      </c>
      <c r="G99" s="9">
        <v>5</v>
      </c>
      <c r="H99" s="9">
        <v>12</v>
      </c>
      <c r="I99" s="9" t="s">
        <v>84</v>
      </c>
      <c r="J99" s="10">
        <v>308124000</v>
      </c>
      <c r="K99" s="10">
        <v>451271000</v>
      </c>
      <c r="L99" s="10">
        <v>6440000</v>
      </c>
      <c r="M99" s="10">
        <v>321091000</v>
      </c>
      <c r="N99" s="10">
        <v>0</v>
      </c>
      <c r="O99" s="10">
        <v>23153000</v>
      </c>
      <c r="P99" s="10">
        <v>132206000</v>
      </c>
      <c r="Q99" s="3">
        <v>1242285000</v>
      </c>
      <c r="R99" s="10">
        <v>241067000</v>
      </c>
      <c r="S99" s="10">
        <v>0</v>
      </c>
      <c r="T99" s="10">
        <v>14758000</v>
      </c>
      <c r="U99" s="10">
        <v>0</v>
      </c>
      <c r="V99" s="10">
        <v>2185498000</v>
      </c>
      <c r="W99" s="10">
        <v>1195177000</v>
      </c>
      <c r="X99" s="3">
        <v>990321000</v>
      </c>
      <c r="Y99" s="10">
        <v>1011273000</v>
      </c>
      <c r="Z99" s="3">
        <v>2257419000</v>
      </c>
      <c r="AA99" s="3">
        <v>3499704000</v>
      </c>
      <c r="AB99" s="10">
        <v>82403000</v>
      </c>
      <c r="AC99" s="10">
        <v>18717000</v>
      </c>
      <c r="AD99" s="10">
        <v>0</v>
      </c>
      <c r="AE99" s="10">
        <v>585965000</v>
      </c>
      <c r="AF99" s="3">
        <v>687085000</v>
      </c>
      <c r="AG99" s="10">
        <v>714390000</v>
      </c>
      <c r="AH99" s="10">
        <v>0</v>
      </c>
      <c r="AI99" s="10">
        <v>448357000</v>
      </c>
      <c r="AJ99" s="3">
        <v>1162747000</v>
      </c>
      <c r="AK99" s="3">
        <v>1849832000</v>
      </c>
      <c r="AL99" s="10">
        <v>1544242000</v>
      </c>
      <c r="AM99" s="10">
        <v>45420000</v>
      </c>
      <c r="AN99" s="10">
        <v>60210000</v>
      </c>
      <c r="AO99" s="3">
        <v>1649872000</v>
      </c>
      <c r="AP99" s="3">
        <v>3499704000</v>
      </c>
      <c r="AQ99" s="10">
        <v>3259282000</v>
      </c>
      <c r="AR99" s="10">
        <v>0</v>
      </c>
      <c r="AS99" s="10">
        <v>180488000</v>
      </c>
      <c r="AT99" s="10">
        <v>49563669</v>
      </c>
      <c r="AU99" s="10">
        <v>38508849</v>
      </c>
      <c r="AV99" s="10">
        <v>4016000</v>
      </c>
      <c r="AW99" s="3">
        <v>3531858518</v>
      </c>
      <c r="AX99" s="10">
        <v>327199000</v>
      </c>
      <c r="AY99" s="10">
        <v>44275482</v>
      </c>
      <c r="AZ99" s="10">
        <v>0</v>
      </c>
      <c r="BA99" s="10">
        <v>64760000</v>
      </c>
      <c r="BB99" s="10">
        <v>0</v>
      </c>
      <c r="BC99" s="3">
        <v>436234482</v>
      </c>
      <c r="BD99" s="3">
        <v>3968093000</v>
      </c>
      <c r="BE99" s="10">
        <v>2022699000</v>
      </c>
      <c r="BF99" s="10">
        <v>0</v>
      </c>
      <c r="BG99" s="10">
        <v>141982000</v>
      </c>
      <c r="BH99" s="10">
        <v>36259000</v>
      </c>
      <c r="BI99" s="10">
        <v>69864000</v>
      </c>
      <c r="BJ99" s="10">
        <v>1477072000</v>
      </c>
      <c r="BK99" s="10">
        <v>0</v>
      </c>
      <c r="BL99" s="3">
        <v>3747876000</v>
      </c>
      <c r="BM99" s="3">
        <v>220217000</v>
      </c>
      <c r="BN99" s="10">
        <v>0</v>
      </c>
      <c r="BO99" s="10">
        <v>1841000</v>
      </c>
      <c r="BP99" s="10">
        <v>222058000</v>
      </c>
      <c r="BQ99" s="10">
        <v>82897000</v>
      </c>
      <c r="BR99" s="10">
        <v>0</v>
      </c>
      <c r="BS99" s="3">
        <v>304955000</v>
      </c>
      <c r="BT99" s="4">
        <v>-5.3999999999999999E-2</v>
      </c>
      <c r="BU99" s="4">
        <v>0.11</v>
      </c>
      <c r="BV99" s="4">
        <v>5.5E-2</v>
      </c>
      <c r="BW99" s="5">
        <v>1.8</v>
      </c>
      <c r="BX99" s="6">
        <v>36</v>
      </c>
      <c r="BY99" s="6">
        <v>68</v>
      </c>
      <c r="BZ99" s="7">
        <v>2.8</v>
      </c>
      <c r="CA99" s="4">
        <v>0.21474731978808043</v>
      </c>
      <c r="CB99" s="4">
        <v>0.47099999999999997</v>
      </c>
      <c r="CC99" s="8">
        <v>8</v>
      </c>
    </row>
    <row r="100" spans="1:81" ht="24" x14ac:dyDescent="0.2">
      <c r="A100" s="9">
        <v>14496</v>
      </c>
      <c r="B100" s="2" t="s">
        <v>185</v>
      </c>
      <c r="C100" s="9" t="s">
        <v>86</v>
      </c>
      <c r="D100" s="9">
        <v>6755</v>
      </c>
      <c r="E100" s="9">
        <v>2023</v>
      </c>
      <c r="F100" s="9" t="s">
        <v>83</v>
      </c>
      <c r="G100" s="9">
        <v>5</v>
      </c>
      <c r="H100" s="9">
        <v>12</v>
      </c>
      <c r="I100" s="9" t="s">
        <v>84</v>
      </c>
      <c r="J100" s="10">
        <v>11159000</v>
      </c>
      <c r="K100" s="10">
        <v>6719000</v>
      </c>
      <c r="L100" s="10">
        <v>0</v>
      </c>
      <c r="M100" s="10">
        <v>28929000</v>
      </c>
      <c r="N100" s="10">
        <v>51465000</v>
      </c>
      <c r="O100" s="10">
        <v>191000</v>
      </c>
      <c r="P100" s="10">
        <v>6125000</v>
      </c>
      <c r="Q100" s="3">
        <v>104588000</v>
      </c>
      <c r="R100" s="10">
        <v>21444000</v>
      </c>
      <c r="S100" s="10">
        <v>0</v>
      </c>
      <c r="T100" s="10">
        <v>8102000</v>
      </c>
      <c r="U100" s="10">
        <v>0</v>
      </c>
      <c r="V100" s="10">
        <v>273799000</v>
      </c>
      <c r="W100" s="10">
        <v>155763000</v>
      </c>
      <c r="X100" s="3">
        <v>118036000</v>
      </c>
      <c r="Y100" s="10">
        <v>75276000</v>
      </c>
      <c r="Z100" s="3">
        <v>222858000</v>
      </c>
      <c r="AA100" s="3">
        <v>327446000</v>
      </c>
      <c r="AB100" s="10">
        <v>0</v>
      </c>
      <c r="AC100" s="10">
        <v>591000</v>
      </c>
      <c r="AD100" s="10">
        <v>100413000</v>
      </c>
      <c r="AE100" s="10">
        <v>22805000</v>
      </c>
      <c r="AF100" s="3">
        <v>123809000</v>
      </c>
      <c r="AG100" s="10">
        <v>0</v>
      </c>
      <c r="AH100" s="10">
        <v>57121000</v>
      </c>
      <c r="AI100" s="10">
        <v>4624000</v>
      </c>
      <c r="AJ100" s="3">
        <v>61745000</v>
      </c>
      <c r="AK100" s="3">
        <v>185554000</v>
      </c>
      <c r="AL100" s="10">
        <v>112368000</v>
      </c>
      <c r="AM100" s="10">
        <v>5683000</v>
      </c>
      <c r="AN100" s="10">
        <v>23841000</v>
      </c>
      <c r="AO100" s="3">
        <v>141892000</v>
      </c>
      <c r="AP100" s="3">
        <v>327446000</v>
      </c>
      <c r="AQ100" s="10">
        <v>232883000</v>
      </c>
      <c r="AR100" s="10">
        <v>0</v>
      </c>
      <c r="AS100" s="10">
        <v>19720000</v>
      </c>
      <c r="AT100" s="10">
        <v>0</v>
      </c>
      <c r="AU100" s="10">
        <v>6201152</v>
      </c>
      <c r="AV100" s="10">
        <v>444000</v>
      </c>
      <c r="AW100" s="3">
        <v>259248152</v>
      </c>
      <c r="AX100" s="10">
        <v>1883000</v>
      </c>
      <c r="AY100" s="10">
        <v>621848</v>
      </c>
      <c r="AZ100" s="10">
        <v>0</v>
      </c>
      <c r="BA100" s="10">
        <v>4642000</v>
      </c>
      <c r="BB100" s="10">
        <v>0</v>
      </c>
      <c r="BC100" s="3">
        <v>7146848</v>
      </c>
      <c r="BD100" s="3">
        <v>266395000</v>
      </c>
      <c r="BE100" s="10">
        <v>89068000</v>
      </c>
      <c r="BF100" s="10">
        <v>0</v>
      </c>
      <c r="BG100" s="10">
        <v>13774000</v>
      </c>
      <c r="BH100" s="10">
        <v>2462000</v>
      </c>
      <c r="BI100" s="10">
        <v>4702000</v>
      </c>
      <c r="BJ100" s="10">
        <v>148758000</v>
      </c>
      <c r="BK100" s="10">
        <v>0</v>
      </c>
      <c r="BL100" s="3">
        <v>258764000</v>
      </c>
      <c r="BM100" s="3">
        <v>7631000</v>
      </c>
      <c r="BN100" s="10">
        <v>-2217000</v>
      </c>
      <c r="BO100" s="10">
        <v>506000</v>
      </c>
      <c r="BP100" s="10">
        <v>5920000</v>
      </c>
      <c r="BQ100" s="10">
        <v>0</v>
      </c>
      <c r="BR100" s="10">
        <v>0</v>
      </c>
      <c r="BS100" s="3">
        <v>5920000</v>
      </c>
      <c r="BT100" s="4">
        <v>2E-3</v>
      </c>
      <c r="BU100" s="4">
        <v>2.7E-2</v>
      </c>
      <c r="BV100" s="4">
        <v>2.9000000000000001E-2</v>
      </c>
      <c r="BW100" s="5">
        <v>0.8</v>
      </c>
      <c r="BX100" s="6">
        <v>45</v>
      </c>
      <c r="BY100" s="6">
        <v>184</v>
      </c>
      <c r="BZ100" s="7">
        <v>9.6999999999999993</v>
      </c>
      <c r="CA100" s="4">
        <v>0.17299999999999999</v>
      </c>
      <c r="CB100" s="4">
        <v>0.433</v>
      </c>
      <c r="CC100" s="8">
        <v>11</v>
      </c>
    </row>
    <row r="101" spans="1:81" ht="24" x14ac:dyDescent="0.2">
      <c r="A101" s="2">
        <v>133</v>
      </c>
      <c r="B101" s="2" t="s">
        <v>186</v>
      </c>
      <c r="C101" s="9" t="s">
        <v>86</v>
      </c>
      <c r="D101" s="9">
        <v>6755</v>
      </c>
      <c r="E101" s="9">
        <v>2023</v>
      </c>
      <c r="F101" s="9" t="s">
        <v>83</v>
      </c>
      <c r="G101" s="9">
        <v>5</v>
      </c>
      <c r="H101" s="9">
        <v>12</v>
      </c>
      <c r="I101" s="9" t="s">
        <v>84</v>
      </c>
      <c r="J101" s="10">
        <v>1827000</v>
      </c>
      <c r="K101" s="10">
        <v>452000</v>
      </c>
      <c r="L101" s="10">
        <v>0</v>
      </c>
      <c r="M101" s="10">
        <v>10873000</v>
      </c>
      <c r="N101" s="10">
        <v>44345000</v>
      </c>
      <c r="O101" s="10">
        <v>0</v>
      </c>
      <c r="P101" s="10">
        <v>2251000</v>
      </c>
      <c r="Q101" s="3">
        <v>59748000</v>
      </c>
      <c r="R101" s="10">
        <v>5090000</v>
      </c>
      <c r="S101" s="10">
        <v>0</v>
      </c>
      <c r="T101" s="10">
        <v>0</v>
      </c>
      <c r="U101" s="10">
        <v>0</v>
      </c>
      <c r="V101" s="10">
        <v>65735000</v>
      </c>
      <c r="W101" s="10">
        <v>37748000</v>
      </c>
      <c r="X101" s="3">
        <v>27987000</v>
      </c>
      <c r="Y101" s="10">
        <v>22097000</v>
      </c>
      <c r="Z101" s="3">
        <v>55174000</v>
      </c>
      <c r="AA101" s="3">
        <v>114922000</v>
      </c>
      <c r="AB101" s="10">
        <v>0</v>
      </c>
      <c r="AC101" s="10">
        <v>1185000</v>
      </c>
      <c r="AD101" s="10">
        <v>35449000</v>
      </c>
      <c r="AE101" s="10">
        <v>9330000</v>
      </c>
      <c r="AF101" s="3">
        <v>45964000</v>
      </c>
      <c r="AG101" s="10">
        <v>0</v>
      </c>
      <c r="AH101" s="10">
        <v>11723000</v>
      </c>
      <c r="AI101" s="10">
        <v>1082000</v>
      </c>
      <c r="AJ101" s="3">
        <v>12805000</v>
      </c>
      <c r="AK101" s="3">
        <v>58769000</v>
      </c>
      <c r="AL101" s="10">
        <v>51079000</v>
      </c>
      <c r="AM101" s="10">
        <v>2938000</v>
      </c>
      <c r="AN101" s="10">
        <v>2136000</v>
      </c>
      <c r="AO101" s="3">
        <v>56153000</v>
      </c>
      <c r="AP101" s="3">
        <v>114922000</v>
      </c>
      <c r="AQ101" s="10">
        <v>103632000</v>
      </c>
      <c r="AR101" s="10">
        <v>0</v>
      </c>
      <c r="AS101" s="10">
        <v>1595000</v>
      </c>
      <c r="AT101" s="10">
        <v>0</v>
      </c>
      <c r="AU101" s="10">
        <v>1916526</v>
      </c>
      <c r="AV101" s="10">
        <v>326000</v>
      </c>
      <c r="AW101" s="3">
        <v>107469526</v>
      </c>
      <c r="AX101" s="10">
        <v>772000</v>
      </c>
      <c r="AY101" s="10">
        <v>125474</v>
      </c>
      <c r="AZ101" s="10">
        <v>0</v>
      </c>
      <c r="BA101" s="10">
        <v>1653000</v>
      </c>
      <c r="BB101" s="10">
        <v>0</v>
      </c>
      <c r="BC101" s="3">
        <v>2550474</v>
      </c>
      <c r="BD101" s="3">
        <v>110020000</v>
      </c>
      <c r="BE101" s="10">
        <v>42937000</v>
      </c>
      <c r="BF101" s="10">
        <v>0</v>
      </c>
      <c r="BG101" s="10">
        <v>3402000</v>
      </c>
      <c r="BH101" s="10">
        <v>430000</v>
      </c>
      <c r="BI101" s="10">
        <v>1959000</v>
      </c>
      <c r="BJ101" s="10">
        <v>54200000</v>
      </c>
      <c r="BK101" s="10">
        <v>0</v>
      </c>
      <c r="BL101" s="3">
        <v>102928000</v>
      </c>
      <c r="BM101" s="3">
        <v>7092000</v>
      </c>
      <c r="BN101" s="10">
        <v>-898000</v>
      </c>
      <c r="BO101" s="10">
        <v>120000</v>
      </c>
      <c r="BP101" s="10">
        <v>6314000</v>
      </c>
      <c r="BQ101" s="10">
        <v>0</v>
      </c>
      <c r="BR101" s="10">
        <v>0</v>
      </c>
      <c r="BS101" s="3">
        <v>6314000</v>
      </c>
      <c r="BT101" s="4">
        <v>4.1000000000000002E-2</v>
      </c>
      <c r="BU101" s="4">
        <v>2.3E-2</v>
      </c>
      <c r="BV101" s="4">
        <v>6.4000000000000001E-2</v>
      </c>
      <c r="BW101" s="5">
        <v>1.3</v>
      </c>
      <c r="BX101" s="6">
        <v>38</v>
      </c>
      <c r="BY101" s="6">
        <v>164</v>
      </c>
      <c r="BZ101" s="7">
        <v>25.4</v>
      </c>
      <c r="CA101" s="4">
        <v>0.22800000000000001</v>
      </c>
      <c r="CB101" s="4">
        <v>0.48899999999999999</v>
      </c>
      <c r="CC101" s="8">
        <v>11</v>
      </c>
    </row>
    <row r="102" spans="1:81" ht="24" x14ac:dyDescent="0.2">
      <c r="A102" s="9">
        <v>68</v>
      </c>
      <c r="B102" s="2" t="s">
        <v>187</v>
      </c>
      <c r="C102" s="9" t="s">
        <v>86</v>
      </c>
      <c r="D102" s="9">
        <v>6755</v>
      </c>
      <c r="E102" s="9">
        <v>2023</v>
      </c>
      <c r="F102" s="9" t="s">
        <v>83</v>
      </c>
      <c r="G102" s="9">
        <v>5</v>
      </c>
      <c r="H102" s="9">
        <v>12</v>
      </c>
      <c r="I102" s="9" t="s">
        <v>84</v>
      </c>
      <c r="J102" s="10">
        <v>1096000</v>
      </c>
      <c r="K102" s="10">
        <v>0</v>
      </c>
      <c r="L102" s="10">
        <v>0</v>
      </c>
      <c r="M102" s="10">
        <v>18205000</v>
      </c>
      <c r="N102" s="10">
        <v>37000</v>
      </c>
      <c r="O102" s="10">
        <v>213000</v>
      </c>
      <c r="P102" s="10">
        <v>6651000</v>
      </c>
      <c r="Q102" s="3">
        <v>26202000</v>
      </c>
      <c r="R102" s="10">
        <v>204000</v>
      </c>
      <c r="S102" s="10">
        <v>0</v>
      </c>
      <c r="T102" s="10">
        <v>5886000</v>
      </c>
      <c r="U102" s="10">
        <v>0</v>
      </c>
      <c r="V102" s="10">
        <v>118240000</v>
      </c>
      <c r="W102" s="10">
        <v>64529000</v>
      </c>
      <c r="X102" s="3">
        <v>53711000</v>
      </c>
      <c r="Y102" s="10">
        <v>48186000</v>
      </c>
      <c r="Z102" s="3">
        <v>107987000</v>
      </c>
      <c r="AA102" s="3">
        <v>134189000</v>
      </c>
      <c r="AB102" s="10">
        <v>0</v>
      </c>
      <c r="AC102" s="10">
        <v>646000</v>
      </c>
      <c r="AD102" s="10">
        <v>4877000</v>
      </c>
      <c r="AE102" s="10">
        <v>21466000</v>
      </c>
      <c r="AF102" s="3">
        <v>26989000</v>
      </c>
      <c r="AG102" s="10">
        <v>0</v>
      </c>
      <c r="AH102" s="10">
        <v>23975000</v>
      </c>
      <c r="AI102" s="10">
        <v>14806000</v>
      </c>
      <c r="AJ102" s="3">
        <v>38781000</v>
      </c>
      <c r="AK102" s="3">
        <v>65770000</v>
      </c>
      <c r="AL102" s="10">
        <v>62329000</v>
      </c>
      <c r="AM102" s="10">
        <v>204000</v>
      </c>
      <c r="AN102" s="10">
        <v>5886000</v>
      </c>
      <c r="AO102" s="3">
        <v>68419000</v>
      </c>
      <c r="AP102" s="3">
        <v>134189000</v>
      </c>
      <c r="AQ102" s="10">
        <v>163824000</v>
      </c>
      <c r="AR102" s="10">
        <v>0</v>
      </c>
      <c r="AS102" s="10">
        <v>4562000</v>
      </c>
      <c r="AT102" s="10">
        <v>0</v>
      </c>
      <c r="AU102" s="10">
        <v>2908000</v>
      </c>
      <c r="AV102" s="10">
        <v>0</v>
      </c>
      <c r="AW102" s="3">
        <v>171294000</v>
      </c>
      <c r="AX102" s="10">
        <v>2361000</v>
      </c>
      <c r="AY102" s="10">
        <v>1678000</v>
      </c>
      <c r="AZ102" s="10">
        <v>0</v>
      </c>
      <c r="BA102" s="10">
        <v>2645000</v>
      </c>
      <c r="BB102" s="10">
        <v>0</v>
      </c>
      <c r="BC102" s="3">
        <v>6684000</v>
      </c>
      <c r="BD102" s="3">
        <v>177978000</v>
      </c>
      <c r="BE102" s="10">
        <v>96177000</v>
      </c>
      <c r="BF102" s="10">
        <v>0</v>
      </c>
      <c r="BG102" s="10">
        <v>6823000</v>
      </c>
      <c r="BH102" s="10">
        <v>1017000</v>
      </c>
      <c r="BI102" s="10">
        <v>1815000</v>
      </c>
      <c r="BJ102" s="10">
        <v>61393000</v>
      </c>
      <c r="BK102" s="10">
        <v>0</v>
      </c>
      <c r="BL102" s="3">
        <v>167225000</v>
      </c>
      <c r="BM102" s="3">
        <v>10753000</v>
      </c>
      <c r="BN102" s="10">
        <v>-12339000</v>
      </c>
      <c r="BO102" s="10">
        <v>0</v>
      </c>
      <c r="BP102" s="10">
        <v>-1586000</v>
      </c>
      <c r="BQ102" s="10">
        <v>0</v>
      </c>
      <c r="BR102" s="10">
        <v>0</v>
      </c>
      <c r="BS102" s="3">
        <v>-1586000</v>
      </c>
      <c r="BT102" s="4">
        <v>2.3E-2</v>
      </c>
      <c r="BU102" s="4">
        <v>3.7999999999999999E-2</v>
      </c>
      <c r="BV102" s="4">
        <v>0.06</v>
      </c>
      <c r="BW102" s="5">
        <v>1</v>
      </c>
      <c r="BX102" s="6">
        <v>41</v>
      </c>
      <c r="BY102" s="6">
        <v>60</v>
      </c>
      <c r="BZ102" s="7">
        <v>18.3</v>
      </c>
      <c r="CA102" s="4">
        <v>0.65100000000000002</v>
      </c>
      <c r="CB102" s="4">
        <v>0.51</v>
      </c>
      <c r="CC102" s="8">
        <v>9</v>
      </c>
    </row>
    <row r="103" spans="1:81" ht="24" x14ac:dyDescent="0.2">
      <c r="A103" s="2">
        <v>3115</v>
      </c>
      <c r="B103" s="2" t="s">
        <v>188</v>
      </c>
      <c r="C103" s="9" t="s">
        <v>86</v>
      </c>
      <c r="D103" s="9">
        <v>6755</v>
      </c>
      <c r="E103" s="9">
        <v>2023</v>
      </c>
      <c r="F103" s="9" t="s">
        <v>83</v>
      </c>
      <c r="G103" s="9">
        <v>5</v>
      </c>
      <c r="H103" s="9">
        <v>12</v>
      </c>
      <c r="I103" s="9" t="s">
        <v>84</v>
      </c>
      <c r="J103" s="10">
        <v>50658000</v>
      </c>
      <c r="K103" s="10">
        <v>29879000</v>
      </c>
      <c r="L103" s="10">
        <v>0</v>
      </c>
      <c r="M103" s="10">
        <v>218968000</v>
      </c>
      <c r="N103" s="10">
        <v>116896000</v>
      </c>
      <c r="O103" s="10">
        <v>13296000</v>
      </c>
      <c r="P103" s="10">
        <v>64177000</v>
      </c>
      <c r="Q103" s="3">
        <v>493874000</v>
      </c>
      <c r="R103" s="10">
        <v>0</v>
      </c>
      <c r="S103" s="10">
        <v>0</v>
      </c>
      <c r="T103" s="10">
        <v>64881000</v>
      </c>
      <c r="U103" s="10">
        <v>0</v>
      </c>
      <c r="V103" s="10">
        <v>1116275000</v>
      </c>
      <c r="W103" s="10">
        <v>646273000</v>
      </c>
      <c r="X103" s="3">
        <v>470002000</v>
      </c>
      <c r="Y103" s="10">
        <v>203725000</v>
      </c>
      <c r="Z103" s="3">
        <v>738608000</v>
      </c>
      <c r="AA103" s="3">
        <v>1232482000</v>
      </c>
      <c r="AB103" s="10">
        <v>0</v>
      </c>
      <c r="AC103" s="10">
        <v>9861000</v>
      </c>
      <c r="AD103" s="10">
        <v>394872000</v>
      </c>
      <c r="AE103" s="10">
        <v>229762000</v>
      </c>
      <c r="AF103" s="3">
        <v>634495000</v>
      </c>
      <c r="AG103" s="10">
        <v>0</v>
      </c>
      <c r="AH103" s="10">
        <v>293145000</v>
      </c>
      <c r="AI103" s="10">
        <v>43767000</v>
      </c>
      <c r="AJ103" s="3">
        <v>336912000</v>
      </c>
      <c r="AK103" s="3">
        <v>971407000</v>
      </c>
      <c r="AL103" s="10">
        <v>196194000</v>
      </c>
      <c r="AM103" s="10">
        <v>36595000</v>
      </c>
      <c r="AN103" s="10">
        <v>28286000</v>
      </c>
      <c r="AO103" s="3">
        <v>261075000</v>
      </c>
      <c r="AP103" s="3">
        <v>1232482000</v>
      </c>
      <c r="AQ103" s="10">
        <v>2204858000</v>
      </c>
      <c r="AR103" s="10">
        <v>0</v>
      </c>
      <c r="AS103" s="10">
        <v>141582000</v>
      </c>
      <c r="AT103" s="10">
        <v>0</v>
      </c>
      <c r="AU103" s="10">
        <v>27483171</v>
      </c>
      <c r="AV103" s="10">
        <v>2764000</v>
      </c>
      <c r="AW103" s="3">
        <v>2376687171</v>
      </c>
      <c r="AX103" s="10">
        <v>11101000</v>
      </c>
      <c r="AY103" s="10">
        <v>9820829</v>
      </c>
      <c r="AZ103" s="10">
        <v>0</v>
      </c>
      <c r="BA103" s="10">
        <v>4640000</v>
      </c>
      <c r="BB103" s="10">
        <v>0</v>
      </c>
      <c r="BC103" s="3">
        <v>25561829</v>
      </c>
      <c r="BD103" s="3">
        <v>2402249000</v>
      </c>
      <c r="BE103" s="10">
        <v>904577000</v>
      </c>
      <c r="BF103" s="10">
        <v>0</v>
      </c>
      <c r="BG103" s="10">
        <v>66615000</v>
      </c>
      <c r="BH103" s="10">
        <v>12521000</v>
      </c>
      <c r="BI103" s="10">
        <v>61388000</v>
      </c>
      <c r="BJ103" s="10">
        <v>1426081000</v>
      </c>
      <c r="BK103" s="10">
        <v>0</v>
      </c>
      <c r="BL103" s="3">
        <v>2471182000</v>
      </c>
      <c r="BM103" s="3">
        <v>-68933000</v>
      </c>
      <c r="BN103" s="10">
        <v>-31818000</v>
      </c>
      <c r="BO103" s="10">
        <v>1205000</v>
      </c>
      <c r="BP103" s="10">
        <v>-99546000</v>
      </c>
      <c r="BQ103" s="10">
        <v>0</v>
      </c>
      <c r="BR103" s="10">
        <v>0</v>
      </c>
      <c r="BS103" s="3">
        <v>-99546000</v>
      </c>
      <c r="BT103" s="4">
        <v>-3.9E-2</v>
      </c>
      <c r="BU103" s="4">
        <v>1.0999999999999999E-2</v>
      </c>
      <c r="BV103" s="4">
        <v>-2.9000000000000001E-2</v>
      </c>
      <c r="BW103" s="5">
        <v>0.8</v>
      </c>
      <c r="BX103" s="6">
        <v>36</v>
      </c>
      <c r="BY103" s="6">
        <v>95</v>
      </c>
      <c r="BZ103" s="7">
        <v>0.8</v>
      </c>
      <c r="CA103" s="4">
        <v>-4.0000000000000001E-3</v>
      </c>
      <c r="CB103" s="4">
        <v>0.21199999999999999</v>
      </c>
      <c r="CC103" s="8">
        <v>10</v>
      </c>
    </row>
    <row r="104" spans="1:81" ht="24" x14ac:dyDescent="0.2">
      <c r="A104" s="9">
        <v>348</v>
      </c>
      <c r="B104" s="2" t="s">
        <v>189</v>
      </c>
      <c r="C104" s="9" t="s">
        <v>91</v>
      </c>
      <c r="D104" s="9">
        <v>6755</v>
      </c>
      <c r="E104" s="9">
        <v>2023</v>
      </c>
      <c r="F104" s="9" t="s">
        <v>83</v>
      </c>
      <c r="G104" s="9">
        <v>5</v>
      </c>
      <c r="H104" s="9">
        <v>12</v>
      </c>
      <c r="I104" s="9" t="s">
        <v>84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3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3">
        <v>0</v>
      </c>
      <c r="Y104" s="10">
        <v>0</v>
      </c>
      <c r="Z104" s="3">
        <v>0</v>
      </c>
      <c r="AA104" s="3">
        <v>0</v>
      </c>
      <c r="AB104" s="10">
        <v>0</v>
      </c>
      <c r="AC104" s="10">
        <v>0</v>
      </c>
      <c r="AD104" s="10">
        <v>0</v>
      </c>
      <c r="AE104" s="10">
        <v>0</v>
      </c>
      <c r="AF104" s="3">
        <v>0</v>
      </c>
      <c r="AG104" s="10">
        <v>0</v>
      </c>
      <c r="AH104" s="10">
        <v>0</v>
      </c>
      <c r="AI104" s="10">
        <v>0</v>
      </c>
      <c r="AJ104" s="3">
        <v>0</v>
      </c>
      <c r="AK104" s="3">
        <v>0</v>
      </c>
      <c r="AL104" s="10">
        <v>0</v>
      </c>
      <c r="AM104" s="10">
        <v>0</v>
      </c>
      <c r="AN104" s="10">
        <v>0</v>
      </c>
      <c r="AO104" s="3">
        <v>0</v>
      </c>
      <c r="AP104" s="3">
        <v>0</v>
      </c>
      <c r="AQ104" s="10">
        <v>24991000</v>
      </c>
      <c r="AR104" s="10">
        <v>0</v>
      </c>
      <c r="AS104" s="10">
        <v>1138000</v>
      </c>
      <c r="AT104" s="10">
        <v>0</v>
      </c>
      <c r="AU104" s="10">
        <v>0</v>
      </c>
      <c r="AV104" s="10">
        <v>0</v>
      </c>
      <c r="AW104" s="3">
        <v>26129000</v>
      </c>
      <c r="AX104" s="10">
        <v>1000</v>
      </c>
      <c r="AY104" s="10">
        <v>0</v>
      </c>
      <c r="AZ104" s="10">
        <v>0</v>
      </c>
      <c r="BA104" s="10">
        <v>0</v>
      </c>
      <c r="BB104" s="10">
        <v>0</v>
      </c>
      <c r="BC104" s="3">
        <v>1000</v>
      </c>
      <c r="BD104" s="3">
        <v>26130000</v>
      </c>
      <c r="BE104" s="10">
        <v>31893000</v>
      </c>
      <c r="BF104" s="10">
        <v>0</v>
      </c>
      <c r="BG104" s="10">
        <v>129000</v>
      </c>
      <c r="BH104" s="10">
        <v>0</v>
      </c>
      <c r="BI104" s="10">
        <v>0</v>
      </c>
      <c r="BJ104" s="10">
        <v>6241000</v>
      </c>
      <c r="BK104" s="10">
        <v>0</v>
      </c>
      <c r="BL104" s="3">
        <v>38263000</v>
      </c>
      <c r="BM104" s="3">
        <v>-12133000</v>
      </c>
      <c r="BN104" s="10">
        <v>12350000</v>
      </c>
      <c r="BO104" s="10">
        <v>0</v>
      </c>
      <c r="BP104" s="10">
        <v>217000</v>
      </c>
      <c r="BQ104" s="10">
        <v>0</v>
      </c>
      <c r="BR104" s="10">
        <v>0</v>
      </c>
      <c r="BS104" s="3">
        <v>217000</v>
      </c>
      <c r="BT104" s="4">
        <v>-0.46400000000000002</v>
      </c>
      <c r="BU104" s="4">
        <v>0</v>
      </c>
      <c r="BV104" s="4">
        <v>-0.46400000000000002</v>
      </c>
      <c r="BW104" s="5">
        <v>0</v>
      </c>
      <c r="BX104" s="6">
        <v>0</v>
      </c>
      <c r="BY104" s="6">
        <v>0</v>
      </c>
      <c r="BZ104" s="7"/>
      <c r="CA104" s="4">
        <v>0</v>
      </c>
      <c r="CB104" s="4">
        <v>0</v>
      </c>
      <c r="CC104" s="8"/>
    </row>
    <row r="105" spans="1:81" ht="24" x14ac:dyDescent="0.2">
      <c r="A105" s="2">
        <v>9784</v>
      </c>
      <c r="B105" s="2" t="s">
        <v>190</v>
      </c>
      <c r="C105" s="9" t="s">
        <v>91</v>
      </c>
      <c r="D105" s="9">
        <v>6755</v>
      </c>
      <c r="E105" s="9">
        <v>2023</v>
      </c>
      <c r="F105" s="9" t="s">
        <v>83</v>
      </c>
      <c r="G105" s="9">
        <v>5</v>
      </c>
      <c r="H105" s="9">
        <v>12</v>
      </c>
      <c r="I105" s="9" t="s">
        <v>84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3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3">
        <v>0</v>
      </c>
      <c r="Y105" s="10">
        <v>0</v>
      </c>
      <c r="Z105" s="3">
        <v>0</v>
      </c>
      <c r="AA105" s="3">
        <v>0</v>
      </c>
      <c r="AB105" s="10">
        <v>0</v>
      </c>
      <c r="AC105" s="10">
        <v>0</v>
      </c>
      <c r="AD105" s="10">
        <v>0</v>
      </c>
      <c r="AE105" s="10">
        <v>0</v>
      </c>
      <c r="AF105" s="3">
        <v>0</v>
      </c>
      <c r="AG105" s="10">
        <v>0</v>
      </c>
      <c r="AH105" s="10">
        <v>0</v>
      </c>
      <c r="AI105" s="10">
        <v>0</v>
      </c>
      <c r="AJ105" s="3">
        <v>0</v>
      </c>
      <c r="AK105" s="3">
        <v>0</v>
      </c>
      <c r="AL105" s="10">
        <v>0</v>
      </c>
      <c r="AM105" s="10">
        <v>0</v>
      </c>
      <c r="AN105" s="10">
        <v>0</v>
      </c>
      <c r="AO105" s="3">
        <v>0</v>
      </c>
      <c r="AP105" s="3">
        <v>0</v>
      </c>
      <c r="AQ105" s="10">
        <v>482101000</v>
      </c>
      <c r="AR105" s="10">
        <v>0</v>
      </c>
      <c r="AS105" s="10">
        <v>225679000</v>
      </c>
      <c r="AT105" s="10">
        <v>0</v>
      </c>
      <c r="AU105" s="10">
        <v>0</v>
      </c>
      <c r="AV105" s="10">
        <v>364000</v>
      </c>
      <c r="AW105" s="3">
        <v>708144000</v>
      </c>
      <c r="AX105" s="10">
        <v>1148000</v>
      </c>
      <c r="AY105" s="10">
        <v>252000</v>
      </c>
      <c r="AZ105" s="10">
        <v>0</v>
      </c>
      <c r="BA105" s="10">
        <v>3284000</v>
      </c>
      <c r="BB105" s="10">
        <v>0</v>
      </c>
      <c r="BC105" s="3">
        <v>4684000</v>
      </c>
      <c r="BD105" s="3">
        <v>712828000</v>
      </c>
      <c r="BE105" s="10">
        <v>577258000</v>
      </c>
      <c r="BF105" s="10">
        <v>0</v>
      </c>
      <c r="BG105" s="10">
        <v>2828000</v>
      </c>
      <c r="BH105" s="10">
        <v>0</v>
      </c>
      <c r="BI105" s="10">
        <v>0</v>
      </c>
      <c r="BJ105" s="10">
        <v>165920000</v>
      </c>
      <c r="BK105" s="10">
        <v>0</v>
      </c>
      <c r="BL105" s="3">
        <v>746006000</v>
      </c>
      <c r="BM105" s="3">
        <v>-33178000</v>
      </c>
      <c r="BN105" s="10">
        <v>30805000</v>
      </c>
      <c r="BO105" s="10">
        <v>0</v>
      </c>
      <c r="BP105" s="10">
        <v>-2373000</v>
      </c>
      <c r="BQ105" s="10">
        <v>0</v>
      </c>
      <c r="BR105" s="10">
        <v>0</v>
      </c>
      <c r="BS105" s="3">
        <v>-2373000</v>
      </c>
      <c r="BT105" s="4">
        <v>-5.2999999999999999E-2</v>
      </c>
      <c r="BU105" s="4">
        <v>7.0000000000000001E-3</v>
      </c>
      <c r="BV105" s="4">
        <v>-4.7E-2</v>
      </c>
      <c r="BW105" s="5">
        <v>0</v>
      </c>
      <c r="BX105" s="6">
        <v>0</v>
      </c>
      <c r="BY105" s="6">
        <v>0</v>
      </c>
      <c r="BZ105" s="7"/>
      <c r="CA105" s="4">
        <v>0</v>
      </c>
      <c r="CB105" s="4">
        <v>0</v>
      </c>
      <c r="CC105" s="8"/>
    </row>
    <row r="106" spans="1:81" ht="24" x14ac:dyDescent="0.2">
      <c r="A106" s="9">
        <v>12767</v>
      </c>
      <c r="B106" s="2" t="s">
        <v>191</v>
      </c>
      <c r="C106" s="9" t="s">
        <v>82</v>
      </c>
      <c r="D106" s="9">
        <v>12767</v>
      </c>
      <c r="E106" s="9">
        <v>2023</v>
      </c>
      <c r="F106" s="9" t="s">
        <v>83</v>
      </c>
      <c r="G106" s="9">
        <v>5</v>
      </c>
      <c r="H106" s="9">
        <v>12</v>
      </c>
      <c r="I106" s="9" t="s">
        <v>84</v>
      </c>
      <c r="J106" s="10">
        <v>18433818</v>
      </c>
      <c r="K106" s="10">
        <v>4641524</v>
      </c>
      <c r="L106" s="10">
        <v>0</v>
      </c>
      <c r="M106" s="10">
        <v>28761899</v>
      </c>
      <c r="N106" s="10">
        <v>0</v>
      </c>
      <c r="O106" s="10">
        <v>0</v>
      </c>
      <c r="P106" s="10">
        <v>8926995</v>
      </c>
      <c r="Q106" s="3">
        <v>60764236</v>
      </c>
      <c r="R106" s="10">
        <v>2706933</v>
      </c>
      <c r="S106" s="10">
        <v>24000</v>
      </c>
      <c r="T106" s="10">
        <v>0</v>
      </c>
      <c r="U106" s="10">
        <v>0</v>
      </c>
      <c r="V106" s="10">
        <v>185956503</v>
      </c>
      <c r="W106" s="10">
        <v>124933465</v>
      </c>
      <c r="X106" s="3">
        <v>61023038</v>
      </c>
      <c r="Y106" s="10">
        <v>19820886</v>
      </c>
      <c r="Z106" s="3">
        <v>83574857</v>
      </c>
      <c r="AA106" s="3">
        <v>144339093</v>
      </c>
      <c r="AB106" s="10">
        <v>1968555</v>
      </c>
      <c r="AC106" s="10">
        <v>5206301</v>
      </c>
      <c r="AD106" s="10">
        <v>0</v>
      </c>
      <c r="AE106" s="10">
        <v>45035474</v>
      </c>
      <c r="AF106" s="3">
        <v>52210330</v>
      </c>
      <c r="AG106" s="10">
        <v>18923582</v>
      </c>
      <c r="AH106" s="10">
        <v>0</v>
      </c>
      <c r="AI106" s="10">
        <v>19676758</v>
      </c>
      <c r="AJ106" s="3">
        <v>38600340</v>
      </c>
      <c r="AK106" s="3">
        <v>90810670</v>
      </c>
      <c r="AL106" s="10">
        <v>46868440</v>
      </c>
      <c r="AM106" s="10">
        <v>4434476</v>
      </c>
      <c r="AN106" s="10">
        <v>2225507</v>
      </c>
      <c r="AO106" s="3">
        <v>53528423</v>
      </c>
      <c r="AP106" s="3">
        <v>144339093</v>
      </c>
      <c r="AQ106" s="10">
        <v>223117391</v>
      </c>
      <c r="AR106" s="10">
        <v>1010407</v>
      </c>
      <c r="AS106" s="10">
        <v>41613543</v>
      </c>
      <c r="AT106" s="10">
        <v>4917648</v>
      </c>
      <c r="AU106" s="10">
        <v>5911692</v>
      </c>
      <c r="AV106" s="10">
        <v>81901</v>
      </c>
      <c r="AW106" s="3">
        <v>276652582</v>
      </c>
      <c r="AX106" s="10">
        <v>918243</v>
      </c>
      <c r="AY106" s="10">
        <v>66555</v>
      </c>
      <c r="AZ106" s="10">
        <v>0</v>
      </c>
      <c r="BA106" s="10">
        <v>2232388</v>
      </c>
      <c r="BB106" s="10">
        <v>0</v>
      </c>
      <c r="BC106" s="3">
        <v>3217186</v>
      </c>
      <c r="BD106" s="3">
        <v>279869768</v>
      </c>
      <c r="BE106" s="10">
        <v>179737289</v>
      </c>
      <c r="BF106" s="10">
        <v>0</v>
      </c>
      <c r="BG106" s="10">
        <v>6272271</v>
      </c>
      <c r="BH106" s="10">
        <v>1077011</v>
      </c>
      <c r="BI106" s="10">
        <v>3994017</v>
      </c>
      <c r="BJ106" s="10">
        <v>88287372</v>
      </c>
      <c r="BK106" s="10">
        <v>0</v>
      </c>
      <c r="BL106" s="3">
        <v>279367960</v>
      </c>
      <c r="BM106" s="3">
        <v>501808</v>
      </c>
      <c r="BN106" s="10">
        <v>0</v>
      </c>
      <c r="BO106" s="10">
        <v>365821</v>
      </c>
      <c r="BP106" s="10">
        <v>867629</v>
      </c>
      <c r="BQ106" s="10">
        <v>8760269</v>
      </c>
      <c r="BR106" s="10">
        <v>0</v>
      </c>
      <c r="BS106" s="3">
        <v>9627898</v>
      </c>
      <c r="BT106" s="4">
        <v>-0.01</v>
      </c>
      <c r="BU106" s="4">
        <v>1.0999999999999999E-2</v>
      </c>
      <c r="BV106" s="4">
        <v>2E-3</v>
      </c>
      <c r="BW106" s="5">
        <v>1.2</v>
      </c>
      <c r="BX106" s="6">
        <v>47</v>
      </c>
      <c r="BY106" s="6">
        <v>63</v>
      </c>
      <c r="BZ106" s="7">
        <v>2.5</v>
      </c>
      <c r="CA106" s="4">
        <v>9.0317723563410932E-2</v>
      </c>
      <c r="CB106" s="4">
        <v>0.371</v>
      </c>
      <c r="CC106" s="8">
        <v>20</v>
      </c>
    </row>
    <row r="107" spans="1:81" ht="24" x14ac:dyDescent="0.2">
      <c r="A107" s="2">
        <v>77</v>
      </c>
      <c r="B107" s="2" t="s">
        <v>192</v>
      </c>
      <c r="C107" s="9" t="s">
        <v>86</v>
      </c>
      <c r="D107" s="9">
        <v>12767</v>
      </c>
      <c r="E107" s="9">
        <v>2023</v>
      </c>
      <c r="F107" s="9" t="s">
        <v>83</v>
      </c>
      <c r="G107" s="9">
        <v>5</v>
      </c>
      <c r="H107" s="9">
        <v>12</v>
      </c>
      <c r="I107" s="9" t="s">
        <v>84</v>
      </c>
      <c r="J107" s="10">
        <v>14047779</v>
      </c>
      <c r="K107" s="10">
        <v>4641524</v>
      </c>
      <c r="L107" s="10">
        <v>0</v>
      </c>
      <c r="M107" s="10">
        <v>26459303</v>
      </c>
      <c r="N107" s="10">
        <v>35172</v>
      </c>
      <c r="O107" s="10">
        <v>0</v>
      </c>
      <c r="P107" s="10">
        <v>7342009</v>
      </c>
      <c r="Q107" s="3">
        <v>52525787</v>
      </c>
      <c r="R107" s="10">
        <v>2706933</v>
      </c>
      <c r="S107" s="10">
        <v>0</v>
      </c>
      <c r="T107" s="10">
        <v>3523798</v>
      </c>
      <c r="U107" s="10">
        <v>0</v>
      </c>
      <c r="V107" s="10">
        <v>182157895</v>
      </c>
      <c r="W107" s="10">
        <v>122422339</v>
      </c>
      <c r="X107" s="3">
        <v>59735556</v>
      </c>
      <c r="Y107" s="10">
        <v>5029952</v>
      </c>
      <c r="Z107" s="3">
        <v>70996239</v>
      </c>
      <c r="AA107" s="3">
        <v>123522026</v>
      </c>
      <c r="AB107" s="10">
        <v>1955364</v>
      </c>
      <c r="AC107" s="10">
        <v>5206301</v>
      </c>
      <c r="AD107" s="10">
        <v>0</v>
      </c>
      <c r="AE107" s="10">
        <v>40603591</v>
      </c>
      <c r="AF107" s="3">
        <v>47765256</v>
      </c>
      <c r="AG107" s="10">
        <v>18760315</v>
      </c>
      <c r="AH107" s="10">
        <v>0</v>
      </c>
      <c r="AI107" s="10">
        <v>16232330</v>
      </c>
      <c r="AJ107" s="3">
        <v>34992645</v>
      </c>
      <c r="AK107" s="3">
        <v>82757901</v>
      </c>
      <c r="AL107" s="10">
        <v>36024255</v>
      </c>
      <c r="AM107" s="10">
        <v>2313632</v>
      </c>
      <c r="AN107" s="10">
        <v>2426238</v>
      </c>
      <c r="AO107" s="3">
        <v>40764125</v>
      </c>
      <c r="AP107" s="3">
        <v>123522026</v>
      </c>
      <c r="AQ107" s="10">
        <v>191937798</v>
      </c>
      <c r="AR107" s="10">
        <v>0</v>
      </c>
      <c r="AS107" s="10">
        <v>34209744</v>
      </c>
      <c r="AT107" s="10">
        <v>4917648</v>
      </c>
      <c r="AU107" s="10">
        <v>5911692</v>
      </c>
      <c r="AV107" s="10">
        <v>81901</v>
      </c>
      <c r="AW107" s="3">
        <v>237058783</v>
      </c>
      <c r="AX107" s="10">
        <v>654205</v>
      </c>
      <c r="AY107" s="10">
        <v>40821</v>
      </c>
      <c r="AZ107" s="10">
        <v>0</v>
      </c>
      <c r="BA107" s="10">
        <v>-2653489</v>
      </c>
      <c r="BB107" s="10">
        <v>0</v>
      </c>
      <c r="BC107" s="3">
        <v>-1958463</v>
      </c>
      <c r="BD107" s="3">
        <v>235100320</v>
      </c>
      <c r="BE107" s="10">
        <v>142904310</v>
      </c>
      <c r="BF107" s="10">
        <v>0</v>
      </c>
      <c r="BG107" s="10">
        <v>5900913</v>
      </c>
      <c r="BH107" s="10">
        <v>1010028</v>
      </c>
      <c r="BI107" s="10">
        <v>3994017</v>
      </c>
      <c r="BJ107" s="10">
        <v>84304628</v>
      </c>
      <c r="BK107" s="10">
        <v>0</v>
      </c>
      <c r="BL107" s="3">
        <v>238113896</v>
      </c>
      <c r="BM107" s="3">
        <v>-3013576</v>
      </c>
      <c r="BN107" s="10">
        <v>1036538</v>
      </c>
      <c r="BO107" s="10">
        <v>365821</v>
      </c>
      <c r="BP107" s="10">
        <v>-1611217</v>
      </c>
      <c r="BQ107" s="10">
        <v>8760269</v>
      </c>
      <c r="BR107" s="10">
        <v>0</v>
      </c>
      <c r="BS107" s="3">
        <v>7149052</v>
      </c>
      <c r="BT107" s="4">
        <v>-4.0000000000000001E-3</v>
      </c>
      <c r="BU107" s="4">
        <v>-8.0000000000000002E-3</v>
      </c>
      <c r="BV107" s="4">
        <v>-1.2999999999999999E-2</v>
      </c>
      <c r="BW107" s="5">
        <v>1.1000000000000001</v>
      </c>
      <c r="BX107" s="6">
        <v>50</v>
      </c>
      <c r="BY107" s="6">
        <v>67</v>
      </c>
      <c r="BZ107" s="7">
        <v>1.3</v>
      </c>
      <c r="CA107" s="4">
        <v>4.2999999999999997E-2</v>
      </c>
      <c r="CB107" s="4">
        <v>0.33</v>
      </c>
      <c r="CC107" s="8">
        <v>21</v>
      </c>
    </row>
    <row r="108" spans="1:81" ht="24" x14ac:dyDescent="0.2">
      <c r="A108" s="9">
        <v>14428</v>
      </c>
      <c r="B108" s="2" t="s">
        <v>193</v>
      </c>
      <c r="C108" s="9" t="s">
        <v>91</v>
      </c>
      <c r="D108" s="9">
        <v>12767</v>
      </c>
      <c r="E108" s="9">
        <v>2023</v>
      </c>
      <c r="F108" s="9" t="s">
        <v>83</v>
      </c>
      <c r="G108" s="9">
        <v>5</v>
      </c>
      <c r="H108" s="9">
        <v>12</v>
      </c>
      <c r="I108" s="9" t="s">
        <v>84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3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3">
        <v>0</v>
      </c>
      <c r="Y108" s="10">
        <v>0</v>
      </c>
      <c r="Z108" s="3">
        <v>0</v>
      </c>
      <c r="AA108" s="3">
        <v>0</v>
      </c>
      <c r="AB108" s="10">
        <v>0</v>
      </c>
      <c r="AC108" s="10">
        <v>0</v>
      </c>
      <c r="AD108" s="10">
        <v>0</v>
      </c>
      <c r="AE108" s="10">
        <v>0</v>
      </c>
      <c r="AF108" s="3">
        <v>0</v>
      </c>
      <c r="AG108" s="10">
        <v>0</v>
      </c>
      <c r="AH108" s="10">
        <v>0</v>
      </c>
      <c r="AI108" s="10">
        <v>0</v>
      </c>
      <c r="AJ108" s="3">
        <v>0</v>
      </c>
      <c r="AK108" s="3">
        <v>0</v>
      </c>
      <c r="AL108" s="10">
        <v>0</v>
      </c>
      <c r="AM108" s="10">
        <v>0</v>
      </c>
      <c r="AN108" s="10">
        <v>0</v>
      </c>
      <c r="AO108" s="3">
        <v>0</v>
      </c>
      <c r="AP108" s="3">
        <v>0</v>
      </c>
      <c r="AQ108" s="10">
        <v>5664508</v>
      </c>
      <c r="AR108" s="10">
        <v>1010407</v>
      </c>
      <c r="AS108" s="10">
        <v>1631985</v>
      </c>
      <c r="AT108" s="10">
        <v>0</v>
      </c>
      <c r="AU108" s="10">
        <v>0</v>
      </c>
      <c r="AV108" s="10">
        <v>0</v>
      </c>
      <c r="AW108" s="3">
        <v>8306900</v>
      </c>
      <c r="AX108" s="10">
        <v>0</v>
      </c>
      <c r="AY108" s="10">
        <v>0</v>
      </c>
      <c r="AZ108" s="10">
        <v>0</v>
      </c>
      <c r="BA108" s="10">
        <v>0</v>
      </c>
      <c r="BB108" s="10">
        <v>0</v>
      </c>
      <c r="BC108" s="3">
        <v>0</v>
      </c>
      <c r="BD108" s="3">
        <v>8306900</v>
      </c>
      <c r="BE108" s="10">
        <v>6984929</v>
      </c>
      <c r="BF108" s="10">
        <v>0</v>
      </c>
      <c r="BG108" s="10">
        <v>6209</v>
      </c>
      <c r="BH108" s="10">
        <v>0</v>
      </c>
      <c r="BI108" s="10">
        <v>0</v>
      </c>
      <c r="BJ108" s="10">
        <v>2455016</v>
      </c>
      <c r="BK108" s="10">
        <v>0</v>
      </c>
      <c r="BL108" s="3">
        <v>9446154</v>
      </c>
      <c r="BM108" s="3">
        <v>-1139254</v>
      </c>
      <c r="BN108" s="10">
        <v>1848000</v>
      </c>
      <c r="BO108" s="10">
        <v>0</v>
      </c>
      <c r="BP108" s="10">
        <v>708746</v>
      </c>
      <c r="BQ108" s="10">
        <v>0</v>
      </c>
      <c r="BR108" s="10">
        <v>0</v>
      </c>
      <c r="BS108" s="3">
        <v>708746</v>
      </c>
      <c r="BT108" s="4">
        <v>-0.13700000000000001</v>
      </c>
      <c r="BU108" s="4">
        <v>0</v>
      </c>
      <c r="BV108" s="4">
        <v>-0.13700000000000001</v>
      </c>
      <c r="BW108" s="5">
        <v>0</v>
      </c>
      <c r="BX108" s="6">
        <v>0</v>
      </c>
      <c r="BY108" s="6">
        <v>0</v>
      </c>
      <c r="BZ108" s="7"/>
      <c r="CA108" s="4">
        <v>0</v>
      </c>
      <c r="CB108" s="4">
        <v>0</v>
      </c>
      <c r="CC108" s="8"/>
    </row>
    <row r="109" spans="1:81" ht="24" x14ac:dyDescent="0.2">
      <c r="A109" s="2">
        <v>12775</v>
      </c>
      <c r="B109" s="2" t="s">
        <v>194</v>
      </c>
      <c r="C109" s="9" t="s">
        <v>82</v>
      </c>
      <c r="D109" s="9">
        <v>12775</v>
      </c>
      <c r="E109" s="9">
        <v>2023</v>
      </c>
      <c r="F109" s="9" t="s">
        <v>83</v>
      </c>
      <c r="G109" s="9">
        <v>5</v>
      </c>
      <c r="H109" s="9">
        <v>12</v>
      </c>
      <c r="I109" s="9" t="s">
        <v>84</v>
      </c>
      <c r="J109" s="10">
        <v>193869000</v>
      </c>
      <c r="K109" s="10">
        <v>15617000</v>
      </c>
      <c r="L109" s="10">
        <v>32350000</v>
      </c>
      <c r="M109" s="10">
        <v>309106000</v>
      </c>
      <c r="N109" s="10">
        <v>0</v>
      </c>
      <c r="O109" s="10">
        <v>8620000</v>
      </c>
      <c r="P109" s="10">
        <v>211200000</v>
      </c>
      <c r="Q109" s="3">
        <v>770762000</v>
      </c>
      <c r="R109" s="10">
        <v>194123000</v>
      </c>
      <c r="S109" s="10">
        <v>0</v>
      </c>
      <c r="T109" s="10">
        <v>0</v>
      </c>
      <c r="U109" s="10">
        <v>41778000</v>
      </c>
      <c r="V109" s="10">
        <v>2095685000</v>
      </c>
      <c r="W109" s="10">
        <v>1325761000</v>
      </c>
      <c r="X109" s="3">
        <v>769924000</v>
      </c>
      <c r="Y109" s="10">
        <v>498366000</v>
      </c>
      <c r="Z109" s="3">
        <v>1504191000</v>
      </c>
      <c r="AA109" s="3">
        <v>2274953000</v>
      </c>
      <c r="AB109" s="10">
        <v>23102000</v>
      </c>
      <c r="AC109" s="10">
        <v>10365000</v>
      </c>
      <c r="AD109" s="10">
        <v>0</v>
      </c>
      <c r="AE109" s="10">
        <v>696642000</v>
      </c>
      <c r="AF109" s="3">
        <v>730109000</v>
      </c>
      <c r="AG109" s="10">
        <v>814795000</v>
      </c>
      <c r="AH109" s="10">
        <v>0</v>
      </c>
      <c r="AI109" s="10">
        <v>284336000</v>
      </c>
      <c r="AJ109" s="3">
        <v>1099131000</v>
      </c>
      <c r="AK109" s="3">
        <v>1829240000</v>
      </c>
      <c r="AL109" s="10">
        <v>397278000</v>
      </c>
      <c r="AM109" s="10">
        <v>20914000</v>
      </c>
      <c r="AN109" s="10">
        <v>27521000</v>
      </c>
      <c r="AO109" s="3">
        <v>445713000</v>
      </c>
      <c r="AP109" s="3">
        <v>2274953000</v>
      </c>
      <c r="AQ109" s="10">
        <v>1986377000</v>
      </c>
      <c r="AR109" s="10">
        <v>0</v>
      </c>
      <c r="AS109" s="10">
        <v>549526000</v>
      </c>
      <c r="AT109" s="10">
        <v>263000</v>
      </c>
      <c r="AU109" s="10">
        <v>82072000</v>
      </c>
      <c r="AV109" s="10">
        <v>7292000</v>
      </c>
      <c r="AW109" s="3">
        <v>2625530000</v>
      </c>
      <c r="AX109" s="10">
        <v>4469000</v>
      </c>
      <c r="AY109" s="10">
        <v>-9751000</v>
      </c>
      <c r="AZ109" s="10">
        <v>0</v>
      </c>
      <c r="BA109" s="10">
        <v>177819000</v>
      </c>
      <c r="BB109" s="10">
        <v>0</v>
      </c>
      <c r="BC109" s="3">
        <v>172537000</v>
      </c>
      <c r="BD109" s="3">
        <v>2798067000</v>
      </c>
      <c r="BE109" s="10">
        <v>1533292000</v>
      </c>
      <c r="BF109" s="10">
        <v>0</v>
      </c>
      <c r="BG109" s="10">
        <v>85612000</v>
      </c>
      <c r="BH109" s="10">
        <v>39581000</v>
      </c>
      <c r="BI109" s="10">
        <v>30258000</v>
      </c>
      <c r="BJ109" s="10">
        <v>1107758000</v>
      </c>
      <c r="BK109" s="10">
        <v>0</v>
      </c>
      <c r="BL109" s="3">
        <v>2796501000</v>
      </c>
      <c r="BM109" s="3">
        <v>1566000</v>
      </c>
      <c r="BN109" s="10">
        <v>0</v>
      </c>
      <c r="BO109" s="10">
        <v>1232000</v>
      </c>
      <c r="BP109" s="10">
        <v>2798000</v>
      </c>
      <c r="BQ109" s="10">
        <v>17003000</v>
      </c>
      <c r="BR109" s="10">
        <v>0</v>
      </c>
      <c r="BS109" s="3">
        <v>19801000</v>
      </c>
      <c r="BT109" s="4">
        <v>-6.0999999999999999E-2</v>
      </c>
      <c r="BU109" s="4">
        <v>6.2E-2</v>
      </c>
      <c r="BV109" s="4">
        <v>1E-3</v>
      </c>
      <c r="BW109" s="5">
        <v>1.1000000000000001</v>
      </c>
      <c r="BX109" s="6">
        <v>57</v>
      </c>
      <c r="BY109" s="6">
        <v>97</v>
      </c>
      <c r="BZ109" s="7">
        <v>1</v>
      </c>
      <c r="CA109" s="4">
        <v>1.5053464810758468E-2</v>
      </c>
      <c r="CB109" s="4">
        <v>0.19600000000000001</v>
      </c>
      <c r="CC109" s="8">
        <v>15</v>
      </c>
    </row>
    <row r="110" spans="1:81" ht="24" x14ac:dyDescent="0.2">
      <c r="A110" s="9">
        <v>85</v>
      </c>
      <c r="B110" s="2" t="s">
        <v>195</v>
      </c>
      <c r="C110" s="9" t="s">
        <v>86</v>
      </c>
      <c r="D110" s="9">
        <v>12775</v>
      </c>
      <c r="E110" s="9">
        <v>2023</v>
      </c>
      <c r="F110" s="9" t="s">
        <v>83</v>
      </c>
      <c r="G110" s="9">
        <v>5</v>
      </c>
      <c r="H110" s="9">
        <v>12</v>
      </c>
      <c r="I110" s="9" t="s">
        <v>84</v>
      </c>
      <c r="J110" s="10">
        <v>29301000</v>
      </c>
      <c r="K110" s="10">
        <v>0</v>
      </c>
      <c r="L110" s="10">
        <v>5280000</v>
      </c>
      <c r="M110" s="10">
        <v>71664000</v>
      </c>
      <c r="N110" s="10">
        <v>60506000</v>
      </c>
      <c r="O110" s="10">
        <v>8748000</v>
      </c>
      <c r="P110" s="10">
        <v>9903000</v>
      </c>
      <c r="Q110" s="3">
        <v>185402000</v>
      </c>
      <c r="R110" s="10">
        <v>6585000</v>
      </c>
      <c r="S110" s="10">
        <v>0</v>
      </c>
      <c r="T110" s="10">
        <v>0</v>
      </c>
      <c r="U110" s="10">
        <v>0</v>
      </c>
      <c r="V110" s="10">
        <v>594180000</v>
      </c>
      <c r="W110" s="10">
        <v>361658000</v>
      </c>
      <c r="X110" s="3">
        <v>232522000</v>
      </c>
      <c r="Y110" s="10">
        <v>32878000</v>
      </c>
      <c r="Z110" s="3">
        <v>271985000</v>
      </c>
      <c r="AA110" s="3">
        <v>457387000</v>
      </c>
      <c r="AB110" s="10">
        <v>5115000</v>
      </c>
      <c r="AC110" s="10">
        <v>30000</v>
      </c>
      <c r="AD110" s="10">
        <v>17982000</v>
      </c>
      <c r="AE110" s="10">
        <v>93147000</v>
      </c>
      <c r="AF110" s="3">
        <v>116274000</v>
      </c>
      <c r="AG110" s="10">
        <v>209044000</v>
      </c>
      <c r="AH110" s="10">
        <v>26036000</v>
      </c>
      <c r="AI110" s="10">
        <v>22278000</v>
      </c>
      <c r="AJ110" s="3">
        <v>257358000</v>
      </c>
      <c r="AK110" s="3">
        <v>373632000</v>
      </c>
      <c r="AL110" s="10">
        <v>75102000</v>
      </c>
      <c r="AM110" s="10">
        <v>4020000</v>
      </c>
      <c r="AN110" s="10">
        <v>4633000</v>
      </c>
      <c r="AO110" s="3">
        <v>83755000</v>
      </c>
      <c r="AP110" s="3">
        <v>457387000</v>
      </c>
      <c r="AQ110" s="10">
        <v>517682000</v>
      </c>
      <c r="AR110" s="10">
        <v>0</v>
      </c>
      <c r="AS110" s="10">
        <v>56908000</v>
      </c>
      <c r="AT110" s="10">
        <v>0</v>
      </c>
      <c r="AU110" s="10">
        <v>22700000</v>
      </c>
      <c r="AV110" s="10">
        <v>2081000</v>
      </c>
      <c r="AW110" s="3">
        <v>599371000</v>
      </c>
      <c r="AX110" s="10">
        <v>223000</v>
      </c>
      <c r="AY110" s="10">
        <v>0</v>
      </c>
      <c r="AZ110" s="10">
        <v>0</v>
      </c>
      <c r="BA110" s="10">
        <v>55865000</v>
      </c>
      <c r="BB110" s="10">
        <v>0</v>
      </c>
      <c r="BC110" s="3">
        <v>56088000</v>
      </c>
      <c r="BD110" s="3">
        <v>655459000</v>
      </c>
      <c r="BE110" s="10">
        <v>290943000</v>
      </c>
      <c r="BF110" s="10">
        <v>0</v>
      </c>
      <c r="BG110" s="10">
        <v>26274000</v>
      </c>
      <c r="BH110" s="10">
        <v>9634000</v>
      </c>
      <c r="BI110" s="10">
        <v>13922000</v>
      </c>
      <c r="BJ110" s="10">
        <v>243299000</v>
      </c>
      <c r="BK110" s="10">
        <v>0</v>
      </c>
      <c r="BL110" s="3">
        <v>584072000</v>
      </c>
      <c r="BM110" s="3">
        <v>71387000</v>
      </c>
      <c r="BN110" s="10">
        <v>-89715000</v>
      </c>
      <c r="BO110" s="10">
        <v>25000</v>
      </c>
      <c r="BP110" s="10">
        <v>-18303000</v>
      </c>
      <c r="BQ110" s="10">
        <v>4109000</v>
      </c>
      <c r="BR110" s="10">
        <v>0</v>
      </c>
      <c r="BS110" s="3">
        <v>-14194000</v>
      </c>
      <c r="BT110" s="4">
        <v>2.3E-2</v>
      </c>
      <c r="BU110" s="4">
        <v>8.5999999999999993E-2</v>
      </c>
      <c r="BV110" s="4">
        <v>0.109</v>
      </c>
      <c r="BW110" s="5">
        <v>1.6</v>
      </c>
      <c r="BX110" s="6">
        <v>51</v>
      </c>
      <c r="BY110" s="6">
        <v>76</v>
      </c>
      <c r="BZ110" s="7">
        <v>7.3</v>
      </c>
      <c r="CA110" s="4">
        <v>0.3</v>
      </c>
      <c r="CB110" s="4">
        <v>0.183</v>
      </c>
      <c r="CC110" s="8">
        <v>14</v>
      </c>
    </row>
    <row r="111" spans="1:81" ht="24" x14ac:dyDescent="0.2">
      <c r="A111" s="2">
        <v>3111</v>
      </c>
      <c r="B111" s="2" t="s">
        <v>196</v>
      </c>
      <c r="C111" s="9" t="s">
        <v>86</v>
      </c>
      <c r="D111" s="9">
        <v>12775</v>
      </c>
      <c r="E111" s="9">
        <v>2023</v>
      </c>
      <c r="F111" s="9" t="s">
        <v>83</v>
      </c>
      <c r="G111" s="9">
        <v>5</v>
      </c>
      <c r="H111" s="9">
        <v>12</v>
      </c>
      <c r="I111" s="9" t="s">
        <v>84</v>
      </c>
      <c r="J111" s="10">
        <v>24318000</v>
      </c>
      <c r="K111" s="10">
        <v>0</v>
      </c>
      <c r="L111" s="10">
        <v>1166000</v>
      </c>
      <c r="M111" s="10">
        <v>38993000</v>
      </c>
      <c r="N111" s="10">
        <v>9813000</v>
      </c>
      <c r="O111" s="10">
        <v>0</v>
      </c>
      <c r="P111" s="10">
        <v>7459000</v>
      </c>
      <c r="Q111" s="3">
        <v>81749000</v>
      </c>
      <c r="R111" s="10">
        <v>44078000</v>
      </c>
      <c r="S111" s="10">
        <v>0</v>
      </c>
      <c r="T111" s="10">
        <v>0</v>
      </c>
      <c r="U111" s="10">
        <v>619000</v>
      </c>
      <c r="V111" s="10">
        <v>529392000</v>
      </c>
      <c r="W111" s="10">
        <v>412561000</v>
      </c>
      <c r="X111" s="3">
        <v>116831000</v>
      </c>
      <c r="Y111" s="10">
        <v>22917000</v>
      </c>
      <c r="Z111" s="3">
        <v>184445000</v>
      </c>
      <c r="AA111" s="3">
        <v>269365000</v>
      </c>
      <c r="AB111" s="10">
        <v>4918000</v>
      </c>
      <c r="AC111" s="10">
        <v>-558000</v>
      </c>
      <c r="AD111" s="10">
        <v>13451000</v>
      </c>
      <c r="AE111" s="10">
        <v>29038000</v>
      </c>
      <c r="AF111" s="3">
        <v>46849000</v>
      </c>
      <c r="AG111" s="10">
        <v>148408000</v>
      </c>
      <c r="AH111" s="10">
        <v>0</v>
      </c>
      <c r="AI111" s="10">
        <v>9372000</v>
      </c>
      <c r="AJ111" s="3">
        <v>157780000</v>
      </c>
      <c r="AK111" s="3">
        <v>207799000</v>
      </c>
      <c r="AL111" s="10">
        <v>40701000</v>
      </c>
      <c r="AM111" s="10">
        <v>5616000</v>
      </c>
      <c r="AN111" s="10">
        <v>15248000</v>
      </c>
      <c r="AO111" s="3">
        <v>61565000</v>
      </c>
      <c r="AP111" s="3">
        <v>269364000</v>
      </c>
      <c r="AQ111" s="10">
        <v>245490000</v>
      </c>
      <c r="AR111" s="10">
        <v>0</v>
      </c>
      <c r="AS111" s="10">
        <v>49109000</v>
      </c>
      <c r="AT111" s="10">
        <v>263000</v>
      </c>
      <c r="AU111" s="10">
        <v>4059000</v>
      </c>
      <c r="AV111" s="10">
        <v>2618000</v>
      </c>
      <c r="AW111" s="3">
        <v>301539000</v>
      </c>
      <c r="AX111" s="10">
        <v>1348000</v>
      </c>
      <c r="AY111" s="10">
        <v>-304000</v>
      </c>
      <c r="AZ111" s="10">
        <v>0</v>
      </c>
      <c r="BA111" s="10">
        <v>44987000</v>
      </c>
      <c r="BB111" s="10">
        <v>0</v>
      </c>
      <c r="BC111" s="3">
        <v>46031000</v>
      </c>
      <c r="BD111" s="3">
        <v>347570000</v>
      </c>
      <c r="BE111" s="10">
        <v>154668000</v>
      </c>
      <c r="BF111" s="10">
        <v>0</v>
      </c>
      <c r="BG111" s="10">
        <v>16479000</v>
      </c>
      <c r="BH111" s="10">
        <v>6069000</v>
      </c>
      <c r="BI111" s="10">
        <v>4337000</v>
      </c>
      <c r="BJ111" s="10">
        <v>109240000</v>
      </c>
      <c r="BK111" s="10">
        <v>0</v>
      </c>
      <c r="BL111" s="3">
        <v>290793000</v>
      </c>
      <c r="BM111" s="3">
        <v>56777000</v>
      </c>
      <c r="BN111" s="10">
        <v>-116371000</v>
      </c>
      <c r="BO111" s="10">
        <v>1205000</v>
      </c>
      <c r="BP111" s="10">
        <v>-58389000</v>
      </c>
      <c r="BQ111" s="10">
        <v>-300000</v>
      </c>
      <c r="BR111" s="10">
        <v>0</v>
      </c>
      <c r="BS111" s="3">
        <v>-58689000</v>
      </c>
      <c r="BT111" s="4">
        <v>3.1E-2</v>
      </c>
      <c r="BU111" s="4">
        <v>0.13200000000000001</v>
      </c>
      <c r="BV111" s="4">
        <v>0.16300000000000001</v>
      </c>
      <c r="BW111" s="5">
        <v>1.7</v>
      </c>
      <c r="BX111" s="6">
        <v>58</v>
      </c>
      <c r="BY111" s="6">
        <v>63</v>
      </c>
      <c r="BZ111" s="7">
        <v>7.2</v>
      </c>
      <c r="CA111" s="4">
        <v>0.375</v>
      </c>
      <c r="CB111" s="4">
        <v>0.22900000000000001</v>
      </c>
      <c r="CC111" s="8">
        <v>25</v>
      </c>
    </row>
    <row r="112" spans="1:81" ht="24" x14ac:dyDescent="0.2">
      <c r="A112" s="9">
        <v>104</v>
      </c>
      <c r="B112" s="2" t="s">
        <v>197</v>
      </c>
      <c r="C112" s="9" t="s">
        <v>86</v>
      </c>
      <c r="D112" s="9">
        <v>12775</v>
      </c>
      <c r="E112" s="9">
        <v>2023</v>
      </c>
      <c r="F112" s="9" t="s">
        <v>83</v>
      </c>
      <c r="G112" s="9">
        <v>5</v>
      </c>
      <c r="H112" s="9">
        <v>12</v>
      </c>
      <c r="I112" s="9" t="s">
        <v>84</v>
      </c>
      <c r="J112" s="10">
        <v>69238000</v>
      </c>
      <c r="K112" s="10">
        <v>0</v>
      </c>
      <c r="L112" s="10">
        <v>10204000</v>
      </c>
      <c r="M112" s="10">
        <v>155695000</v>
      </c>
      <c r="N112" s="10">
        <v>77525000</v>
      </c>
      <c r="O112" s="10">
        <v>10774000</v>
      </c>
      <c r="P112" s="10">
        <v>69679000</v>
      </c>
      <c r="Q112" s="3">
        <v>393115000</v>
      </c>
      <c r="R112" s="10">
        <v>44237000</v>
      </c>
      <c r="S112" s="10">
        <v>0</v>
      </c>
      <c r="T112" s="10">
        <v>0</v>
      </c>
      <c r="U112" s="10">
        <v>0</v>
      </c>
      <c r="V112" s="10">
        <v>839514000</v>
      </c>
      <c r="W112" s="10">
        <v>486948000</v>
      </c>
      <c r="X112" s="3">
        <v>352566000</v>
      </c>
      <c r="Y112" s="10">
        <v>329436000</v>
      </c>
      <c r="Z112" s="3">
        <v>726239000</v>
      </c>
      <c r="AA112" s="3">
        <v>1119354000</v>
      </c>
      <c r="AB112" s="10">
        <v>12117000</v>
      </c>
      <c r="AC112" s="10">
        <v>10236000</v>
      </c>
      <c r="AD112" s="10">
        <v>174797000</v>
      </c>
      <c r="AE112" s="10">
        <v>198258000</v>
      </c>
      <c r="AF112" s="3">
        <v>395408000</v>
      </c>
      <c r="AG112" s="10">
        <v>434059000</v>
      </c>
      <c r="AH112" s="10">
        <v>0</v>
      </c>
      <c r="AI112" s="10">
        <v>85586000</v>
      </c>
      <c r="AJ112" s="3">
        <v>519645000</v>
      </c>
      <c r="AK112" s="3">
        <v>915053000</v>
      </c>
      <c r="AL112" s="10">
        <v>185891000</v>
      </c>
      <c r="AM112" s="10">
        <v>10771000</v>
      </c>
      <c r="AN112" s="10">
        <v>7639000</v>
      </c>
      <c r="AO112" s="3">
        <v>204301000</v>
      </c>
      <c r="AP112" s="3">
        <v>1119354000</v>
      </c>
      <c r="AQ112" s="10">
        <v>888290000</v>
      </c>
      <c r="AR112" s="10">
        <v>0</v>
      </c>
      <c r="AS112" s="10">
        <v>286919000</v>
      </c>
      <c r="AT112" s="10">
        <v>0</v>
      </c>
      <c r="AU112" s="10">
        <v>55313000</v>
      </c>
      <c r="AV112" s="10">
        <v>2504000</v>
      </c>
      <c r="AW112" s="3">
        <v>1233026000</v>
      </c>
      <c r="AX112" s="10">
        <v>2134000</v>
      </c>
      <c r="AY112" s="10">
        <v>-9305000</v>
      </c>
      <c r="AZ112" s="10">
        <v>0</v>
      </c>
      <c r="BA112" s="10">
        <v>56173000</v>
      </c>
      <c r="BB112" s="10">
        <v>0</v>
      </c>
      <c r="BC112" s="3">
        <v>49002000</v>
      </c>
      <c r="BD112" s="3">
        <v>1282028000</v>
      </c>
      <c r="BE112" s="10">
        <v>493586000</v>
      </c>
      <c r="BF112" s="10">
        <v>0</v>
      </c>
      <c r="BG112" s="10">
        <v>36479000</v>
      </c>
      <c r="BH112" s="10">
        <v>21570000</v>
      </c>
      <c r="BI112" s="10">
        <v>11999000</v>
      </c>
      <c r="BJ112" s="10">
        <v>721874000</v>
      </c>
      <c r="BK112" s="10">
        <v>0</v>
      </c>
      <c r="BL112" s="3">
        <v>1285508000</v>
      </c>
      <c r="BM112" s="3">
        <v>-3480000</v>
      </c>
      <c r="BN112" s="10">
        <v>0</v>
      </c>
      <c r="BO112" s="10">
        <v>138438000</v>
      </c>
      <c r="BP112" s="10">
        <v>134958000</v>
      </c>
      <c r="BQ112" s="10">
        <v>0</v>
      </c>
      <c r="BR112" s="10">
        <v>0</v>
      </c>
      <c r="BS112" s="3">
        <v>134958000</v>
      </c>
      <c r="BT112" s="4">
        <v>-4.1000000000000002E-2</v>
      </c>
      <c r="BU112" s="4">
        <v>3.7999999999999999E-2</v>
      </c>
      <c r="BV112" s="4">
        <v>-3.0000000000000001E-3</v>
      </c>
      <c r="BW112" s="5">
        <v>1</v>
      </c>
      <c r="BX112" s="6">
        <v>64</v>
      </c>
      <c r="BY112" s="6">
        <v>113</v>
      </c>
      <c r="BZ112" s="7">
        <v>1.6</v>
      </c>
      <c r="CA112" s="4">
        <v>0.04</v>
      </c>
      <c r="CB112" s="4">
        <v>0.183</v>
      </c>
      <c r="CC112" s="8">
        <v>13</v>
      </c>
    </row>
    <row r="113" spans="1:81" ht="24" x14ac:dyDescent="0.2">
      <c r="A113" s="2">
        <v>14420</v>
      </c>
      <c r="B113" s="2" t="s">
        <v>198</v>
      </c>
      <c r="C113" s="9" t="s">
        <v>91</v>
      </c>
      <c r="D113" s="9">
        <v>12775</v>
      </c>
      <c r="E113" s="9">
        <v>2023</v>
      </c>
      <c r="F113" s="9" t="s">
        <v>83</v>
      </c>
      <c r="G113" s="9">
        <v>5</v>
      </c>
      <c r="H113" s="9">
        <v>12</v>
      </c>
      <c r="I113" s="9" t="s">
        <v>84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3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3">
        <v>0</v>
      </c>
      <c r="Y113" s="10">
        <v>0</v>
      </c>
      <c r="Z113" s="3">
        <v>0</v>
      </c>
      <c r="AA113" s="3">
        <v>0</v>
      </c>
      <c r="AB113" s="10">
        <v>0</v>
      </c>
      <c r="AC113" s="10">
        <v>0</v>
      </c>
      <c r="AD113" s="10">
        <v>0</v>
      </c>
      <c r="AE113" s="10">
        <v>0</v>
      </c>
      <c r="AF113" s="3">
        <v>0</v>
      </c>
      <c r="AG113" s="10">
        <v>0</v>
      </c>
      <c r="AH113" s="10">
        <v>0</v>
      </c>
      <c r="AI113" s="10">
        <v>0</v>
      </c>
      <c r="AJ113" s="3">
        <v>0</v>
      </c>
      <c r="AK113" s="3">
        <v>0</v>
      </c>
      <c r="AL113" s="10">
        <v>0</v>
      </c>
      <c r="AM113" s="10">
        <v>0</v>
      </c>
      <c r="AN113" s="10">
        <v>0</v>
      </c>
      <c r="AO113" s="3">
        <v>0</v>
      </c>
      <c r="AP113" s="3">
        <v>0</v>
      </c>
      <c r="AQ113" s="10">
        <v>50597000</v>
      </c>
      <c r="AR113" s="10">
        <v>0</v>
      </c>
      <c r="AS113" s="10">
        <v>19454000</v>
      </c>
      <c r="AT113" s="10">
        <v>0</v>
      </c>
      <c r="AU113" s="10">
        <v>0</v>
      </c>
      <c r="AV113" s="10">
        <v>0</v>
      </c>
      <c r="AW113" s="3">
        <v>70051000</v>
      </c>
      <c r="AX113" s="10">
        <v>0</v>
      </c>
      <c r="AY113" s="10">
        <v>0</v>
      </c>
      <c r="AZ113" s="10">
        <v>0</v>
      </c>
      <c r="BA113" s="10">
        <v>0</v>
      </c>
      <c r="BB113" s="10">
        <v>0</v>
      </c>
      <c r="BC113" s="3">
        <v>0</v>
      </c>
      <c r="BD113" s="3">
        <v>70051000</v>
      </c>
      <c r="BE113" s="10">
        <v>58552000</v>
      </c>
      <c r="BF113" s="10">
        <v>0</v>
      </c>
      <c r="BG113" s="10">
        <v>348000</v>
      </c>
      <c r="BH113" s="10">
        <v>0</v>
      </c>
      <c r="BI113" s="10">
        <v>0</v>
      </c>
      <c r="BJ113" s="10">
        <v>26845000</v>
      </c>
      <c r="BK113" s="10">
        <v>0</v>
      </c>
      <c r="BL113" s="3">
        <v>85745000</v>
      </c>
      <c r="BM113" s="3">
        <v>-15694000</v>
      </c>
      <c r="BN113" s="10">
        <v>7178000</v>
      </c>
      <c r="BO113" s="10">
        <v>0</v>
      </c>
      <c r="BP113" s="10">
        <v>-8516000</v>
      </c>
      <c r="BQ113" s="10">
        <v>0</v>
      </c>
      <c r="BR113" s="10">
        <v>0</v>
      </c>
      <c r="BS113" s="3">
        <v>-8516000</v>
      </c>
      <c r="BT113" s="4">
        <v>-0.224</v>
      </c>
      <c r="BU113" s="4">
        <v>0</v>
      </c>
      <c r="BV113" s="4">
        <v>-0.224</v>
      </c>
      <c r="BW113" s="5">
        <v>0</v>
      </c>
      <c r="BX113" s="6">
        <v>0</v>
      </c>
      <c r="BY113" s="6">
        <v>0</v>
      </c>
      <c r="BZ113" s="7"/>
      <c r="CA113" s="4">
        <v>0</v>
      </c>
      <c r="CB113" s="4">
        <v>0</v>
      </c>
      <c r="CC113" s="8"/>
    </row>
    <row r="114" spans="1:81" ht="24" x14ac:dyDescent="0.2">
      <c r="A114" s="9">
        <v>7895</v>
      </c>
      <c r="B114" s="2" t="s">
        <v>199</v>
      </c>
      <c r="C114" s="9" t="s">
        <v>91</v>
      </c>
      <c r="D114" s="9">
        <v>12775</v>
      </c>
      <c r="E114" s="9">
        <v>2023</v>
      </c>
      <c r="F114" s="9" t="s">
        <v>83</v>
      </c>
      <c r="G114" s="9">
        <v>5</v>
      </c>
      <c r="H114" s="9">
        <v>12</v>
      </c>
      <c r="I114" s="9" t="s">
        <v>84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3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3">
        <v>0</v>
      </c>
      <c r="Y114" s="10">
        <v>0</v>
      </c>
      <c r="Z114" s="3">
        <v>0</v>
      </c>
      <c r="AA114" s="3">
        <v>0</v>
      </c>
      <c r="AB114" s="10">
        <v>0</v>
      </c>
      <c r="AC114" s="10">
        <v>0</v>
      </c>
      <c r="AD114" s="10">
        <v>0</v>
      </c>
      <c r="AE114" s="10">
        <v>0</v>
      </c>
      <c r="AF114" s="3">
        <v>0</v>
      </c>
      <c r="AG114" s="10">
        <v>0</v>
      </c>
      <c r="AH114" s="10">
        <v>0</v>
      </c>
      <c r="AI114" s="10">
        <v>0</v>
      </c>
      <c r="AJ114" s="3">
        <v>0</v>
      </c>
      <c r="AK114" s="3">
        <v>0</v>
      </c>
      <c r="AL114" s="10">
        <v>0</v>
      </c>
      <c r="AM114" s="10">
        <v>0</v>
      </c>
      <c r="AN114" s="10">
        <v>0</v>
      </c>
      <c r="AO114" s="3">
        <v>0</v>
      </c>
      <c r="AP114" s="3">
        <v>0</v>
      </c>
      <c r="AQ114" s="10">
        <v>38917000</v>
      </c>
      <c r="AR114" s="10">
        <v>0</v>
      </c>
      <c r="AS114" s="10">
        <v>16139000</v>
      </c>
      <c r="AT114" s="10">
        <v>0</v>
      </c>
      <c r="AU114" s="10">
        <v>0</v>
      </c>
      <c r="AV114" s="10">
        <v>6000</v>
      </c>
      <c r="AW114" s="3">
        <v>55062000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3">
        <v>0</v>
      </c>
      <c r="BD114" s="3">
        <v>55062000</v>
      </c>
      <c r="BE114" s="10">
        <v>51612000</v>
      </c>
      <c r="BF114" s="10">
        <v>0</v>
      </c>
      <c r="BG114" s="10">
        <v>448000</v>
      </c>
      <c r="BH114" s="10">
        <v>0</v>
      </c>
      <c r="BI114" s="10">
        <v>0</v>
      </c>
      <c r="BJ114" s="10">
        <v>12859000</v>
      </c>
      <c r="BK114" s="10">
        <v>0</v>
      </c>
      <c r="BL114" s="3">
        <v>64919000</v>
      </c>
      <c r="BM114" s="3">
        <v>-9857000</v>
      </c>
      <c r="BN114" s="10">
        <v>18680000</v>
      </c>
      <c r="BO114" s="10">
        <v>0</v>
      </c>
      <c r="BP114" s="10">
        <v>8823000</v>
      </c>
      <c r="BQ114" s="10">
        <v>0</v>
      </c>
      <c r="BR114" s="10">
        <v>0</v>
      </c>
      <c r="BS114" s="3">
        <v>8823000</v>
      </c>
      <c r="BT114" s="4">
        <v>-0.17899999999999999</v>
      </c>
      <c r="BU114" s="4">
        <v>0</v>
      </c>
      <c r="BV114" s="4">
        <v>-0.17899999999999999</v>
      </c>
      <c r="BW114" s="5">
        <v>0</v>
      </c>
      <c r="BX114" s="6">
        <v>0</v>
      </c>
      <c r="BY114" s="6">
        <v>0</v>
      </c>
      <c r="BZ114" s="7"/>
      <c r="CA114" s="4">
        <v>0</v>
      </c>
      <c r="CB114" s="4">
        <v>0</v>
      </c>
      <c r="CC114" s="8"/>
    </row>
    <row r="115" spans="1:81" ht="24" x14ac:dyDescent="0.2">
      <c r="A115" s="9">
        <v>10991</v>
      </c>
      <c r="B115" s="2" t="s">
        <v>200</v>
      </c>
      <c r="C115" s="9" t="s">
        <v>91</v>
      </c>
      <c r="D115" s="9">
        <v>12775</v>
      </c>
      <c r="E115" s="9">
        <v>2023</v>
      </c>
      <c r="F115" s="9" t="s">
        <v>83</v>
      </c>
      <c r="G115" s="9">
        <v>5</v>
      </c>
      <c r="H115" s="9">
        <v>12</v>
      </c>
      <c r="I115" s="9" t="s">
        <v>84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3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3">
        <v>0</v>
      </c>
      <c r="Y115" s="10">
        <v>0</v>
      </c>
      <c r="Z115" s="3">
        <v>0</v>
      </c>
      <c r="AA115" s="3">
        <v>0</v>
      </c>
      <c r="AB115" s="10">
        <v>0</v>
      </c>
      <c r="AC115" s="10">
        <v>0</v>
      </c>
      <c r="AD115" s="10">
        <v>0</v>
      </c>
      <c r="AE115" s="10">
        <v>0</v>
      </c>
      <c r="AF115" s="3">
        <v>0</v>
      </c>
      <c r="AG115" s="10">
        <v>0</v>
      </c>
      <c r="AH115" s="10">
        <v>0</v>
      </c>
      <c r="AI115" s="10">
        <v>0</v>
      </c>
      <c r="AJ115" s="3">
        <v>0</v>
      </c>
      <c r="AK115" s="3">
        <v>0</v>
      </c>
      <c r="AL115" s="10">
        <v>0</v>
      </c>
      <c r="AM115" s="10">
        <v>0</v>
      </c>
      <c r="AN115" s="10">
        <v>0</v>
      </c>
      <c r="AO115" s="3">
        <v>0</v>
      </c>
      <c r="AP115" s="3">
        <v>0</v>
      </c>
      <c r="AQ115" s="10">
        <v>179084000</v>
      </c>
      <c r="AR115" s="10">
        <v>0</v>
      </c>
      <c r="AS115" s="10">
        <v>169644000</v>
      </c>
      <c r="AT115" s="10">
        <v>0</v>
      </c>
      <c r="AU115" s="10">
        <v>0</v>
      </c>
      <c r="AV115" s="10">
        <v>0</v>
      </c>
      <c r="AW115" s="3">
        <v>348728000</v>
      </c>
      <c r="AX115" s="10">
        <v>62000</v>
      </c>
      <c r="AY115" s="10">
        <v>0</v>
      </c>
      <c r="AZ115" s="10">
        <v>0</v>
      </c>
      <c r="BA115" s="10">
        <v>0</v>
      </c>
      <c r="BB115" s="10">
        <v>0</v>
      </c>
      <c r="BC115" s="3">
        <v>62000</v>
      </c>
      <c r="BD115" s="3">
        <v>348790000</v>
      </c>
      <c r="BE115" s="10">
        <v>313273000</v>
      </c>
      <c r="BF115" s="10">
        <v>0</v>
      </c>
      <c r="BG115" s="10">
        <v>825000</v>
      </c>
      <c r="BH115" s="10">
        <v>445000</v>
      </c>
      <c r="BI115" s="10">
        <v>0</v>
      </c>
      <c r="BJ115" s="10">
        <v>106199000</v>
      </c>
      <c r="BK115" s="10">
        <v>0</v>
      </c>
      <c r="BL115" s="3">
        <v>420742000</v>
      </c>
      <c r="BM115" s="3">
        <v>-71952000</v>
      </c>
      <c r="BN115" s="10">
        <v>61107000</v>
      </c>
      <c r="BO115" s="10">
        <v>0</v>
      </c>
      <c r="BP115" s="10">
        <v>-10845000</v>
      </c>
      <c r="BQ115" s="10">
        <v>0</v>
      </c>
      <c r="BR115" s="10">
        <v>0</v>
      </c>
      <c r="BS115" s="3">
        <v>-10845000</v>
      </c>
      <c r="BT115" s="4">
        <v>-0.20599999999999999</v>
      </c>
      <c r="BU115" s="4">
        <v>0</v>
      </c>
      <c r="BV115" s="4">
        <v>-0.20599999999999999</v>
      </c>
      <c r="BW115" s="5">
        <v>0</v>
      </c>
      <c r="BX115" s="6">
        <v>0</v>
      </c>
      <c r="BY115" s="6">
        <v>0</v>
      </c>
      <c r="BZ115" s="7"/>
      <c r="CA115" s="4">
        <v>0</v>
      </c>
      <c r="CB115" s="4">
        <v>0</v>
      </c>
      <c r="CC115" s="8"/>
    </row>
    <row r="116" spans="1:81" ht="0" hidden="1" customHeight="1" x14ac:dyDescent="0.2"/>
    <row r="117" spans="1:81" ht="24" x14ac:dyDescent="0.2">
      <c r="A117" s="22">
        <v>3110</v>
      </c>
      <c r="B117" s="22" t="s">
        <v>235</v>
      </c>
      <c r="C117" s="22" t="s">
        <v>86</v>
      </c>
      <c r="D117" s="22">
        <v>3888</v>
      </c>
      <c r="E117" s="22">
        <v>2023</v>
      </c>
      <c r="F117" s="22" t="s">
        <v>236</v>
      </c>
      <c r="G117" s="22">
        <v>5</v>
      </c>
      <c r="H117" s="22">
        <v>12</v>
      </c>
      <c r="I117" s="22" t="s">
        <v>237</v>
      </c>
      <c r="J117" s="23">
        <v>0</v>
      </c>
      <c r="K117" s="23">
        <v>0</v>
      </c>
      <c r="L117" s="23">
        <v>0</v>
      </c>
      <c r="M117" s="23">
        <v>30200000</v>
      </c>
      <c r="N117" s="24">
        <v>0</v>
      </c>
      <c r="O117" s="23">
        <v>0</v>
      </c>
      <c r="P117" s="23">
        <v>37800000</v>
      </c>
      <c r="Q117" s="25">
        <v>68000000</v>
      </c>
      <c r="R117" s="23">
        <v>0</v>
      </c>
      <c r="S117" s="23">
        <v>0</v>
      </c>
      <c r="T117" s="23">
        <v>0</v>
      </c>
      <c r="U117" s="23">
        <v>5000000</v>
      </c>
      <c r="V117" s="23">
        <v>114300000</v>
      </c>
      <c r="W117" s="23">
        <v>64000000</v>
      </c>
      <c r="X117" s="25">
        <v>50300000</v>
      </c>
      <c r="Y117" s="23">
        <v>148300000</v>
      </c>
      <c r="Z117" s="25">
        <v>203600000</v>
      </c>
      <c r="AA117" s="25">
        <v>271600000</v>
      </c>
      <c r="AB117" s="23">
        <v>900000</v>
      </c>
      <c r="AC117" s="23">
        <v>0</v>
      </c>
      <c r="AD117" s="23">
        <v>0</v>
      </c>
      <c r="AE117" s="23">
        <v>44600000</v>
      </c>
      <c r="AF117" s="25">
        <v>45500000</v>
      </c>
      <c r="AG117" s="23">
        <v>200000</v>
      </c>
      <c r="AH117" s="23">
        <v>318800000</v>
      </c>
      <c r="AI117" s="23">
        <v>2600000</v>
      </c>
      <c r="AJ117" s="25">
        <v>321600000</v>
      </c>
      <c r="AK117" s="25">
        <v>367100000</v>
      </c>
      <c r="AL117" s="23">
        <v>-95500000</v>
      </c>
      <c r="AM117" s="23">
        <v>0</v>
      </c>
      <c r="AN117" s="23">
        <v>0</v>
      </c>
      <c r="AO117" s="25">
        <v>-95500000</v>
      </c>
      <c r="AP117" s="25">
        <v>271600000</v>
      </c>
      <c r="AQ117" s="23">
        <v>197400000</v>
      </c>
      <c r="AR117" s="23">
        <v>0</v>
      </c>
      <c r="AS117" s="23">
        <v>1000000</v>
      </c>
      <c r="AT117" s="23">
        <v>0</v>
      </c>
      <c r="AU117" s="23">
        <v>0</v>
      </c>
      <c r="AV117" s="23">
        <v>0</v>
      </c>
      <c r="AW117" s="25">
        <v>198400000</v>
      </c>
      <c r="AX117" s="23">
        <v>0</v>
      </c>
      <c r="AY117" s="23">
        <v>0</v>
      </c>
      <c r="AZ117" s="23">
        <v>0</v>
      </c>
      <c r="BA117" s="23">
        <v>0</v>
      </c>
      <c r="BB117" s="23">
        <v>0</v>
      </c>
      <c r="BC117" s="25">
        <v>0</v>
      </c>
      <c r="BD117" s="25">
        <v>198400000</v>
      </c>
      <c r="BE117" s="23">
        <v>114700000</v>
      </c>
      <c r="BF117" s="23">
        <v>0</v>
      </c>
      <c r="BG117" s="23">
        <v>8900000</v>
      </c>
      <c r="BH117" s="23">
        <v>200000</v>
      </c>
      <c r="BI117" s="23">
        <v>0</v>
      </c>
      <c r="BJ117" s="23">
        <v>91000000</v>
      </c>
      <c r="BK117" s="23">
        <v>0</v>
      </c>
      <c r="BL117" s="25">
        <v>214800000</v>
      </c>
      <c r="BM117" s="25">
        <v>-16400000</v>
      </c>
      <c r="BN117" s="23">
        <v>0</v>
      </c>
      <c r="BO117" s="23">
        <v>0</v>
      </c>
      <c r="BP117" s="23">
        <v>-16400000</v>
      </c>
      <c r="BQ117" s="23">
        <v>0</v>
      </c>
      <c r="BR117" s="23">
        <v>0</v>
      </c>
      <c r="BS117" s="25">
        <v>-16400000</v>
      </c>
      <c r="BT117" s="26">
        <v>-8.3000000000000004E-2</v>
      </c>
      <c r="BU117" s="26">
        <v>0</v>
      </c>
      <c r="BV117" s="26">
        <v>-8.3000000000000004E-2</v>
      </c>
      <c r="BW117" s="27">
        <v>1.5</v>
      </c>
      <c r="BX117" s="28">
        <v>56</v>
      </c>
      <c r="BY117" s="28">
        <v>81</v>
      </c>
      <c r="BZ117" s="29">
        <v>-6.6</v>
      </c>
      <c r="CA117" s="26">
        <v>-0.16400000000000001</v>
      </c>
      <c r="CB117" s="26">
        <v>-0.35199999999999998</v>
      </c>
      <c r="CC117" s="30">
        <v>7</v>
      </c>
    </row>
    <row r="118" spans="1:81" ht="24" x14ac:dyDescent="0.2">
      <c r="A118" s="31">
        <v>127</v>
      </c>
      <c r="B118" s="31" t="s">
        <v>238</v>
      </c>
      <c r="C118" s="31" t="s">
        <v>86</v>
      </c>
      <c r="D118" s="31">
        <v>3888</v>
      </c>
      <c r="E118" s="31">
        <v>2023</v>
      </c>
      <c r="F118" s="31" t="s">
        <v>236</v>
      </c>
      <c r="G118" s="31">
        <v>5</v>
      </c>
      <c r="H118" s="31">
        <v>12</v>
      </c>
      <c r="I118" s="31" t="s">
        <v>237</v>
      </c>
      <c r="J118" s="32">
        <v>0</v>
      </c>
      <c r="K118" s="32">
        <v>0</v>
      </c>
      <c r="L118" s="32">
        <v>0</v>
      </c>
      <c r="M118" s="32">
        <v>76300000</v>
      </c>
      <c r="N118" s="33">
        <v>0</v>
      </c>
      <c r="O118" s="32">
        <v>0</v>
      </c>
      <c r="P118" s="32">
        <v>29300000</v>
      </c>
      <c r="Q118" s="25">
        <v>105600000</v>
      </c>
      <c r="R118" s="32">
        <v>0</v>
      </c>
      <c r="S118" s="32">
        <v>0</v>
      </c>
      <c r="T118" s="32">
        <v>0</v>
      </c>
      <c r="U118" s="32">
        <v>2700000</v>
      </c>
      <c r="V118" s="32">
        <v>404400000</v>
      </c>
      <c r="W118" s="32">
        <v>142800000</v>
      </c>
      <c r="X118" s="25">
        <v>261600000</v>
      </c>
      <c r="Y118" s="32">
        <v>12000000</v>
      </c>
      <c r="Z118" s="25">
        <v>276300000</v>
      </c>
      <c r="AA118" s="25">
        <v>381900000</v>
      </c>
      <c r="AB118" s="32">
        <v>1400000</v>
      </c>
      <c r="AC118" s="32">
        <v>0</v>
      </c>
      <c r="AD118" s="32">
        <v>0</v>
      </c>
      <c r="AE118" s="32">
        <v>39700000</v>
      </c>
      <c r="AF118" s="25">
        <v>41100000</v>
      </c>
      <c r="AG118" s="32">
        <v>500000</v>
      </c>
      <c r="AH118" s="32">
        <v>73600000</v>
      </c>
      <c r="AI118" s="32">
        <v>3800000</v>
      </c>
      <c r="AJ118" s="25">
        <v>77900000</v>
      </c>
      <c r="AK118" s="25">
        <v>119000000</v>
      </c>
      <c r="AL118" s="32">
        <v>262900000</v>
      </c>
      <c r="AM118" s="32">
        <v>0</v>
      </c>
      <c r="AN118" s="32">
        <v>0</v>
      </c>
      <c r="AO118" s="25">
        <v>262900000</v>
      </c>
      <c r="AP118" s="25">
        <v>381900000</v>
      </c>
      <c r="AQ118" s="32">
        <v>417500000</v>
      </c>
      <c r="AR118" s="32">
        <v>0</v>
      </c>
      <c r="AS118" s="32">
        <v>0</v>
      </c>
      <c r="AT118" s="32">
        <v>0</v>
      </c>
      <c r="AU118" s="32">
        <v>0</v>
      </c>
      <c r="AV118" s="32">
        <v>0</v>
      </c>
      <c r="AW118" s="25">
        <v>417500000</v>
      </c>
      <c r="AX118" s="32">
        <v>0</v>
      </c>
      <c r="AY118" s="32">
        <v>0</v>
      </c>
      <c r="AZ118" s="32">
        <v>0</v>
      </c>
      <c r="BA118" s="32">
        <v>0</v>
      </c>
      <c r="BB118" s="32">
        <v>0</v>
      </c>
      <c r="BC118" s="25">
        <v>0</v>
      </c>
      <c r="BD118" s="25">
        <v>417500000</v>
      </c>
      <c r="BE118" s="32">
        <v>182100000</v>
      </c>
      <c r="BF118" s="32">
        <v>0</v>
      </c>
      <c r="BG118" s="32">
        <v>15000000</v>
      </c>
      <c r="BH118" s="32">
        <v>300000</v>
      </c>
      <c r="BI118" s="32">
        <v>0</v>
      </c>
      <c r="BJ118" s="32">
        <v>210700000</v>
      </c>
      <c r="BK118" s="32">
        <v>0</v>
      </c>
      <c r="BL118" s="25">
        <v>408100000</v>
      </c>
      <c r="BM118" s="25">
        <v>9400000</v>
      </c>
      <c r="BN118" s="32">
        <v>0</v>
      </c>
      <c r="BO118" s="32">
        <v>0</v>
      </c>
      <c r="BP118" s="32">
        <v>9400000</v>
      </c>
      <c r="BQ118" s="32">
        <v>0</v>
      </c>
      <c r="BR118" s="32">
        <v>0</v>
      </c>
      <c r="BS118" s="25">
        <v>9400000</v>
      </c>
      <c r="BT118" s="26">
        <v>2.3E-2</v>
      </c>
      <c r="BU118" s="26">
        <v>0</v>
      </c>
      <c r="BV118" s="26">
        <v>2.3E-2</v>
      </c>
      <c r="BW118" s="27">
        <v>2.6</v>
      </c>
      <c r="BX118" s="28">
        <v>67</v>
      </c>
      <c r="BY118" s="28">
        <v>38</v>
      </c>
      <c r="BZ118" s="29">
        <v>14.5</v>
      </c>
      <c r="CA118" s="26">
        <v>0.58699999999999997</v>
      </c>
      <c r="CB118" s="26">
        <v>0.68799999999999994</v>
      </c>
      <c r="CC118" s="30">
        <v>10</v>
      </c>
    </row>
    <row r="119" spans="1:81" ht="24" x14ac:dyDescent="0.2">
      <c r="A119" s="22">
        <v>3888</v>
      </c>
      <c r="B119" s="22" t="s">
        <v>239</v>
      </c>
      <c r="C119" s="22" t="s">
        <v>82</v>
      </c>
      <c r="D119" s="22">
        <v>3888</v>
      </c>
      <c r="E119" s="22">
        <v>2023</v>
      </c>
      <c r="F119" s="22" t="s">
        <v>236</v>
      </c>
      <c r="G119" s="22">
        <v>5</v>
      </c>
      <c r="H119" s="22">
        <v>12</v>
      </c>
      <c r="I119" s="22" t="s">
        <v>237</v>
      </c>
      <c r="J119" s="23">
        <v>1228000000</v>
      </c>
      <c r="K119" s="23">
        <v>0</v>
      </c>
      <c r="L119" s="23">
        <v>0</v>
      </c>
      <c r="M119" s="23">
        <v>2914000000</v>
      </c>
      <c r="N119" s="24">
        <v>0</v>
      </c>
      <c r="O119" s="23">
        <v>0</v>
      </c>
      <c r="P119" s="23">
        <v>3025000000</v>
      </c>
      <c r="Q119" s="25">
        <v>7167000000</v>
      </c>
      <c r="R119" s="23">
        <v>0</v>
      </c>
      <c r="S119" s="23">
        <v>0</v>
      </c>
      <c r="T119" s="23">
        <v>0</v>
      </c>
      <c r="U119" s="23">
        <v>3157000000</v>
      </c>
      <c r="V119" s="23">
        <v>12714000000</v>
      </c>
      <c r="W119" s="23">
        <v>6478000000</v>
      </c>
      <c r="X119" s="25">
        <v>6236000000</v>
      </c>
      <c r="Y119" s="23">
        <v>11752000000</v>
      </c>
      <c r="Z119" s="25">
        <v>21145000000</v>
      </c>
      <c r="AA119" s="25">
        <v>28312000000</v>
      </c>
      <c r="AB119" s="23">
        <v>120000000</v>
      </c>
      <c r="AC119" s="23">
        <v>0</v>
      </c>
      <c r="AD119" s="23">
        <v>0</v>
      </c>
      <c r="AE119" s="23">
        <v>4640000000</v>
      </c>
      <c r="AF119" s="25">
        <v>4760000000</v>
      </c>
      <c r="AG119" s="23">
        <v>14882000000</v>
      </c>
      <c r="AH119" s="23">
        <v>0</v>
      </c>
      <c r="AI119" s="23">
        <v>3162000000</v>
      </c>
      <c r="AJ119" s="25">
        <v>18044000000</v>
      </c>
      <c r="AK119" s="25">
        <v>22804000000</v>
      </c>
      <c r="AL119" s="23">
        <v>5508000000</v>
      </c>
      <c r="AM119" s="23">
        <v>0</v>
      </c>
      <c r="AN119" s="23">
        <v>0</v>
      </c>
      <c r="AO119" s="25">
        <v>5508000000</v>
      </c>
      <c r="AP119" s="25">
        <v>28312000000</v>
      </c>
      <c r="AQ119" s="23">
        <v>20548000000</v>
      </c>
      <c r="AR119" s="23">
        <v>0</v>
      </c>
      <c r="AS119" s="23">
        <v>228000000</v>
      </c>
      <c r="AT119" s="23">
        <v>16000000</v>
      </c>
      <c r="AU119" s="23">
        <v>0</v>
      </c>
      <c r="AV119" s="23">
        <v>0</v>
      </c>
      <c r="AW119" s="25">
        <v>20792000000</v>
      </c>
      <c r="AX119" s="23">
        <v>0</v>
      </c>
      <c r="AY119" s="23">
        <v>0</v>
      </c>
      <c r="AZ119" s="23">
        <v>-700000000</v>
      </c>
      <c r="BA119" s="23">
        <v>8000000</v>
      </c>
      <c r="BB119" s="23">
        <v>0</v>
      </c>
      <c r="BC119" s="25">
        <v>-692000000</v>
      </c>
      <c r="BD119" s="25">
        <v>20100000000</v>
      </c>
      <c r="BE119" s="23">
        <v>9146000000</v>
      </c>
      <c r="BF119" s="23">
        <v>0</v>
      </c>
      <c r="BG119" s="23">
        <v>870000000</v>
      </c>
      <c r="BH119" s="23">
        <v>901000000</v>
      </c>
      <c r="BI119" s="23">
        <v>0</v>
      </c>
      <c r="BJ119" s="23">
        <v>8572000000</v>
      </c>
      <c r="BK119" s="23">
        <v>0</v>
      </c>
      <c r="BL119" s="25">
        <v>19489000000</v>
      </c>
      <c r="BM119" s="25">
        <v>611000000</v>
      </c>
      <c r="BN119" s="23">
        <v>0</v>
      </c>
      <c r="BO119" s="23">
        <v>0</v>
      </c>
      <c r="BP119" s="23">
        <v>611000000</v>
      </c>
      <c r="BQ119" s="23">
        <v>0</v>
      </c>
      <c r="BR119" s="23">
        <v>0</v>
      </c>
      <c r="BS119" s="25">
        <v>611000000</v>
      </c>
      <c r="BT119" s="26">
        <v>6.5000000000000002E-2</v>
      </c>
      <c r="BU119" s="26">
        <v>-3.4000000000000002E-2</v>
      </c>
      <c r="BV119" s="26">
        <v>0.03</v>
      </c>
      <c r="BW119" s="27">
        <v>1.5</v>
      </c>
      <c r="BX119" s="28">
        <v>52</v>
      </c>
      <c r="BY119" s="28">
        <v>93</v>
      </c>
      <c r="BZ119" s="29">
        <v>2.2999999999999998</v>
      </c>
      <c r="CA119" s="26">
        <v>7.4999999999999997E-2</v>
      </c>
      <c r="CB119" s="26">
        <v>0.19500000000000001</v>
      </c>
      <c r="CC119" s="30">
        <v>7</v>
      </c>
    </row>
    <row r="120" spans="1:81" ht="24" x14ac:dyDescent="0.2">
      <c r="A120" s="31">
        <v>11394</v>
      </c>
      <c r="B120" s="31" t="s">
        <v>240</v>
      </c>
      <c r="C120" s="31" t="s">
        <v>91</v>
      </c>
      <c r="D120" s="31">
        <v>3888</v>
      </c>
      <c r="E120" s="31">
        <v>2023</v>
      </c>
      <c r="F120" s="31" t="s">
        <v>236</v>
      </c>
      <c r="G120" s="31">
        <v>5</v>
      </c>
      <c r="H120" s="31">
        <v>12</v>
      </c>
      <c r="I120" s="31" t="s">
        <v>237</v>
      </c>
      <c r="J120" s="32">
        <v>0</v>
      </c>
      <c r="K120" s="32">
        <v>0</v>
      </c>
      <c r="L120" s="32">
        <v>0</v>
      </c>
      <c r="M120" s="32">
        <v>0</v>
      </c>
      <c r="N120" s="33">
        <v>0</v>
      </c>
      <c r="O120" s="32">
        <v>0</v>
      </c>
      <c r="P120" s="32">
        <v>0</v>
      </c>
      <c r="Q120" s="25">
        <v>0</v>
      </c>
      <c r="R120" s="32">
        <v>0</v>
      </c>
      <c r="S120" s="32">
        <v>0</v>
      </c>
      <c r="T120" s="32">
        <v>0</v>
      </c>
      <c r="U120" s="32">
        <v>0</v>
      </c>
      <c r="V120" s="32">
        <v>0</v>
      </c>
      <c r="W120" s="32">
        <v>0</v>
      </c>
      <c r="X120" s="25">
        <v>0</v>
      </c>
      <c r="Y120" s="32">
        <v>0</v>
      </c>
      <c r="Z120" s="25">
        <v>0</v>
      </c>
      <c r="AA120" s="25">
        <v>0</v>
      </c>
      <c r="AB120" s="32">
        <v>0</v>
      </c>
      <c r="AC120" s="32">
        <v>0</v>
      </c>
      <c r="AD120" s="32">
        <v>0</v>
      </c>
      <c r="AE120" s="32">
        <v>0</v>
      </c>
      <c r="AF120" s="25">
        <v>0</v>
      </c>
      <c r="AG120" s="32">
        <v>0</v>
      </c>
      <c r="AH120" s="32">
        <v>0</v>
      </c>
      <c r="AI120" s="32">
        <v>0</v>
      </c>
      <c r="AJ120" s="25">
        <v>0</v>
      </c>
      <c r="AK120" s="25">
        <v>0</v>
      </c>
      <c r="AL120" s="32">
        <v>0</v>
      </c>
      <c r="AM120" s="32">
        <v>0</v>
      </c>
      <c r="AN120" s="32">
        <v>0</v>
      </c>
      <c r="AO120" s="25">
        <v>0</v>
      </c>
      <c r="AP120" s="25">
        <v>0</v>
      </c>
      <c r="AQ120" s="32">
        <v>8300000</v>
      </c>
      <c r="AR120" s="32">
        <v>0</v>
      </c>
      <c r="AS120" s="32">
        <v>0</v>
      </c>
      <c r="AT120" s="32">
        <v>0</v>
      </c>
      <c r="AU120" s="32">
        <v>0</v>
      </c>
      <c r="AV120" s="32">
        <v>0</v>
      </c>
      <c r="AW120" s="25">
        <v>8300000</v>
      </c>
      <c r="AX120" s="32">
        <v>0</v>
      </c>
      <c r="AY120" s="32">
        <v>0</v>
      </c>
      <c r="AZ120" s="32">
        <v>0</v>
      </c>
      <c r="BA120" s="32">
        <v>0</v>
      </c>
      <c r="BB120" s="32">
        <v>0</v>
      </c>
      <c r="BC120" s="25">
        <v>0</v>
      </c>
      <c r="BD120" s="25">
        <v>8300000</v>
      </c>
      <c r="BE120" s="32">
        <v>10100000</v>
      </c>
      <c r="BF120" s="32">
        <v>0</v>
      </c>
      <c r="BG120" s="32">
        <v>0</v>
      </c>
      <c r="BH120" s="32">
        <v>0</v>
      </c>
      <c r="BI120" s="32">
        <v>0</v>
      </c>
      <c r="BJ120" s="32">
        <v>1600000</v>
      </c>
      <c r="BK120" s="32">
        <v>0</v>
      </c>
      <c r="BL120" s="25">
        <v>11700000</v>
      </c>
      <c r="BM120" s="25">
        <v>-3400000</v>
      </c>
      <c r="BN120" s="32">
        <v>0</v>
      </c>
      <c r="BO120" s="32">
        <v>0</v>
      </c>
      <c r="BP120" s="32">
        <v>-3400000</v>
      </c>
      <c r="BQ120" s="32">
        <v>0</v>
      </c>
      <c r="BR120" s="32">
        <v>0</v>
      </c>
      <c r="BS120" s="25">
        <v>-3400000</v>
      </c>
      <c r="BT120" s="26">
        <v>-0.41</v>
      </c>
      <c r="BU120" s="26">
        <v>0</v>
      </c>
      <c r="BV120" s="26">
        <v>-0.41</v>
      </c>
      <c r="BW120" s="27">
        <v>0</v>
      </c>
      <c r="BX120" s="28">
        <v>0</v>
      </c>
      <c r="BY120" s="28">
        <v>0</v>
      </c>
      <c r="BZ120" s="29">
        <v>0</v>
      </c>
      <c r="CA120" s="26">
        <v>0</v>
      </c>
      <c r="CB120" s="26">
        <v>0</v>
      </c>
      <c r="CC120" s="30">
        <v>0</v>
      </c>
    </row>
    <row r="121" spans="1:81" ht="24" x14ac:dyDescent="0.2">
      <c r="A121" s="22">
        <v>14427</v>
      </c>
      <c r="B121" s="22" t="s">
        <v>241</v>
      </c>
      <c r="C121" s="22" t="s">
        <v>91</v>
      </c>
      <c r="D121" s="22">
        <v>3888</v>
      </c>
      <c r="E121" s="22">
        <v>2023</v>
      </c>
      <c r="F121" s="22" t="s">
        <v>236</v>
      </c>
      <c r="G121" s="22">
        <v>5</v>
      </c>
      <c r="H121" s="22">
        <v>12</v>
      </c>
      <c r="I121" s="22" t="s">
        <v>237</v>
      </c>
      <c r="J121" s="23">
        <v>0</v>
      </c>
      <c r="K121" s="23">
        <v>0</v>
      </c>
      <c r="L121" s="23">
        <v>0</v>
      </c>
      <c r="M121" s="23">
        <v>0</v>
      </c>
      <c r="N121" s="24">
        <v>0</v>
      </c>
      <c r="O121" s="23">
        <v>0</v>
      </c>
      <c r="P121" s="23">
        <v>0</v>
      </c>
      <c r="Q121" s="25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5">
        <v>0</v>
      </c>
      <c r="Y121" s="23">
        <v>0</v>
      </c>
      <c r="Z121" s="25">
        <v>0</v>
      </c>
      <c r="AA121" s="25">
        <v>0</v>
      </c>
      <c r="AB121" s="23">
        <v>0</v>
      </c>
      <c r="AC121" s="23">
        <v>0</v>
      </c>
      <c r="AD121" s="23">
        <v>0</v>
      </c>
      <c r="AE121" s="23">
        <v>0</v>
      </c>
      <c r="AF121" s="25">
        <v>0</v>
      </c>
      <c r="AG121" s="23">
        <v>0</v>
      </c>
      <c r="AH121" s="23">
        <v>0</v>
      </c>
      <c r="AI121" s="23">
        <v>0</v>
      </c>
      <c r="AJ121" s="25">
        <v>0</v>
      </c>
      <c r="AK121" s="25">
        <v>0</v>
      </c>
      <c r="AL121" s="23">
        <v>0</v>
      </c>
      <c r="AM121" s="23">
        <v>0</v>
      </c>
      <c r="AN121" s="23">
        <v>0</v>
      </c>
      <c r="AO121" s="25">
        <v>0</v>
      </c>
      <c r="AP121" s="25">
        <v>0</v>
      </c>
      <c r="AQ121" s="23">
        <v>36900000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5">
        <v>36900000</v>
      </c>
      <c r="AX121" s="23">
        <v>100000</v>
      </c>
      <c r="AY121" s="23">
        <v>0</v>
      </c>
      <c r="AZ121" s="23">
        <v>0</v>
      </c>
      <c r="BA121" s="23">
        <v>0</v>
      </c>
      <c r="BB121" s="23">
        <v>0</v>
      </c>
      <c r="BC121" s="25">
        <v>100000</v>
      </c>
      <c r="BD121" s="25">
        <v>37000000</v>
      </c>
      <c r="BE121" s="23">
        <v>41000000</v>
      </c>
      <c r="BF121" s="23">
        <v>0</v>
      </c>
      <c r="BG121" s="23">
        <v>500000</v>
      </c>
      <c r="BH121" s="23">
        <v>100000</v>
      </c>
      <c r="BI121" s="23">
        <v>0</v>
      </c>
      <c r="BJ121" s="23">
        <v>9400000</v>
      </c>
      <c r="BK121" s="23">
        <v>0</v>
      </c>
      <c r="BL121" s="25">
        <v>51000000</v>
      </c>
      <c r="BM121" s="25">
        <v>-14000000</v>
      </c>
      <c r="BN121" s="23">
        <v>0</v>
      </c>
      <c r="BO121" s="23">
        <v>0</v>
      </c>
      <c r="BP121" s="23">
        <v>-14000000</v>
      </c>
      <c r="BQ121" s="23">
        <v>0</v>
      </c>
      <c r="BR121" s="23">
        <v>0</v>
      </c>
      <c r="BS121" s="25">
        <v>-14000000</v>
      </c>
      <c r="BT121" s="26">
        <v>-0.38100000000000001</v>
      </c>
      <c r="BU121" s="26">
        <v>3.0000000000000001E-3</v>
      </c>
      <c r="BV121" s="26">
        <v>-0.378</v>
      </c>
      <c r="BW121" s="27">
        <v>0</v>
      </c>
      <c r="BX121" s="28">
        <v>0</v>
      </c>
      <c r="BY121" s="28">
        <v>0</v>
      </c>
      <c r="BZ121" s="29">
        <v>-134</v>
      </c>
      <c r="CA121" s="26">
        <v>0</v>
      </c>
      <c r="CB121" s="26">
        <v>0</v>
      </c>
      <c r="CC121" s="30">
        <v>0</v>
      </c>
    </row>
    <row r="122" spans="1:81" ht="24" x14ac:dyDescent="0.2">
      <c r="A122" s="31">
        <v>42</v>
      </c>
      <c r="B122" s="31" t="s">
        <v>242</v>
      </c>
      <c r="C122" s="31" t="s">
        <v>86</v>
      </c>
      <c r="D122" s="31">
        <v>11273</v>
      </c>
      <c r="E122" s="31">
        <v>2023</v>
      </c>
      <c r="F122" s="31" t="s">
        <v>236</v>
      </c>
      <c r="G122" s="31">
        <v>5</v>
      </c>
      <c r="H122" s="31">
        <v>12</v>
      </c>
      <c r="I122" s="31" t="s">
        <v>237</v>
      </c>
      <c r="J122" s="32">
        <v>-7732</v>
      </c>
      <c r="K122" s="32">
        <v>0</v>
      </c>
      <c r="L122" s="32">
        <v>0</v>
      </c>
      <c r="M122" s="32">
        <v>18785355</v>
      </c>
      <c r="N122" s="33">
        <v>128821478.87</v>
      </c>
      <c r="O122" s="32">
        <v>3477596.53</v>
      </c>
      <c r="P122" s="32">
        <v>1828885</v>
      </c>
      <c r="Q122" s="25">
        <v>152905583.40000001</v>
      </c>
      <c r="R122" s="32">
        <v>0</v>
      </c>
      <c r="S122" s="32">
        <v>0</v>
      </c>
      <c r="T122" s="32">
        <v>0</v>
      </c>
      <c r="U122" s="32">
        <v>37396282.740000002</v>
      </c>
      <c r="V122" s="32">
        <v>160018102</v>
      </c>
      <c r="W122" s="32">
        <v>28099932</v>
      </c>
      <c r="X122" s="25">
        <v>131918170</v>
      </c>
      <c r="Y122" s="32">
        <v>405429.34</v>
      </c>
      <c r="Z122" s="25">
        <v>169719882.08000001</v>
      </c>
      <c r="AA122" s="25">
        <v>322625465.48000002</v>
      </c>
      <c r="AB122" s="32">
        <v>11694362.130000001</v>
      </c>
      <c r="AC122" s="32">
        <v>763076.67</v>
      </c>
      <c r="AD122" s="32">
        <v>101115182.11</v>
      </c>
      <c r="AE122" s="32">
        <v>23188462.84</v>
      </c>
      <c r="AF122" s="25">
        <v>136761083.75</v>
      </c>
      <c r="AG122" s="32">
        <v>120686000.69</v>
      </c>
      <c r="AH122" s="32">
        <v>43775097.740000002</v>
      </c>
      <c r="AI122" s="32">
        <v>137368154.99000001</v>
      </c>
      <c r="AJ122" s="25">
        <v>301829253.42000002</v>
      </c>
      <c r="AK122" s="25">
        <v>438590337.17000002</v>
      </c>
      <c r="AL122" s="32">
        <v>-115964872</v>
      </c>
      <c r="AM122" s="32">
        <v>0</v>
      </c>
      <c r="AN122" s="32">
        <v>0</v>
      </c>
      <c r="AO122" s="25">
        <v>-115964872</v>
      </c>
      <c r="AP122" s="25">
        <v>322625465.17000002</v>
      </c>
      <c r="AQ122" s="32">
        <v>92462618.760000005</v>
      </c>
      <c r="AR122" s="32">
        <v>0</v>
      </c>
      <c r="AS122" s="32">
        <v>20577989.52</v>
      </c>
      <c r="AT122" s="32">
        <v>0</v>
      </c>
      <c r="AU122" s="32">
        <v>0</v>
      </c>
      <c r="AV122" s="32">
        <v>0</v>
      </c>
      <c r="AW122" s="25">
        <v>113040608.28</v>
      </c>
      <c r="AX122" s="32">
        <v>0</v>
      </c>
      <c r="AY122" s="32">
        <v>0</v>
      </c>
      <c r="AZ122" s="32">
        <v>0</v>
      </c>
      <c r="BA122" s="32">
        <v>14220767.779999999</v>
      </c>
      <c r="BB122" s="32">
        <v>0</v>
      </c>
      <c r="BC122" s="25">
        <v>14220767.779999999</v>
      </c>
      <c r="BD122" s="25">
        <v>127261376.06</v>
      </c>
      <c r="BE122" s="32">
        <v>60019597.049999997</v>
      </c>
      <c r="BF122" s="32">
        <v>0</v>
      </c>
      <c r="BG122" s="32">
        <v>9947996.9800000004</v>
      </c>
      <c r="BH122" s="32">
        <v>20064480.780000001</v>
      </c>
      <c r="BI122" s="32">
        <v>0</v>
      </c>
      <c r="BJ122" s="32">
        <v>43745959.170000002</v>
      </c>
      <c r="BK122" s="32">
        <v>0</v>
      </c>
      <c r="BL122" s="25">
        <v>133778033.98</v>
      </c>
      <c r="BM122" s="25">
        <v>-6516657.9200000204</v>
      </c>
      <c r="BN122" s="32">
        <v>0</v>
      </c>
      <c r="BO122" s="32">
        <v>0</v>
      </c>
      <c r="BP122" s="32">
        <v>-6516657.9200000204</v>
      </c>
      <c r="BQ122" s="32">
        <v>0</v>
      </c>
      <c r="BR122" s="32">
        <v>0</v>
      </c>
      <c r="BS122" s="25">
        <v>-6516657.9200000204</v>
      </c>
      <c r="BT122" s="26">
        <v>-0.16300000000000001</v>
      </c>
      <c r="BU122" s="26">
        <v>0.112</v>
      </c>
      <c r="BV122" s="26">
        <v>-5.0999999999999997E-2</v>
      </c>
      <c r="BW122" s="27">
        <v>1.1000000000000001</v>
      </c>
      <c r="BX122" s="28">
        <v>74</v>
      </c>
      <c r="BY122" s="28">
        <v>401</v>
      </c>
      <c r="BZ122" s="29">
        <v>0.7</v>
      </c>
      <c r="CA122" s="26">
        <v>1.2999999999999999E-2</v>
      </c>
      <c r="CB122" s="26">
        <v>-0.35899999999999999</v>
      </c>
      <c r="CC122" s="30">
        <v>3</v>
      </c>
    </row>
    <row r="123" spans="1:81" ht="24" x14ac:dyDescent="0.2">
      <c r="A123" s="22">
        <v>8701</v>
      </c>
      <c r="B123" s="22" t="s">
        <v>243</v>
      </c>
      <c r="C123" s="22" t="s">
        <v>86</v>
      </c>
      <c r="D123" s="22">
        <v>11273</v>
      </c>
      <c r="E123" s="22">
        <v>2023</v>
      </c>
      <c r="F123" s="22" t="s">
        <v>236</v>
      </c>
      <c r="G123" s="22">
        <v>5</v>
      </c>
      <c r="H123" s="22">
        <v>12</v>
      </c>
      <c r="I123" s="22" t="s">
        <v>237</v>
      </c>
      <c r="J123" s="23">
        <v>0</v>
      </c>
      <c r="K123" s="23">
        <v>0</v>
      </c>
      <c r="L123" s="23">
        <v>0</v>
      </c>
      <c r="M123" s="23">
        <v>60693623</v>
      </c>
      <c r="N123" s="24">
        <v>323005658.30000001</v>
      </c>
      <c r="O123" s="23">
        <v>1994856.64</v>
      </c>
      <c r="P123" s="23">
        <v>4881028</v>
      </c>
      <c r="Q123" s="25">
        <v>390575165.94</v>
      </c>
      <c r="R123" s="23">
        <v>0</v>
      </c>
      <c r="S123" s="23">
        <v>0</v>
      </c>
      <c r="T123" s="23">
        <v>0</v>
      </c>
      <c r="U123" s="23">
        <v>44158257.630000003</v>
      </c>
      <c r="V123" s="23">
        <v>181496764.24000001</v>
      </c>
      <c r="W123" s="23">
        <v>52914562</v>
      </c>
      <c r="X123" s="25">
        <v>128582202.23999999</v>
      </c>
      <c r="Y123" s="23">
        <v>536909</v>
      </c>
      <c r="Z123" s="25">
        <v>173277368.87</v>
      </c>
      <c r="AA123" s="25">
        <v>563852534.80999994</v>
      </c>
      <c r="AB123" s="23">
        <v>16799116.68</v>
      </c>
      <c r="AC123" s="23">
        <v>3982726.88</v>
      </c>
      <c r="AD123" s="23">
        <v>-62112002.689999998</v>
      </c>
      <c r="AE123" s="23">
        <v>37270997.009999998</v>
      </c>
      <c r="AF123" s="25">
        <v>-4059162.12</v>
      </c>
      <c r="AG123" s="23">
        <v>109113120.23999999</v>
      </c>
      <c r="AH123" s="23">
        <v>91026834.349999994</v>
      </c>
      <c r="AI123" s="23">
        <v>20938933.949999999</v>
      </c>
      <c r="AJ123" s="25">
        <v>221078888.53999999</v>
      </c>
      <c r="AK123" s="25">
        <v>217019726.41999999</v>
      </c>
      <c r="AL123" s="23">
        <v>346832809</v>
      </c>
      <c r="AM123" s="23">
        <v>0</v>
      </c>
      <c r="AN123" s="23">
        <v>0</v>
      </c>
      <c r="AO123" s="25">
        <v>346832809</v>
      </c>
      <c r="AP123" s="25">
        <v>563852535.41999996</v>
      </c>
      <c r="AQ123" s="23">
        <v>315682439.77999997</v>
      </c>
      <c r="AR123" s="23">
        <v>0</v>
      </c>
      <c r="AS123" s="23">
        <v>18572691.140000001</v>
      </c>
      <c r="AT123" s="23">
        <v>0</v>
      </c>
      <c r="AU123" s="23">
        <v>0</v>
      </c>
      <c r="AV123" s="23">
        <v>0</v>
      </c>
      <c r="AW123" s="25">
        <v>334255130.92000002</v>
      </c>
      <c r="AX123" s="23">
        <v>0</v>
      </c>
      <c r="AY123" s="23">
        <v>0</v>
      </c>
      <c r="AZ123" s="23">
        <v>0</v>
      </c>
      <c r="BA123" s="23">
        <v>2875297.46</v>
      </c>
      <c r="BB123" s="23">
        <v>0</v>
      </c>
      <c r="BC123" s="25">
        <v>2875297.46</v>
      </c>
      <c r="BD123" s="25">
        <v>337130428.38</v>
      </c>
      <c r="BE123" s="23">
        <v>146228779.09</v>
      </c>
      <c r="BF123" s="23">
        <v>0</v>
      </c>
      <c r="BG123" s="23">
        <v>8785195.9299999997</v>
      </c>
      <c r="BH123" s="23">
        <v>9225512.5700000003</v>
      </c>
      <c r="BI123" s="23">
        <v>0</v>
      </c>
      <c r="BJ123" s="23">
        <v>133581127.63</v>
      </c>
      <c r="BK123" s="23">
        <v>0</v>
      </c>
      <c r="BL123" s="25">
        <v>297820615.22000003</v>
      </c>
      <c r="BM123" s="25">
        <v>39309813.160000101</v>
      </c>
      <c r="BN123" s="23">
        <v>0</v>
      </c>
      <c r="BO123" s="23">
        <v>0</v>
      </c>
      <c r="BP123" s="23">
        <v>39309813.160000101</v>
      </c>
      <c r="BQ123" s="23">
        <v>0</v>
      </c>
      <c r="BR123" s="23">
        <v>0</v>
      </c>
      <c r="BS123" s="25">
        <v>39309813.160000101</v>
      </c>
      <c r="BT123" s="26">
        <v>0.108</v>
      </c>
      <c r="BU123" s="26">
        <v>8.9999999999999993E-3</v>
      </c>
      <c r="BV123" s="26">
        <v>0.11700000000000001</v>
      </c>
      <c r="BW123" s="27">
        <v>-96.2</v>
      </c>
      <c r="BX123" s="28">
        <v>70</v>
      </c>
      <c r="BY123" s="28">
        <v>-10</v>
      </c>
      <c r="BZ123" s="29">
        <v>2.2000000000000002</v>
      </c>
      <c r="CA123" s="26">
        <v>0.45800000000000002</v>
      </c>
      <c r="CB123" s="26">
        <v>0.61499999999999999</v>
      </c>
      <c r="CC123" s="30">
        <v>6</v>
      </c>
    </row>
    <row r="124" spans="1:81" ht="24" x14ac:dyDescent="0.2">
      <c r="A124" s="31">
        <v>75</v>
      </c>
      <c r="B124" s="31" t="s">
        <v>244</v>
      </c>
      <c r="C124" s="31" t="s">
        <v>86</v>
      </c>
      <c r="D124" s="31">
        <v>11273</v>
      </c>
      <c r="E124" s="31">
        <v>2023</v>
      </c>
      <c r="F124" s="31" t="s">
        <v>236</v>
      </c>
      <c r="G124" s="31">
        <v>5</v>
      </c>
      <c r="H124" s="31">
        <v>12</v>
      </c>
      <c r="I124" s="31" t="s">
        <v>237</v>
      </c>
      <c r="J124" s="32">
        <v>0</v>
      </c>
      <c r="K124" s="32">
        <v>0</v>
      </c>
      <c r="L124" s="32">
        <v>0</v>
      </c>
      <c r="M124" s="32">
        <v>41691907</v>
      </c>
      <c r="N124" s="33">
        <v>-16160138.91</v>
      </c>
      <c r="O124" s="32">
        <v>2522390.9500000002</v>
      </c>
      <c r="P124" s="32">
        <v>4640656</v>
      </c>
      <c r="Q124" s="25">
        <v>32694815.039999999</v>
      </c>
      <c r="R124" s="32">
        <v>0</v>
      </c>
      <c r="S124" s="32">
        <v>0</v>
      </c>
      <c r="T124" s="32">
        <v>0</v>
      </c>
      <c r="U124" s="32">
        <v>35036057.100000001</v>
      </c>
      <c r="V124" s="32">
        <v>238675893.69</v>
      </c>
      <c r="W124" s="32">
        <v>56518762</v>
      </c>
      <c r="X124" s="25">
        <v>182157131.69</v>
      </c>
      <c r="Y124" s="32">
        <v>602084.64000000095</v>
      </c>
      <c r="Z124" s="25">
        <v>217795273.43000001</v>
      </c>
      <c r="AA124" s="25">
        <v>250490088.47</v>
      </c>
      <c r="AB124" s="32">
        <v>21695602.600000001</v>
      </c>
      <c r="AC124" s="32">
        <v>4085253.72</v>
      </c>
      <c r="AD124" s="32">
        <v>-298024579.00999999</v>
      </c>
      <c r="AE124" s="32">
        <v>29998933.43</v>
      </c>
      <c r="AF124" s="25">
        <v>-242244789.25999999</v>
      </c>
      <c r="AG124" s="32">
        <v>169133275.66</v>
      </c>
      <c r="AH124" s="32">
        <v>94029873.829999998</v>
      </c>
      <c r="AI124" s="32">
        <v>109123050.3</v>
      </c>
      <c r="AJ124" s="25">
        <v>372286199.79000002</v>
      </c>
      <c r="AK124" s="25">
        <v>130041410.53</v>
      </c>
      <c r="AL124" s="32">
        <v>120448677</v>
      </c>
      <c r="AM124" s="32">
        <v>0</v>
      </c>
      <c r="AN124" s="32">
        <v>0</v>
      </c>
      <c r="AO124" s="25">
        <v>120448677</v>
      </c>
      <c r="AP124" s="25">
        <v>250490087.53</v>
      </c>
      <c r="AQ124" s="32">
        <v>223488207.80000001</v>
      </c>
      <c r="AR124" s="32">
        <v>0</v>
      </c>
      <c r="AS124" s="32">
        <v>21462289.489999998</v>
      </c>
      <c r="AT124" s="32">
        <v>0</v>
      </c>
      <c r="AU124" s="32">
        <v>0</v>
      </c>
      <c r="AV124" s="32">
        <v>0</v>
      </c>
      <c r="AW124" s="25">
        <v>244950497.28999999</v>
      </c>
      <c r="AX124" s="32">
        <v>0</v>
      </c>
      <c r="AY124" s="32">
        <v>0</v>
      </c>
      <c r="AZ124" s="32">
        <v>0</v>
      </c>
      <c r="BA124" s="32">
        <v>12698334</v>
      </c>
      <c r="BB124" s="32">
        <v>0</v>
      </c>
      <c r="BC124" s="25">
        <v>12698334</v>
      </c>
      <c r="BD124" s="25">
        <v>257648831.28999999</v>
      </c>
      <c r="BE124" s="32">
        <v>131074786.63</v>
      </c>
      <c r="BF124" s="32">
        <v>0</v>
      </c>
      <c r="BG124" s="32">
        <v>10720987.710000001</v>
      </c>
      <c r="BH124" s="32">
        <v>20285894.399999999</v>
      </c>
      <c r="BI124" s="32">
        <v>0</v>
      </c>
      <c r="BJ124" s="32">
        <v>100614066.95</v>
      </c>
      <c r="BK124" s="32">
        <v>0</v>
      </c>
      <c r="BL124" s="25">
        <v>262695735.69</v>
      </c>
      <c r="BM124" s="25">
        <v>-5046904.4000000702</v>
      </c>
      <c r="BN124" s="32">
        <v>0</v>
      </c>
      <c r="BO124" s="32">
        <v>0</v>
      </c>
      <c r="BP124" s="32">
        <v>-5046904.4000000702</v>
      </c>
      <c r="BQ124" s="32">
        <v>0</v>
      </c>
      <c r="BR124" s="32">
        <v>0</v>
      </c>
      <c r="BS124" s="25">
        <v>-5046904.4000000702</v>
      </c>
      <c r="BT124" s="26">
        <v>-6.9000000000000006E-2</v>
      </c>
      <c r="BU124" s="26">
        <v>4.9000000000000002E-2</v>
      </c>
      <c r="BV124" s="26">
        <v>-0.02</v>
      </c>
      <c r="BW124" s="27">
        <v>-0.1</v>
      </c>
      <c r="BX124" s="28">
        <v>68</v>
      </c>
      <c r="BY124" s="28">
        <v>-357</v>
      </c>
      <c r="BZ124" s="29">
        <v>0.6</v>
      </c>
      <c r="CA124" s="26">
        <v>-7.8E-2</v>
      </c>
      <c r="CB124" s="26">
        <v>0.48099999999999998</v>
      </c>
      <c r="CC124" s="30">
        <v>5</v>
      </c>
    </row>
    <row r="125" spans="1:81" ht="24" x14ac:dyDescent="0.2">
      <c r="A125" s="22">
        <v>41</v>
      </c>
      <c r="B125" s="22" t="s">
        <v>245</v>
      </c>
      <c r="C125" s="22" t="s">
        <v>86</v>
      </c>
      <c r="D125" s="22">
        <v>11273</v>
      </c>
      <c r="E125" s="22">
        <v>2023</v>
      </c>
      <c r="F125" s="22" t="s">
        <v>236</v>
      </c>
      <c r="G125" s="22">
        <v>5</v>
      </c>
      <c r="H125" s="22">
        <v>12</v>
      </c>
      <c r="I125" s="22" t="s">
        <v>237</v>
      </c>
      <c r="J125" s="23">
        <v>-712</v>
      </c>
      <c r="K125" s="23">
        <v>0</v>
      </c>
      <c r="L125" s="23">
        <v>0</v>
      </c>
      <c r="M125" s="23">
        <v>2092390.63</v>
      </c>
      <c r="N125" s="24">
        <v>5119379.03</v>
      </c>
      <c r="O125" s="23">
        <v>135060.53</v>
      </c>
      <c r="P125" s="23">
        <v>734594</v>
      </c>
      <c r="Q125" s="25">
        <v>8080712.1900000004</v>
      </c>
      <c r="R125" s="23">
        <v>0</v>
      </c>
      <c r="S125" s="23">
        <v>0</v>
      </c>
      <c r="T125" s="23">
        <v>0</v>
      </c>
      <c r="U125" s="23">
        <v>26965267.100000001</v>
      </c>
      <c r="V125" s="23">
        <v>52150278</v>
      </c>
      <c r="W125" s="23">
        <v>32270316</v>
      </c>
      <c r="X125" s="25">
        <v>19879962</v>
      </c>
      <c r="Y125" s="23">
        <v>496035</v>
      </c>
      <c r="Z125" s="25">
        <v>47341264.100000001</v>
      </c>
      <c r="AA125" s="25">
        <v>55421976.289999999</v>
      </c>
      <c r="AB125" s="23">
        <v>881624.69</v>
      </c>
      <c r="AC125" s="23">
        <v>1046090.04</v>
      </c>
      <c r="AD125" s="23">
        <v>-291351986.35000002</v>
      </c>
      <c r="AE125" s="23">
        <v>30207009.989999998</v>
      </c>
      <c r="AF125" s="25">
        <v>-259217261.63</v>
      </c>
      <c r="AG125" s="23">
        <v>7135710.4699999997</v>
      </c>
      <c r="AH125" s="23">
        <v>5036758.59</v>
      </c>
      <c r="AI125" s="23">
        <v>86316780.590000004</v>
      </c>
      <c r="AJ125" s="25">
        <v>98489249.650000006</v>
      </c>
      <c r="AK125" s="25">
        <v>-160728011.97999999</v>
      </c>
      <c r="AL125" s="23">
        <v>216149988.22999999</v>
      </c>
      <c r="AM125" s="23">
        <v>0</v>
      </c>
      <c r="AN125" s="23">
        <v>0</v>
      </c>
      <c r="AO125" s="25">
        <v>216149988.22999999</v>
      </c>
      <c r="AP125" s="25">
        <v>55421976.25</v>
      </c>
      <c r="AQ125" s="23">
        <v>16522491.369999999</v>
      </c>
      <c r="AR125" s="23">
        <v>0</v>
      </c>
      <c r="AS125" s="23">
        <v>57968084.079999998</v>
      </c>
      <c r="AT125" s="23">
        <v>0</v>
      </c>
      <c r="AU125" s="23">
        <v>0</v>
      </c>
      <c r="AV125" s="23">
        <v>0</v>
      </c>
      <c r="AW125" s="25">
        <v>74490575.450000003</v>
      </c>
      <c r="AX125" s="23">
        <v>0</v>
      </c>
      <c r="AY125" s="23">
        <v>0</v>
      </c>
      <c r="AZ125" s="23">
        <v>0</v>
      </c>
      <c r="BA125" s="23">
        <v>9074443.5</v>
      </c>
      <c r="BB125" s="23">
        <v>0</v>
      </c>
      <c r="BC125" s="25">
        <v>9074443.5</v>
      </c>
      <c r="BD125" s="25">
        <v>83565018.950000003</v>
      </c>
      <c r="BE125" s="23">
        <v>10826537.1</v>
      </c>
      <c r="BF125" s="23">
        <v>0</v>
      </c>
      <c r="BG125" s="23">
        <v>1865469.19</v>
      </c>
      <c r="BH125" s="23">
        <v>1356653.56</v>
      </c>
      <c r="BI125" s="23">
        <v>0</v>
      </c>
      <c r="BJ125" s="23">
        <v>18029759.920000002</v>
      </c>
      <c r="BK125" s="23">
        <v>0</v>
      </c>
      <c r="BL125" s="25">
        <v>32078419.77</v>
      </c>
      <c r="BM125" s="25">
        <v>51486599.18</v>
      </c>
      <c r="BN125" s="23">
        <v>0</v>
      </c>
      <c r="BO125" s="23">
        <v>0</v>
      </c>
      <c r="BP125" s="23">
        <v>51486599.18</v>
      </c>
      <c r="BQ125" s="23">
        <v>0</v>
      </c>
      <c r="BR125" s="23">
        <v>0</v>
      </c>
      <c r="BS125" s="25">
        <v>51486599.18</v>
      </c>
      <c r="BT125" s="26">
        <v>0.50800000000000001</v>
      </c>
      <c r="BU125" s="26">
        <v>0.109</v>
      </c>
      <c r="BV125" s="26">
        <v>0.61599999999999999</v>
      </c>
      <c r="BW125" s="27">
        <v>0</v>
      </c>
      <c r="BX125" s="28">
        <v>46</v>
      </c>
      <c r="BY125" s="28">
        <v>-3144</v>
      </c>
      <c r="BZ125" s="29">
        <v>24.4</v>
      </c>
      <c r="CA125" s="26">
        <v>-0.21199999999999999</v>
      </c>
      <c r="CB125" s="26">
        <v>3.9</v>
      </c>
      <c r="CC125" s="30">
        <v>17</v>
      </c>
    </row>
    <row r="126" spans="1:81" ht="24" x14ac:dyDescent="0.2">
      <c r="A126" s="31">
        <v>114</v>
      </c>
      <c r="B126" s="31" t="s">
        <v>246</v>
      </c>
      <c r="C126" s="31" t="s">
        <v>86</v>
      </c>
      <c r="D126" s="31">
        <v>11273</v>
      </c>
      <c r="E126" s="31">
        <v>2023</v>
      </c>
      <c r="F126" s="31" t="s">
        <v>236</v>
      </c>
      <c r="G126" s="31">
        <v>5</v>
      </c>
      <c r="H126" s="31">
        <v>12</v>
      </c>
      <c r="I126" s="31" t="s">
        <v>237</v>
      </c>
      <c r="J126" s="32">
        <v>-1.0914E-11</v>
      </c>
      <c r="K126" s="32">
        <v>0</v>
      </c>
      <c r="L126" s="32">
        <v>0</v>
      </c>
      <c r="M126" s="32">
        <v>53835504</v>
      </c>
      <c r="N126" s="33">
        <v>325411631.04000002</v>
      </c>
      <c r="O126" s="32">
        <v>1246854.83</v>
      </c>
      <c r="P126" s="32">
        <v>5864120</v>
      </c>
      <c r="Q126" s="25">
        <v>386358109.87</v>
      </c>
      <c r="R126" s="32">
        <v>0</v>
      </c>
      <c r="S126" s="32">
        <v>0</v>
      </c>
      <c r="T126" s="32">
        <v>0</v>
      </c>
      <c r="U126" s="32">
        <v>33871778</v>
      </c>
      <c r="V126" s="32">
        <v>164226562.66999999</v>
      </c>
      <c r="W126" s="32">
        <v>63515952</v>
      </c>
      <c r="X126" s="25">
        <v>100710610.67</v>
      </c>
      <c r="Y126" s="32">
        <v>2740056.62</v>
      </c>
      <c r="Z126" s="25">
        <v>137322445.28999999</v>
      </c>
      <c r="AA126" s="25">
        <v>523680555.16000003</v>
      </c>
      <c r="AB126" s="32">
        <v>12555284.289999999</v>
      </c>
      <c r="AC126" s="32">
        <v>1914953.68</v>
      </c>
      <c r="AD126" s="32">
        <v>-156425222.87</v>
      </c>
      <c r="AE126" s="32">
        <v>35592953.240000002</v>
      </c>
      <c r="AF126" s="25">
        <v>-106362031.66</v>
      </c>
      <c r="AG126" s="32">
        <v>83072470.290000007</v>
      </c>
      <c r="AH126" s="32">
        <v>93633218.629999995</v>
      </c>
      <c r="AI126" s="32">
        <v>16817632.27</v>
      </c>
      <c r="AJ126" s="25">
        <v>193523321.19</v>
      </c>
      <c r="AK126" s="25">
        <v>87161289.530000001</v>
      </c>
      <c r="AL126" s="32">
        <v>436519265.06999999</v>
      </c>
      <c r="AM126" s="32">
        <v>0</v>
      </c>
      <c r="AN126" s="32">
        <v>0</v>
      </c>
      <c r="AO126" s="25">
        <v>436519265.06999999</v>
      </c>
      <c r="AP126" s="25">
        <v>523680554.60000002</v>
      </c>
      <c r="AQ126" s="32">
        <v>331569569.98000002</v>
      </c>
      <c r="AR126" s="32">
        <v>0</v>
      </c>
      <c r="AS126" s="32">
        <v>13165609.85</v>
      </c>
      <c r="AT126" s="32">
        <v>0</v>
      </c>
      <c r="AU126" s="32">
        <v>0</v>
      </c>
      <c r="AV126" s="32">
        <v>0</v>
      </c>
      <c r="AW126" s="25">
        <v>344735179.82999998</v>
      </c>
      <c r="AX126" s="32">
        <v>0</v>
      </c>
      <c r="AY126" s="32">
        <v>0</v>
      </c>
      <c r="AZ126" s="32">
        <v>0</v>
      </c>
      <c r="BA126" s="32">
        <v>2344324.75</v>
      </c>
      <c r="BB126" s="32">
        <v>0</v>
      </c>
      <c r="BC126" s="25">
        <v>2344324.75</v>
      </c>
      <c r="BD126" s="25">
        <v>347079504.57999998</v>
      </c>
      <c r="BE126" s="32">
        <v>117500571.33</v>
      </c>
      <c r="BF126" s="32">
        <v>0</v>
      </c>
      <c r="BG126" s="32">
        <v>9476494.4800000004</v>
      </c>
      <c r="BH126" s="32">
        <v>10544747.470000001</v>
      </c>
      <c r="BI126" s="32">
        <v>0</v>
      </c>
      <c r="BJ126" s="32">
        <v>171048343.68000001</v>
      </c>
      <c r="BK126" s="32">
        <v>0</v>
      </c>
      <c r="BL126" s="25">
        <v>308570156.95999998</v>
      </c>
      <c r="BM126" s="25">
        <v>38509347.620000102</v>
      </c>
      <c r="BN126" s="32">
        <v>0</v>
      </c>
      <c r="BO126" s="32">
        <v>0</v>
      </c>
      <c r="BP126" s="32">
        <v>38509347.620000102</v>
      </c>
      <c r="BQ126" s="32">
        <v>0</v>
      </c>
      <c r="BR126" s="32">
        <v>0</v>
      </c>
      <c r="BS126" s="25">
        <v>38509347.620000102</v>
      </c>
      <c r="BT126" s="26">
        <v>0.104</v>
      </c>
      <c r="BU126" s="26">
        <v>7.0000000000000001E-3</v>
      </c>
      <c r="BV126" s="26">
        <v>0.111</v>
      </c>
      <c r="BW126" s="27">
        <v>-3.6</v>
      </c>
      <c r="BX126" s="28">
        <v>59</v>
      </c>
      <c r="BY126" s="28">
        <v>-132</v>
      </c>
      <c r="BZ126" s="29">
        <v>2.5</v>
      </c>
      <c r="CA126" s="26">
        <v>-2.06</v>
      </c>
      <c r="CB126" s="26">
        <v>0.83399999999999996</v>
      </c>
      <c r="CC126" s="30">
        <v>7</v>
      </c>
    </row>
    <row r="127" spans="1:81" ht="24" x14ac:dyDescent="0.2">
      <c r="A127" s="22">
        <v>126</v>
      </c>
      <c r="B127" s="22" t="s">
        <v>247</v>
      </c>
      <c r="C127" s="22" t="s">
        <v>86</v>
      </c>
      <c r="D127" s="22">
        <v>11273</v>
      </c>
      <c r="E127" s="22">
        <v>2023</v>
      </c>
      <c r="F127" s="22" t="s">
        <v>236</v>
      </c>
      <c r="G127" s="22">
        <v>5</v>
      </c>
      <c r="H127" s="22">
        <v>12</v>
      </c>
      <c r="I127" s="22" t="s">
        <v>237</v>
      </c>
      <c r="J127" s="23">
        <v>8394</v>
      </c>
      <c r="K127" s="23">
        <v>0</v>
      </c>
      <c r="L127" s="23">
        <v>0</v>
      </c>
      <c r="M127" s="23">
        <v>66225111</v>
      </c>
      <c r="N127" s="24">
        <v>275793730.66000003</v>
      </c>
      <c r="O127" s="23">
        <v>1783436.08</v>
      </c>
      <c r="P127" s="23">
        <v>9978000</v>
      </c>
      <c r="Q127" s="25">
        <v>353788671.74000001</v>
      </c>
      <c r="R127" s="23">
        <v>0</v>
      </c>
      <c r="S127" s="23">
        <v>0</v>
      </c>
      <c r="T127" s="23">
        <v>0</v>
      </c>
      <c r="U127" s="23">
        <v>157209322.00999999</v>
      </c>
      <c r="V127" s="23">
        <v>350266143</v>
      </c>
      <c r="W127" s="23">
        <v>88596955</v>
      </c>
      <c r="X127" s="25">
        <v>261669188</v>
      </c>
      <c r="Y127" s="23">
        <v>721899.29</v>
      </c>
      <c r="Z127" s="25">
        <v>419600409.30000001</v>
      </c>
      <c r="AA127" s="25">
        <v>773389081.03999996</v>
      </c>
      <c r="AB127" s="23">
        <v>28129511.989999998</v>
      </c>
      <c r="AC127" s="23">
        <v>4087178.47</v>
      </c>
      <c r="AD127" s="23">
        <v>160493822.49000001</v>
      </c>
      <c r="AE127" s="23">
        <v>46872695.109999999</v>
      </c>
      <c r="AF127" s="25">
        <v>239583208.06</v>
      </c>
      <c r="AG127" s="23">
        <v>205085285.69999999</v>
      </c>
      <c r="AH127" s="23">
        <v>114746768.41</v>
      </c>
      <c r="AI127" s="23">
        <v>35147791.549999997</v>
      </c>
      <c r="AJ127" s="25">
        <v>354979845.66000003</v>
      </c>
      <c r="AK127" s="25">
        <v>594563053.72000003</v>
      </c>
      <c r="AL127" s="23">
        <v>178826027.66</v>
      </c>
      <c r="AM127" s="23">
        <v>0</v>
      </c>
      <c r="AN127" s="23">
        <v>0</v>
      </c>
      <c r="AO127" s="25">
        <v>178826027.66</v>
      </c>
      <c r="AP127" s="25">
        <v>773389081.38</v>
      </c>
      <c r="AQ127" s="23">
        <v>388202067.85000002</v>
      </c>
      <c r="AR127" s="23">
        <v>0</v>
      </c>
      <c r="AS127" s="23">
        <v>23446921.140000001</v>
      </c>
      <c r="AT127" s="23">
        <v>0</v>
      </c>
      <c r="AU127" s="23">
        <v>0</v>
      </c>
      <c r="AV127" s="23">
        <v>0</v>
      </c>
      <c r="AW127" s="25">
        <v>411648988.99000001</v>
      </c>
      <c r="AX127" s="23">
        <v>0</v>
      </c>
      <c r="AY127" s="23">
        <v>0</v>
      </c>
      <c r="AZ127" s="23">
        <v>0</v>
      </c>
      <c r="BA127" s="23">
        <v>4570472.4000000004</v>
      </c>
      <c r="BB127" s="23">
        <v>0</v>
      </c>
      <c r="BC127" s="25">
        <v>4570472.4000000004</v>
      </c>
      <c r="BD127" s="25">
        <v>416219461.38999999</v>
      </c>
      <c r="BE127" s="23">
        <v>211007333.63</v>
      </c>
      <c r="BF127" s="23">
        <v>0</v>
      </c>
      <c r="BG127" s="23">
        <v>14640358.189999999</v>
      </c>
      <c r="BH127" s="23">
        <v>19380908.25</v>
      </c>
      <c r="BI127" s="23">
        <v>0</v>
      </c>
      <c r="BJ127" s="23">
        <v>184552837.74000001</v>
      </c>
      <c r="BK127" s="23">
        <v>0</v>
      </c>
      <c r="BL127" s="25">
        <v>429581437.81</v>
      </c>
      <c r="BM127" s="25">
        <v>-13361976.420000101</v>
      </c>
      <c r="BN127" s="23">
        <v>0</v>
      </c>
      <c r="BO127" s="23">
        <v>0</v>
      </c>
      <c r="BP127" s="23">
        <v>-13361976.420000101</v>
      </c>
      <c r="BQ127" s="23">
        <v>0</v>
      </c>
      <c r="BR127" s="23">
        <v>0</v>
      </c>
      <c r="BS127" s="25">
        <v>-13361976.420000101</v>
      </c>
      <c r="BT127" s="26">
        <v>-4.2999999999999997E-2</v>
      </c>
      <c r="BU127" s="26">
        <v>1.0999999999999999E-2</v>
      </c>
      <c r="BV127" s="26">
        <v>-3.2000000000000001E-2</v>
      </c>
      <c r="BW127" s="27">
        <v>1.5</v>
      </c>
      <c r="BX127" s="28">
        <v>62</v>
      </c>
      <c r="BY127" s="28">
        <v>207</v>
      </c>
      <c r="BZ127" s="29">
        <v>0.4</v>
      </c>
      <c r="CA127" s="26">
        <v>3.0000000000000001E-3</v>
      </c>
      <c r="CB127" s="26">
        <v>0.23100000000000001</v>
      </c>
      <c r="CC127" s="30">
        <v>6</v>
      </c>
    </row>
    <row r="128" spans="1:81" ht="24" x14ac:dyDescent="0.2">
      <c r="A128" s="31">
        <v>11467</v>
      </c>
      <c r="B128" s="31" t="s">
        <v>248</v>
      </c>
      <c r="C128" s="31" t="s">
        <v>86</v>
      </c>
      <c r="D128" s="31">
        <v>11273</v>
      </c>
      <c r="E128" s="31">
        <v>2023</v>
      </c>
      <c r="F128" s="31" t="s">
        <v>236</v>
      </c>
      <c r="G128" s="31">
        <v>5</v>
      </c>
      <c r="H128" s="31">
        <v>12</v>
      </c>
      <c r="I128" s="31" t="s">
        <v>237</v>
      </c>
      <c r="J128" s="32">
        <v>0</v>
      </c>
      <c r="K128" s="32">
        <v>0</v>
      </c>
      <c r="L128" s="32">
        <v>0</v>
      </c>
      <c r="M128" s="32">
        <v>11966414</v>
      </c>
      <c r="N128" s="33">
        <v>10266789</v>
      </c>
      <c r="O128" s="32">
        <v>435307</v>
      </c>
      <c r="P128" s="32">
        <v>1638912</v>
      </c>
      <c r="Q128" s="25">
        <v>24307422</v>
      </c>
      <c r="R128" s="32">
        <v>0</v>
      </c>
      <c r="S128" s="32">
        <v>0</v>
      </c>
      <c r="T128" s="32">
        <v>0</v>
      </c>
      <c r="U128" s="32">
        <v>6288733</v>
      </c>
      <c r="V128" s="32">
        <v>44319434</v>
      </c>
      <c r="W128" s="32">
        <v>12462767</v>
      </c>
      <c r="X128" s="25">
        <v>31856667</v>
      </c>
      <c r="Y128" s="32">
        <v>0</v>
      </c>
      <c r="Z128" s="25">
        <v>38145400</v>
      </c>
      <c r="AA128" s="25">
        <v>62452822</v>
      </c>
      <c r="AB128" s="32">
        <v>2994424</v>
      </c>
      <c r="AC128" s="32">
        <v>766563</v>
      </c>
      <c r="AD128" s="32">
        <v>-68557788</v>
      </c>
      <c r="AE128" s="32">
        <v>8188463</v>
      </c>
      <c r="AF128" s="25">
        <v>-56608338</v>
      </c>
      <c r="AG128" s="32">
        <v>30733880</v>
      </c>
      <c r="AH128" s="32">
        <v>43475950</v>
      </c>
      <c r="AI128" s="32">
        <v>47132874</v>
      </c>
      <c r="AJ128" s="25">
        <v>121342704</v>
      </c>
      <c r="AK128" s="25">
        <v>64734366</v>
      </c>
      <c r="AL128" s="32">
        <v>-2281544</v>
      </c>
      <c r="AM128" s="32">
        <v>0</v>
      </c>
      <c r="AN128" s="32">
        <v>0</v>
      </c>
      <c r="AO128" s="25">
        <v>-2281544</v>
      </c>
      <c r="AP128" s="25">
        <v>62452822</v>
      </c>
      <c r="AQ128" s="32">
        <v>66082465.549999997</v>
      </c>
      <c r="AR128" s="32">
        <v>0</v>
      </c>
      <c r="AS128" s="32">
        <v>3984635</v>
      </c>
      <c r="AT128" s="32">
        <v>0</v>
      </c>
      <c r="AU128" s="32">
        <v>0</v>
      </c>
      <c r="AV128" s="32">
        <v>0</v>
      </c>
      <c r="AW128" s="25">
        <v>70067100.549999997</v>
      </c>
      <c r="AX128" s="32">
        <v>0</v>
      </c>
      <c r="AY128" s="32">
        <v>0</v>
      </c>
      <c r="AZ128" s="32">
        <v>0</v>
      </c>
      <c r="BA128" s="32">
        <v>4723812.84</v>
      </c>
      <c r="BB128" s="32">
        <v>0</v>
      </c>
      <c r="BC128" s="25">
        <v>4723812.84</v>
      </c>
      <c r="BD128" s="25">
        <v>74790913.390000001</v>
      </c>
      <c r="BE128" s="32">
        <v>34783688.450000003</v>
      </c>
      <c r="BF128" s="32">
        <v>0</v>
      </c>
      <c r="BG128" s="32">
        <v>4330600.42</v>
      </c>
      <c r="BH128" s="32">
        <v>8358002.4000000004</v>
      </c>
      <c r="BI128" s="32">
        <v>0</v>
      </c>
      <c r="BJ128" s="32">
        <v>25670632.030000001</v>
      </c>
      <c r="BK128" s="32">
        <v>0</v>
      </c>
      <c r="BL128" s="25">
        <v>73142923.299999997</v>
      </c>
      <c r="BM128" s="25">
        <v>1647990.08999997</v>
      </c>
      <c r="BN128" s="32">
        <v>0</v>
      </c>
      <c r="BO128" s="32">
        <v>0</v>
      </c>
      <c r="BP128" s="32">
        <v>1647990.08999997</v>
      </c>
      <c r="BQ128" s="32">
        <v>0</v>
      </c>
      <c r="BR128" s="32">
        <v>0</v>
      </c>
      <c r="BS128" s="25">
        <v>1647990.08999997</v>
      </c>
      <c r="BT128" s="26">
        <v>-4.1000000000000002E-2</v>
      </c>
      <c r="BU128" s="26">
        <v>6.3E-2</v>
      </c>
      <c r="BV128" s="26">
        <v>2.1999999999999999E-2</v>
      </c>
      <c r="BW128" s="27">
        <v>-0.4</v>
      </c>
      <c r="BX128" s="28">
        <v>66</v>
      </c>
      <c r="BY128" s="28">
        <v>-304</v>
      </c>
      <c r="BZ128" s="29">
        <v>1.3</v>
      </c>
      <c r="CA128" s="26">
        <v>-0.23100000000000001</v>
      </c>
      <c r="CB128" s="26">
        <v>-3.6999999999999998E-2</v>
      </c>
      <c r="CC128" s="30">
        <v>3</v>
      </c>
    </row>
    <row r="129" spans="1:81" ht="24" x14ac:dyDescent="0.2">
      <c r="A129" s="22">
        <v>99</v>
      </c>
      <c r="B129" s="22" t="s">
        <v>249</v>
      </c>
      <c r="C129" s="22" t="s">
        <v>86</v>
      </c>
      <c r="D129" s="22">
        <v>11273</v>
      </c>
      <c r="E129" s="22">
        <v>2023</v>
      </c>
      <c r="F129" s="22" t="s">
        <v>236</v>
      </c>
      <c r="G129" s="22">
        <v>5</v>
      </c>
      <c r="H129" s="22">
        <v>12</v>
      </c>
      <c r="I129" s="22" t="s">
        <v>237</v>
      </c>
      <c r="J129" s="23">
        <v>0</v>
      </c>
      <c r="K129" s="23">
        <v>0</v>
      </c>
      <c r="L129" s="23">
        <v>0</v>
      </c>
      <c r="M129" s="23">
        <v>28106395</v>
      </c>
      <c r="N129" s="24">
        <v>21414231</v>
      </c>
      <c r="O129" s="23">
        <v>1386228</v>
      </c>
      <c r="P129" s="23">
        <v>4052671</v>
      </c>
      <c r="Q129" s="25">
        <v>54959525</v>
      </c>
      <c r="R129" s="23">
        <v>0</v>
      </c>
      <c r="S129" s="23">
        <v>0</v>
      </c>
      <c r="T129" s="23">
        <v>0</v>
      </c>
      <c r="U129" s="23">
        <v>32553591</v>
      </c>
      <c r="V129" s="23">
        <v>126865283</v>
      </c>
      <c r="W129" s="23">
        <v>33064752</v>
      </c>
      <c r="X129" s="25">
        <v>93800531</v>
      </c>
      <c r="Y129" s="23">
        <v>1275612</v>
      </c>
      <c r="Z129" s="25">
        <v>127629734</v>
      </c>
      <c r="AA129" s="25">
        <v>182589259</v>
      </c>
      <c r="AB129" s="23">
        <v>10601812</v>
      </c>
      <c r="AC129" s="23">
        <v>1429154</v>
      </c>
      <c r="AD129" s="23">
        <v>-152385</v>
      </c>
      <c r="AE129" s="23">
        <v>23566496</v>
      </c>
      <c r="AF129" s="25">
        <v>35445077</v>
      </c>
      <c r="AG129" s="23">
        <v>75918968</v>
      </c>
      <c r="AH129" s="23">
        <v>37905423</v>
      </c>
      <c r="AI129" s="23">
        <v>16025903</v>
      </c>
      <c r="AJ129" s="25">
        <v>129850294</v>
      </c>
      <c r="AK129" s="25">
        <v>165295371</v>
      </c>
      <c r="AL129" s="23">
        <v>17293888</v>
      </c>
      <c r="AM129" s="23">
        <v>0</v>
      </c>
      <c r="AN129" s="23">
        <v>0</v>
      </c>
      <c r="AO129" s="25">
        <v>17293888</v>
      </c>
      <c r="AP129" s="25">
        <v>182589259</v>
      </c>
      <c r="AQ129" s="23">
        <v>160018788.37</v>
      </c>
      <c r="AR129" s="23">
        <v>0</v>
      </c>
      <c r="AS129" s="23">
        <v>12536234.119999999</v>
      </c>
      <c r="AT129" s="23">
        <v>0</v>
      </c>
      <c r="AU129" s="23">
        <v>0</v>
      </c>
      <c r="AV129" s="23">
        <v>0</v>
      </c>
      <c r="AW129" s="25">
        <v>172555022.49000001</v>
      </c>
      <c r="AX129" s="23">
        <v>0</v>
      </c>
      <c r="AY129" s="23">
        <v>0</v>
      </c>
      <c r="AZ129" s="23">
        <v>0</v>
      </c>
      <c r="BA129" s="23">
        <v>2086370.88</v>
      </c>
      <c r="BB129" s="23">
        <v>0</v>
      </c>
      <c r="BC129" s="25">
        <v>2086370.88</v>
      </c>
      <c r="BD129" s="25">
        <v>174641393.37</v>
      </c>
      <c r="BE129" s="23">
        <v>97232440.299999997</v>
      </c>
      <c r="BF129" s="23">
        <v>0</v>
      </c>
      <c r="BG129" s="23">
        <v>6441659.71</v>
      </c>
      <c r="BH129" s="23">
        <v>8319282.6500000004</v>
      </c>
      <c r="BI129" s="23">
        <v>0</v>
      </c>
      <c r="BJ129" s="23">
        <v>62061354.039999999</v>
      </c>
      <c r="BK129" s="23">
        <v>0</v>
      </c>
      <c r="BL129" s="25">
        <v>174054736.69999999</v>
      </c>
      <c r="BM129" s="25">
        <v>586656.67000001704</v>
      </c>
      <c r="BN129" s="23">
        <v>0</v>
      </c>
      <c r="BO129" s="23">
        <v>0</v>
      </c>
      <c r="BP129" s="23">
        <v>586656.67000001704</v>
      </c>
      <c r="BQ129" s="23">
        <v>0</v>
      </c>
      <c r="BR129" s="23">
        <v>0</v>
      </c>
      <c r="BS129" s="25">
        <v>586656.67000001704</v>
      </c>
      <c r="BT129" s="26">
        <v>-8.9999999999999993E-3</v>
      </c>
      <c r="BU129" s="26">
        <v>1.2E-2</v>
      </c>
      <c r="BV129" s="26">
        <v>3.0000000000000001E-3</v>
      </c>
      <c r="BW129" s="27">
        <v>1.6</v>
      </c>
      <c r="BX129" s="28">
        <v>64</v>
      </c>
      <c r="BY129" s="28">
        <v>74</v>
      </c>
      <c r="BZ129" s="29">
        <v>0.8</v>
      </c>
      <c r="CA129" s="26">
        <v>6.3E-2</v>
      </c>
      <c r="CB129" s="26">
        <v>9.5000000000000001E-2</v>
      </c>
      <c r="CC129" s="30">
        <v>5</v>
      </c>
    </row>
    <row r="130" spans="1:81" ht="24" x14ac:dyDescent="0.2">
      <c r="A130" s="22">
        <v>6963</v>
      </c>
      <c r="B130" s="22" t="s">
        <v>263</v>
      </c>
      <c r="C130" s="22" t="s">
        <v>86</v>
      </c>
      <c r="D130" s="22">
        <v>13158</v>
      </c>
      <c r="E130" s="22">
        <v>2023</v>
      </c>
      <c r="F130" s="22" t="s">
        <v>236</v>
      </c>
      <c r="G130" s="22">
        <v>5</v>
      </c>
      <c r="H130" s="22">
        <v>12</v>
      </c>
      <c r="I130" s="22" t="s">
        <v>237</v>
      </c>
      <c r="J130" s="23">
        <v>201761</v>
      </c>
      <c r="K130" s="23">
        <v>0</v>
      </c>
      <c r="L130" s="23">
        <v>0</v>
      </c>
      <c r="M130" s="23">
        <v>1049530</v>
      </c>
      <c r="N130" s="24">
        <v>177000</v>
      </c>
      <c r="O130" s="23">
        <v>0</v>
      </c>
      <c r="P130" s="23">
        <v>818494</v>
      </c>
      <c r="Q130" s="25">
        <v>2246785</v>
      </c>
      <c r="R130" s="23">
        <v>0</v>
      </c>
      <c r="S130" s="23">
        <v>0</v>
      </c>
      <c r="T130" s="23">
        <v>0</v>
      </c>
      <c r="U130" s="23">
        <v>0</v>
      </c>
      <c r="V130" s="23">
        <v>125997793</v>
      </c>
      <c r="W130" s="23">
        <v>84116649</v>
      </c>
      <c r="X130" s="25">
        <v>41881144</v>
      </c>
      <c r="Y130" s="23">
        <v>0</v>
      </c>
      <c r="Z130" s="25">
        <v>41881144</v>
      </c>
      <c r="AA130" s="25">
        <v>44127929</v>
      </c>
      <c r="AB130" s="23">
        <v>0</v>
      </c>
      <c r="AC130" s="23">
        <v>0</v>
      </c>
      <c r="AD130" s="23">
        <v>0</v>
      </c>
      <c r="AE130" s="23">
        <v>4765946</v>
      </c>
      <c r="AF130" s="25">
        <v>4765946</v>
      </c>
      <c r="AG130" s="23">
        <v>0</v>
      </c>
      <c r="AH130" s="23">
        <v>0</v>
      </c>
      <c r="AI130" s="23">
        <v>0</v>
      </c>
      <c r="AJ130" s="25">
        <v>0</v>
      </c>
      <c r="AK130" s="25">
        <v>4765946</v>
      </c>
      <c r="AL130" s="23">
        <v>39361983</v>
      </c>
      <c r="AM130" s="23">
        <v>0</v>
      </c>
      <c r="AN130" s="23">
        <v>0</v>
      </c>
      <c r="AO130" s="25">
        <v>39361983</v>
      </c>
      <c r="AP130" s="25">
        <v>44127929</v>
      </c>
      <c r="AQ130" s="23">
        <v>4708536</v>
      </c>
      <c r="AR130" s="23">
        <v>0</v>
      </c>
      <c r="AS130" s="23">
        <v>11138283</v>
      </c>
      <c r="AT130" s="23">
        <v>0</v>
      </c>
      <c r="AU130" s="23">
        <v>0</v>
      </c>
      <c r="AV130" s="23">
        <v>0</v>
      </c>
      <c r="AW130" s="25">
        <v>15846819</v>
      </c>
      <c r="AX130" s="23">
        <v>0</v>
      </c>
      <c r="AY130" s="23">
        <v>0</v>
      </c>
      <c r="AZ130" s="23">
        <v>0</v>
      </c>
      <c r="BA130" s="23">
        <v>21880000</v>
      </c>
      <c r="BB130" s="23">
        <v>0</v>
      </c>
      <c r="BC130" s="25">
        <v>21880000</v>
      </c>
      <c r="BD130" s="25">
        <v>37726819</v>
      </c>
      <c r="BE130" s="23">
        <v>18259923</v>
      </c>
      <c r="BF130" s="23">
        <v>0</v>
      </c>
      <c r="BG130" s="23">
        <v>3738509</v>
      </c>
      <c r="BH130" s="23">
        <v>0</v>
      </c>
      <c r="BI130" s="23">
        <v>0</v>
      </c>
      <c r="BJ130" s="23">
        <v>18520568</v>
      </c>
      <c r="BK130" s="23">
        <v>0</v>
      </c>
      <c r="BL130" s="25">
        <v>40519000</v>
      </c>
      <c r="BM130" s="25">
        <v>-2792181</v>
      </c>
      <c r="BN130" s="23">
        <v>0</v>
      </c>
      <c r="BO130" s="23">
        <v>0</v>
      </c>
      <c r="BP130" s="23">
        <v>-2792181</v>
      </c>
      <c r="BQ130" s="23">
        <v>0</v>
      </c>
      <c r="BR130" s="23">
        <v>0</v>
      </c>
      <c r="BS130" s="25">
        <v>-2792181</v>
      </c>
      <c r="BT130" s="26">
        <v>-0.65400000000000003</v>
      </c>
      <c r="BU130" s="26">
        <v>0.57999999999999996</v>
      </c>
      <c r="BV130" s="26">
        <v>-7.3999999999999996E-2</v>
      </c>
      <c r="BW130" s="27">
        <v>0.5</v>
      </c>
      <c r="BX130" s="28">
        <v>81</v>
      </c>
      <c r="BY130" s="28">
        <v>47</v>
      </c>
      <c r="BZ130" s="29">
        <v>0</v>
      </c>
      <c r="CA130" s="26">
        <v>0.19900000000000001</v>
      </c>
      <c r="CB130" s="26">
        <v>0.89200000000000002</v>
      </c>
      <c r="CC130" s="30">
        <v>23</v>
      </c>
    </row>
    <row r="131" spans="1:81" ht="24" x14ac:dyDescent="0.2">
      <c r="A131" s="22">
        <v>13158</v>
      </c>
      <c r="B131" s="22" t="s">
        <v>215</v>
      </c>
      <c r="C131" s="22" t="s">
        <v>82</v>
      </c>
      <c r="D131" s="22">
        <v>13158</v>
      </c>
      <c r="E131" s="22">
        <v>2023</v>
      </c>
      <c r="F131" s="22" t="s">
        <v>236</v>
      </c>
      <c r="G131" s="22">
        <v>5</v>
      </c>
      <c r="H131" s="22">
        <v>12</v>
      </c>
      <c r="I131" s="22" t="s">
        <v>237</v>
      </c>
      <c r="J131" s="23">
        <v>31811000</v>
      </c>
      <c r="K131" s="23">
        <v>0</v>
      </c>
      <c r="L131" s="23">
        <v>531613000</v>
      </c>
      <c r="M131" s="23">
        <v>26327000</v>
      </c>
      <c r="N131" s="24">
        <v>217039000</v>
      </c>
      <c r="O131" s="23">
        <v>0</v>
      </c>
      <c r="P131" s="23">
        <v>9925778000</v>
      </c>
      <c r="Q131" s="25">
        <v>10732568000</v>
      </c>
      <c r="R131" s="23">
        <v>0</v>
      </c>
      <c r="S131" s="23">
        <v>0</v>
      </c>
      <c r="T131" s="23">
        <v>0</v>
      </c>
      <c r="U131" s="23">
        <v>0</v>
      </c>
      <c r="V131" s="23">
        <v>1689724000</v>
      </c>
      <c r="W131" s="23">
        <v>969376000</v>
      </c>
      <c r="X131" s="25">
        <v>720348000</v>
      </c>
      <c r="Y131" s="23">
        <v>0</v>
      </c>
      <c r="Z131" s="25">
        <v>720348000</v>
      </c>
      <c r="AA131" s="25">
        <v>11452916000</v>
      </c>
      <c r="AB131" s="23">
        <v>0</v>
      </c>
      <c r="AC131" s="23">
        <v>0</v>
      </c>
      <c r="AD131" s="23">
        <v>0</v>
      </c>
      <c r="AE131" s="23">
        <v>788733000</v>
      </c>
      <c r="AF131" s="25">
        <v>788733000</v>
      </c>
      <c r="AG131" s="23">
        <v>0</v>
      </c>
      <c r="AH131" s="23">
        <v>0</v>
      </c>
      <c r="AI131" s="23">
        <v>0</v>
      </c>
      <c r="AJ131" s="25">
        <v>0</v>
      </c>
      <c r="AK131" s="25">
        <v>788733000</v>
      </c>
      <c r="AL131" s="23">
        <v>9236991000</v>
      </c>
      <c r="AM131" s="23">
        <v>1427192000</v>
      </c>
      <c r="AN131" s="23">
        <v>0</v>
      </c>
      <c r="AO131" s="25">
        <v>10664183000</v>
      </c>
      <c r="AP131" s="25">
        <v>11452916000</v>
      </c>
      <c r="AQ131" s="23">
        <v>156628000</v>
      </c>
      <c r="AR131" s="23">
        <v>0</v>
      </c>
      <c r="AS131" s="23">
        <v>595481000</v>
      </c>
      <c r="AT131" s="23">
        <v>0</v>
      </c>
      <c r="AU131" s="23">
        <v>0</v>
      </c>
      <c r="AV131" s="23">
        <v>0</v>
      </c>
      <c r="AW131" s="25">
        <v>752109000</v>
      </c>
      <c r="AX131" s="23">
        <v>413299000</v>
      </c>
      <c r="AY131" s="23">
        <v>0</v>
      </c>
      <c r="AZ131" s="23">
        <v>0</v>
      </c>
      <c r="BA131" s="23">
        <v>815771000</v>
      </c>
      <c r="BB131" s="23">
        <v>0</v>
      </c>
      <c r="BC131" s="25">
        <v>1229070000</v>
      </c>
      <c r="BD131" s="25">
        <v>1981179000</v>
      </c>
      <c r="BE131" s="23">
        <v>0</v>
      </c>
      <c r="BF131" s="23">
        <v>0</v>
      </c>
      <c r="BG131" s="23">
        <v>0</v>
      </c>
      <c r="BH131" s="23">
        <v>0</v>
      </c>
      <c r="BI131" s="23">
        <v>0</v>
      </c>
      <c r="BJ131" s="23">
        <v>1099201000</v>
      </c>
      <c r="BK131" s="23">
        <v>0</v>
      </c>
      <c r="BL131" s="25">
        <v>1099201000</v>
      </c>
      <c r="BM131" s="25">
        <v>881978000</v>
      </c>
      <c r="BN131" s="23">
        <v>0</v>
      </c>
      <c r="BO131" s="23">
        <v>0</v>
      </c>
      <c r="BP131" s="23">
        <v>881978000</v>
      </c>
      <c r="BQ131" s="23">
        <v>0</v>
      </c>
      <c r="BR131" s="23">
        <v>0</v>
      </c>
      <c r="BS131" s="25">
        <v>881978000</v>
      </c>
      <c r="BT131" s="26">
        <v>-0.17499999999999999</v>
      </c>
      <c r="BU131" s="26">
        <v>0.62</v>
      </c>
      <c r="BV131" s="26">
        <v>0.44500000000000001</v>
      </c>
      <c r="BW131" s="27">
        <v>13.6</v>
      </c>
      <c r="BX131" s="28">
        <v>61</v>
      </c>
      <c r="BY131" s="28">
        <v>262</v>
      </c>
      <c r="BZ131" s="29">
        <v>0</v>
      </c>
      <c r="CA131" s="26">
        <v>1.1180000000000001</v>
      </c>
      <c r="CB131" s="26">
        <v>0.93100000000000005</v>
      </c>
      <c r="CC131" s="30">
        <v>0</v>
      </c>
    </row>
    <row r="133" spans="1:81" x14ac:dyDescent="0.2">
      <c r="A133" s="12"/>
    </row>
    <row r="134" spans="1:81" x14ac:dyDescent="0.2">
      <c r="A134" s="12" t="s">
        <v>268</v>
      </c>
    </row>
    <row r="135" spans="1:81" x14ac:dyDescent="0.2">
      <c r="A135" s="13" t="s">
        <v>269</v>
      </c>
    </row>
  </sheetData>
  <autoFilter ref="A1:CC134" xr:uid="{8567BF08-9507-4130-840D-B64758537A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E133-835C-4C5C-8452-E714424C1ABC}">
  <dimension ref="A1:K39"/>
  <sheetViews>
    <sheetView workbookViewId="0"/>
  </sheetViews>
  <sheetFormatPr baseColWidth="10" defaultColWidth="8.83203125" defaultRowHeight="15" x14ac:dyDescent="0.2"/>
  <cols>
    <col min="1" max="1" width="12" customWidth="1"/>
    <col min="2" max="2" width="43" bestFit="1" customWidth="1"/>
    <col min="3" max="4" width="17.6640625" customWidth="1"/>
    <col min="5" max="9" width="17.6640625" hidden="1" customWidth="1"/>
    <col min="10" max="10" width="16.5" customWidth="1"/>
    <col min="11" max="11" width="19.33203125" customWidth="1"/>
  </cols>
  <sheetData>
    <row r="1" spans="1:11" ht="24" x14ac:dyDescent="0.2">
      <c r="A1" s="15" t="s">
        <v>0</v>
      </c>
      <c r="B1" s="15" t="s">
        <v>1</v>
      </c>
      <c r="C1" s="15" t="s">
        <v>201</v>
      </c>
      <c r="D1" s="15" t="s">
        <v>202</v>
      </c>
      <c r="E1" s="15" t="s">
        <v>58</v>
      </c>
      <c r="F1" s="15" t="s">
        <v>59</v>
      </c>
      <c r="G1" s="15" t="s">
        <v>203</v>
      </c>
      <c r="H1" s="15" t="s">
        <v>204</v>
      </c>
      <c r="I1" s="15" t="s">
        <v>32</v>
      </c>
      <c r="J1" s="15" t="s">
        <v>205</v>
      </c>
      <c r="K1" s="15" t="s">
        <v>206</v>
      </c>
    </row>
    <row r="2" spans="1:11" x14ac:dyDescent="0.2">
      <c r="A2">
        <v>4066</v>
      </c>
      <c r="B2" t="s">
        <v>207</v>
      </c>
      <c r="C2" s="16">
        <v>54084000</v>
      </c>
      <c r="D2" s="16">
        <f>INDEX('Financial Report'!BM:BM,MATCH('Unrealized Gains Losses (HHS)'!A2,'Financial Report'!A:A,0))</f>
        <v>-54613000</v>
      </c>
      <c r="E2" s="16">
        <f>INDEX('Financial Report'!BG:BG,MATCH('Unrealized Gains Losses (HHS)'!A2,'Financial Report'!A:A,0))</f>
        <v>83144000</v>
      </c>
      <c r="F2" s="16">
        <f>INDEX('Financial Report'!BH:BH,MATCH('Unrealized Gains Losses (HHS)'!A2,'Financial Report'!A:A,0))</f>
        <v>20377000</v>
      </c>
      <c r="G2" s="16">
        <f>INDEX('Financial Report'!AB:AB,MATCH('Unrealized Gains Losses (HHS)'!A2,'Financial Report'!A:A,0))</f>
        <v>19752000</v>
      </c>
      <c r="H2" s="16">
        <f>INDEX('Financial Report'!AF:AF,MATCH('Unrealized Gains Losses (HHS)'!A2,'Financial Report'!A:A,0))</f>
        <v>735186000</v>
      </c>
      <c r="I2" s="16">
        <f>INDEX('Financial Report'!AG:AG,MATCH('Unrealized Gains Losses (HHS)'!A2,'Financial Report'!A:A,0))</f>
        <v>558693000</v>
      </c>
      <c r="J2" s="18">
        <f>(D2+E2+F2-C2)/(F2+G2)</f>
        <v>-0.12898402651449076</v>
      </c>
      <c r="K2" s="20">
        <f>(D2+E2-C2)/(H2+I2)</f>
        <v>-1.9749141921307944E-2</v>
      </c>
    </row>
    <row r="3" spans="1:11" x14ac:dyDescent="0.2">
      <c r="A3">
        <v>16665</v>
      </c>
      <c r="B3" t="s">
        <v>97</v>
      </c>
      <c r="C3" s="16">
        <v>171171636</v>
      </c>
      <c r="D3" s="16">
        <f>INDEX('Financial Report'!BM:BM,MATCH('Unrealized Gains Losses (HHS)'!A3,'Financial Report'!A:A,0))</f>
        <v>255992000</v>
      </c>
      <c r="E3" s="16">
        <f>INDEX('Financial Report'!BG:BG,MATCH('Unrealized Gains Losses (HHS)'!A3,'Financial Report'!A:A,0))</f>
        <v>282646000</v>
      </c>
      <c r="F3" s="16">
        <f>INDEX('Financial Report'!BH:BH,MATCH('Unrealized Gains Losses (HHS)'!A3,'Financial Report'!A:A,0))</f>
        <v>48767000</v>
      </c>
      <c r="G3" s="16">
        <f>INDEX('Financial Report'!AB:AB,MATCH('Unrealized Gains Losses (HHS)'!A3,'Financial Report'!A:A,0))</f>
        <v>55996000</v>
      </c>
      <c r="H3" s="16">
        <f>INDEX('Financial Report'!AF:AF,MATCH('Unrealized Gains Losses (HHS)'!A3,'Financial Report'!A:A,0))</f>
        <v>1371681000</v>
      </c>
      <c r="I3" s="16">
        <f>INDEX('Financial Report'!AG:AG,MATCH('Unrealized Gains Losses (HHS)'!A3,'Financial Report'!A:A,0))</f>
        <v>1612180000</v>
      </c>
      <c r="J3" s="18">
        <f t="shared" ref="J3:J25" si="0">(D3+E3+F3-C3)/(F3+G3)</f>
        <v>3.973095119460115</v>
      </c>
      <c r="K3" s="20">
        <f t="shared" ref="K3:K25" si="1">(D3+E3-C3)/(H3+I3)</f>
        <v>0.12315130094867019</v>
      </c>
    </row>
    <row r="4" spans="1:11" x14ac:dyDescent="0.2">
      <c r="A4">
        <v>3106</v>
      </c>
      <c r="B4" t="s">
        <v>208</v>
      </c>
      <c r="C4" s="16">
        <v>7681732</v>
      </c>
      <c r="D4" s="16">
        <f>INDEX('Financial Report'!BM:BM,MATCH('Unrealized Gains Losses (HHS)'!A4,'Financial Report'!A:A,0))</f>
        <v>51299205</v>
      </c>
      <c r="E4" s="16">
        <f>INDEX('Financial Report'!BG:BG,MATCH('Unrealized Gains Losses (HHS)'!A4,'Financial Report'!A:A,0))</f>
        <v>33393010</v>
      </c>
      <c r="F4" s="16">
        <f>INDEX('Financial Report'!BH:BH,MATCH('Unrealized Gains Losses (HHS)'!A4,'Financial Report'!A:A,0))</f>
        <v>479267</v>
      </c>
      <c r="G4" s="16">
        <f>INDEX('Financial Report'!AB:AB,MATCH('Unrealized Gains Losses (HHS)'!A4,'Financial Report'!A:A,0))</f>
        <v>4220000</v>
      </c>
      <c r="H4" s="16">
        <f>INDEX('Financial Report'!AF:AF,MATCH('Unrealized Gains Losses (HHS)'!A4,'Financial Report'!A:A,0))</f>
        <v>137368409</v>
      </c>
      <c r="I4" s="16">
        <f>INDEX('Financial Report'!AG:AG,MATCH('Unrealized Gains Losses (HHS)'!A4,'Financial Report'!A:A,0))</f>
        <v>46253000</v>
      </c>
      <c r="J4" s="18">
        <f t="shared" si="0"/>
        <v>16.489752550770152</v>
      </c>
      <c r="K4" s="20">
        <f t="shared" si="1"/>
        <v>0.41939817050418127</v>
      </c>
    </row>
    <row r="5" spans="1:11" x14ac:dyDescent="0.2">
      <c r="A5">
        <v>14286</v>
      </c>
      <c r="B5" t="s">
        <v>119</v>
      </c>
      <c r="C5" s="16">
        <v>192934000</v>
      </c>
      <c r="D5" s="16">
        <f>INDEX('Financial Report'!BM:BM,MATCH('Unrealized Gains Losses (HHS)'!A5,'Financial Report'!A:A,0))</f>
        <v>258324000</v>
      </c>
      <c r="E5" s="16">
        <f>INDEX('Financial Report'!BG:BG,MATCH('Unrealized Gains Losses (HHS)'!A5,'Financial Report'!A:A,0))</f>
        <v>175134000</v>
      </c>
      <c r="F5" s="16">
        <f>INDEX('Financial Report'!BH:BH,MATCH('Unrealized Gains Losses (HHS)'!A5,'Financial Report'!A:A,0))</f>
        <v>55455000</v>
      </c>
      <c r="G5" s="16">
        <f>INDEX('Financial Report'!AB:AB,MATCH('Unrealized Gains Losses (HHS)'!A5,'Financial Report'!A:A,0))</f>
        <v>5936000</v>
      </c>
      <c r="H5" s="16">
        <f>INDEX('Financial Report'!AF:AF,MATCH('Unrealized Gains Losses (HHS)'!A5,'Financial Report'!A:A,0))</f>
        <v>749236000</v>
      </c>
      <c r="I5" s="16">
        <f>INDEX('Financial Report'!AG:AG,MATCH('Unrealized Gains Losses (HHS)'!A5,'Financial Report'!A:A,0))</f>
        <v>1553980000</v>
      </c>
      <c r="J5" s="18">
        <f t="shared" si="0"/>
        <v>4.8212115782443679</v>
      </c>
      <c r="K5" s="20">
        <f t="shared" si="1"/>
        <v>0.10442963230543727</v>
      </c>
    </row>
    <row r="6" spans="1:11" x14ac:dyDescent="0.2">
      <c r="A6">
        <v>14287</v>
      </c>
      <c r="B6" t="s">
        <v>209</v>
      </c>
      <c r="C6" s="16">
        <v>26093000</v>
      </c>
      <c r="D6" s="16">
        <f>INDEX('Financial Report'!BM:BM,MATCH('Unrealized Gains Losses (HHS)'!A6,'Financial Report'!A:A,0))</f>
        <v>100741000</v>
      </c>
      <c r="E6" s="16">
        <f>INDEX('Financial Report'!BG:BG,MATCH('Unrealized Gains Losses (HHS)'!A6,'Financial Report'!A:A,0))</f>
        <v>110852000</v>
      </c>
      <c r="F6" s="16">
        <f>INDEX('Financial Report'!BH:BH,MATCH('Unrealized Gains Losses (HHS)'!A6,'Financial Report'!A:A,0))</f>
        <v>22701000</v>
      </c>
      <c r="G6" s="16">
        <f>INDEX('Financial Report'!AB:AB,MATCH('Unrealized Gains Losses (HHS)'!A6,'Financial Report'!A:A,0))</f>
        <v>13341000</v>
      </c>
      <c r="H6" s="16">
        <f>INDEX('Financial Report'!AF:AF,MATCH('Unrealized Gains Losses (HHS)'!A6,'Financial Report'!A:A,0))</f>
        <v>1315738000</v>
      </c>
      <c r="I6" s="16">
        <f>INDEX('Financial Report'!AG:AG,MATCH('Unrealized Gains Losses (HHS)'!A6,'Financial Report'!A:A,0))</f>
        <v>889795000</v>
      </c>
      <c r="J6" s="18">
        <f t="shared" si="0"/>
        <v>5.7766217191054876</v>
      </c>
      <c r="K6" s="20">
        <f t="shared" si="1"/>
        <v>8.4106653584417004E-2</v>
      </c>
    </row>
    <row r="7" spans="1:11" x14ac:dyDescent="0.2">
      <c r="A7">
        <v>13159</v>
      </c>
      <c r="B7" t="s">
        <v>126</v>
      </c>
      <c r="C7" s="16">
        <v>-982398</v>
      </c>
      <c r="D7" s="16">
        <f>INDEX('Financial Report'!BM:BM,MATCH('Unrealized Gains Losses (HHS)'!A7,'Financial Report'!A:A,0))</f>
        <v>-30024627</v>
      </c>
      <c r="E7" s="16">
        <f>INDEX('Financial Report'!BG:BG,MATCH('Unrealized Gains Losses (HHS)'!A7,'Financial Report'!A:A,0))</f>
        <v>41444700</v>
      </c>
      <c r="F7" s="16">
        <f>INDEX('Financial Report'!BH:BH,MATCH('Unrealized Gains Losses (HHS)'!A7,'Financial Report'!A:A,0))</f>
        <v>2201639</v>
      </c>
      <c r="G7" s="16">
        <f>INDEX('Financial Report'!AB:AB,MATCH('Unrealized Gains Losses (HHS)'!A7,'Financial Report'!A:A,0))</f>
        <v>12822340</v>
      </c>
      <c r="H7" s="16">
        <f>INDEX('Financial Report'!AF:AF,MATCH('Unrealized Gains Losses (HHS)'!A7,'Financial Report'!A:A,0))</f>
        <v>146288800</v>
      </c>
      <c r="I7" s="16">
        <f>INDEX('Financial Report'!AG:AG,MATCH('Unrealized Gains Losses (HHS)'!A7,'Financial Report'!A:A,0))</f>
        <v>62798890</v>
      </c>
      <c r="J7" s="18">
        <f t="shared" si="0"/>
        <v>0.97205340875409907</v>
      </c>
      <c r="K7" s="20">
        <f t="shared" si="1"/>
        <v>5.9317078877288279E-2</v>
      </c>
    </row>
    <row r="8" spans="1:11" x14ac:dyDescent="0.2">
      <c r="A8">
        <v>3109</v>
      </c>
      <c r="B8" t="s">
        <v>210</v>
      </c>
      <c r="C8" s="16">
        <v>41178175</v>
      </c>
      <c r="D8" s="16">
        <f>INDEX('Financial Report'!BM:BM,MATCH('Unrealized Gains Losses (HHS)'!A8,'Financial Report'!A:A,0))</f>
        <v>58458876</v>
      </c>
      <c r="E8" s="16">
        <f>INDEX('Financial Report'!BG:BG,MATCH('Unrealized Gains Losses (HHS)'!A8,'Financial Report'!A:A,0))</f>
        <v>36719893</v>
      </c>
      <c r="F8" s="16">
        <f>INDEX('Financial Report'!BH:BH,MATCH('Unrealized Gains Losses (HHS)'!A8,'Financial Report'!A:A,0))</f>
        <v>1771883</v>
      </c>
      <c r="G8" s="16">
        <f>INDEX('Financial Report'!AB:AB,MATCH('Unrealized Gains Losses (HHS)'!A8,'Financial Report'!A:A,0))</f>
        <v>11367662</v>
      </c>
      <c r="H8" s="16">
        <f>INDEX('Financial Report'!AF:AF,MATCH('Unrealized Gains Losses (HHS)'!A8,'Financial Report'!A:A,0))</f>
        <v>189743559</v>
      </c>
      <c r="I8" s="16">
        <f>INDEX('Financial Report'!AG:AG,MATCH('Unrealized Gains Losses (HHS)'!A8,'Financial Report'!A:A,0))</f>
        <v>83504599</v>
      </c>
      <c r="J8" s="18">
        <f t="shared" si="0"/>
        <v>4.244627724932637</v>
      </c>
      <c r="K8" s="20">
        <f t="shared" si="1"/>
        <v>0.19762473202106637</v>
      </c>
    </row>
    <row r="9" spans="1:11" x14ac:dyDescent="0.2">
      <c r="A9">
        <v>13155</v>
      </c>
      <c r="B9" t="s">
        <v>211</v>
      </c>
      <c r="C9" s="16">
        <v>61491329</v>
      </c>
      <c r="D9" s="16">
        <f>INDEX('Financial Report'!BM:BM,MATCH('Unrealized Gains Losses (HHS)'!A9,'Financial Report'!A:A,0))</f>
        <v>406657289.08999997</v>
      </c>
      <c r="E9" s="16">
        <f>INDEX('Financial Report'!BG:BG,MATCH('Unrealized Gains Losses (HHS)'!A9,'Financial Report'!A:A,0))</f>
        <v>94837801.510000005</v>
      </c>
      <c r="F9" s="16">
        <f>INDEX('Financial Report'!BH:BH,MATCH('Unrealized Gains Losses (HHS)'!A9,'Financial Report'!A:A,0))</f>
        <v>21874883.98</v>
      </c>
      <c r="G9" s="16">
        <f>INDEX('Financial Report'!AB:AB,MATCH('Unrealized Gains Losses (HHS)'!A9,'Financial Report'!A:A,0))</f>
        <v>6978915.2000000002</v>
      </c>
      <c r="H9" s="16">
        <f>INDEX('Financial Report'!AF:AF,MATCH('Unrealized Gains Losses (HHS)'!A9,'Financial Report'!A:A,0))</f>
        <v>470953331.505</v>
      </c>
      <c r="I9" s="16">
        <f>INDEX('Financial Report'!AG:AG,MATCH('Unrealized Gains Losses (HHS)'!A9,'Financial Report'!A:A,0))</f>
        <v>549719702.39999998</v>
      </c>
      <c r="J9" s="18">
        <f t="shared" si="0"/>
        <v>16.007550433779652</v>
      </c>
      <c r="K9" s="20">
        <f t="shared" si="1"/>
        <v>0.43109178648189278</v>
      </c>
    </row>
    <row r="10" spans="1:11" x14ac:dyDescent="0.2">
      <c r="A10">
        <v>12776</v>
      </c>
      <c r="B10" t="s">
        <v>212</v>
      </c>
      <c r="C10" s="16">
        <v>1257381</v>
      </c>
      <c r="D10" s="16">
        <f>INDEX('Financial Report'!BM:BM,MATCH('Unrealized Gains Losses (HHS)'!A10,'Financial Report'!A:A,0))</f>
        <v>-11869801</v>
      </c>
      <c r="E10" s="16">
        <f>INDEX('Financial Report'!BG:BG,MATCH('Unrealized Gains Losses (HHS)'!A10,'Financial Report'!A:A,0))</f>
        <v>11348642</v>
      </c>
      <c r="F10" s="16">
        <f>INDEX('Financial Report'!BH:BH,MATCH('Unrealized Gains Losses (HHS)'!A10,'Financial Report'!A:A,0))</f>
        <v>1722111</v>
      </c>
      <c r="G10" s="16">
        <f>INDEX('Financial Report'!AB:AB,MATCH('Unrealized Gains Losses (HHS)'!A10,'Financial Report'!A:A,0))</f>
        <v>12254455</v>
      </c>
      <c r="H10" s="16">
        <f>INDEX('Financial Report'!AF:AF,MATCH('Unrealized Gains Losses (HHS)'!A10,'Financial Report'!A:A,0))</f>
        <v>71650509</v>
      </c>
      <c r="I10" s="16">
        <f>INDEX('Financial Report'!AG:AG,MATCH('Unrealized Gains Losses (HHS)'!A10,'Financial Report'!A:A,0))</f>
        <v>106806621</v>
      </c>
      <c r="J10" s="18">
        <f t="shared" si="0"/>
        <v>-4.0374008894602581E-3</v>
      </c>
      <c r="K10" s="20">
        <f t="shared" si="1"/>
        <v>-9.9662030875426501E-3</v>
      </c>
    </row>
    <row r="11" spans="1:11" x14ac:dyDescent="0.2">
      <c r="A11">
        <v>12807</v>
      </c>
      <c r="B11" t="s">
        <v>213</v>
      </c>
      <c r="C11" s="16">
        <v>1502791</v>
      </c>
      <c r="D11" s="16">
        <f>INDEX('Financial Report'!BM:BM,MATCH('Unrealized Gains Losses (HHS)'!A11,'Financial Report'!A:A,0))</f>
        <v>-14673533</v>
      </c>
      <c r="E11" s="16">
        <f>INDEX('Financial Report'!BG:BG,MATCH('Unrealized Gains Losses (HHS)'!A11,'Financial Report'!A:A,0))</f>
        <v>6260532</v>
      </c>
      <c r="F11" s="16">
        <f>INDEX('Financial Report'!BH:BH,MATCH('Unrealized Gains Losses (HHS)'!A11,'Financial Report'!A:A,0))</f>
        <v>1010903</v>
      </c>
      <c r="G11" s="16">
        <f>INDEX('Financial Report'!AB:AB,MATCH('Unrealized Gains Losses (HHS)'!A11,'Financial Report'!A:A,0))</f>
        <v>2489190</v>
      </c>
      <c r="H11" s="16">
        <f>INDEX('Financial Report'!AF:AF,MATCH('Unrealized Gains Losses (HHS)'!A11,'Financial Report'!A:A,0))</f>
        <v>69678167</v>
      </c>
      <c r="I11" s="16">
        <f>INDEX('Financial Report'!AG:AG,MATCH('Unrealized Gains Losses (HHS)'!A11,'Financial Report'!A:A,0))</f>
        <v>71405613</v>
      </c>
      <c r="J11" s="18">
        <f t="shared" si="0"/>
        <v>-2.5441863973328709</v>
      </c>
      <c r="K11" s="20">
        <f t="shared" si="1"/>
        <v>-7.0283004892553916E-2</v>
      </c>
    </row>
    <row r="12" spans="1:11" x14ac:dyDescent="0.2">
      <c r="A12">
        <v>13156</v>
      </c>
      <c r="B12" t="s">
        <v>141</v>
      </c>
      <c r="C12" s="16">
        <v>460000</v>
      </c>
      <c r="D12" s="16">
        <f>INDEX('Financial Report'!BM:BM,MATCH('Unrealized Gains Losses (HHS)'!A12,'Financial Report'!A:A,0))</f>
        <v>-11427000</v>
      </c>
      <c r="E12" s="16">
        <f>INDEX('Financial Report'!BG:BG,MATCH('Unrealized Gains Losses (HHS)'!A12,'Financial Report'!A:A,0))</f>
        <v>13194000</v>
      </c>
      <c r="F12" s="16">
        <f>INDEX('Financial Report'!BH:BH,MATCH('Unrealized Gains Losses (HHS)'!A12,'Financial Report'!A:A,0))</f>
        <v>5166000</v>
      </c>
      <c r="G12" s="16">
        <f>INDEX('Financial Report'!AB:AB,MATCH('Unrealized Gains Losses (HHS)'!A12,'Financial Report'!A:A,0))</f>
        <v>2180000</v>
      </c>
      <c r="H12" s="16">
        <f>INDEX('Financial Report'!AF:AF,MATCH('Unrealized Gains Losses (HHS)'!A12,'Financial Report'!A:A,0))</f>
        <v>113753000</v>
      </c>
      <c r="I12" s="16">
        <f>INDEX('Financial Report'!AG:AG,MATCH('Unrealized Gains Losses (HHS)'!A12,'Financial Report'!A:A,0))</f>
        <v>98599000</v>
      </c>
      <c r="J12" s="18">
        <f t="shared" si="0"/>
        <v>0.88115981486523276</v>
      </c>
      <c r="K12" s="20">
        <f t="shared" si="1"/>
        <v>6.1548749246534053E-3</v>
      </c>
    </row>
    <row r="13" spans="1:11" x14ac:dyDescent="0.2">
      <c r="A13">
        <v>13157</v>
      </c>
      <c r="B13" t="s">
        <v>214</v>
      </c>
      <c r="C13" s="16">
        <v>-383404</v>
      </c>
      <c r="D13" s="16">
        <f>INDEX('Financial Report'!BM:BM,MATCH('Unrealized Gains Losses (HHS)'!A13,'Financial Report'!A:A,0))</f>
        <v>-8489342</v>
      </c>
      <c r="E13" s="16">
        <f>INDEX('Financial Report'!BG:BG,MATCH('Unrealized Gains Losses (HHS)'!A13,'Financial Report'!A:A,0))</f>
        <v>12669318</v>
      </c>
      <c r="F13" s="16">
        <f>INDEX('Financial Report'!BH:BH,MATCH('Unrealized Gains Losses (HHS)'!A13,'Financial Report'!A:A,0))</f>
        <v>4322199</v>
      </c>
      <c r="G13" s="16">
        <f>INDEX('Financial Report'!AB:AB,MATCH('Unrealized Gains Losses (HHS)'!A13,'Financial Report'!A:A,0))</f>
        <v>7765005</v>
      </c>
      <c r="H13" s="16">
        <f>INDEX('Financial Report'!AF:AF,MATCH('Unrealized Gains Losses (HHS)'!A13,'Financial Report'!A:A,0))</f>
        <v>51782014</v>
      </c>
      <c r="I13" s="16">
        <f>INDEX('Financial Report'!AG:AG,MATCH('Unrealized Gains Losses (HHS)'!A13,'Financial Report'!A:A,0))</f>
        <v>97195285</v>
      </c>
      <c r="J13" s="18">
        <f t="shared" si="0"/>
        <v>0.7351227794285593</v>
      </c>
      <c r="K13" s="20">
        <f t="shared" si="1"/>
        <v>3.0631378274618874E-2</v>
      </c>
    </row>
    <row r="14" spans="1:11" x14ac:dyDescent="0.2">
      <c r="A14">
        <v>3791</v>
      </c>
      <c r="B14" t="s">
        <v>144</v>
      </c>
      <c r="C14" s="16">
        <v>919915000</v>
      </c>
      <c r="D14" s="16">
        <f>INDEX('Financial Report'!BM:BM,MATCH('Unrealized Gains Losses (HHS)'!A14,'Financial Report'!A:A,0))</f>
        <v>1237630000</v>
      </c>
      <c r="E14" s="16">
        <f>INDEX('Financial Report'!BG:BG,MATCH('Unrealized Gains Losses (HHS)'!A14,'Financial Report'!A:A,0))</f>
        <v>774563000</v>
      </c>
      <c r="F14" s="16">
        <f>INDEX('Financial Report'!BH:BH,MATCH('Unrealized Gains Losses (HHS)'!A14,'Financial Report'!A:A,0))</f>
        <v>168765000</v>
      </c>
      <c r="G14" s="16">
        <f>INDEX('Financial Report'!AB:AB,MATCH('Unrealized Gains Losses (HHS)'!A14,'Financial Report'!A:A,0))</f>
        <v>481130000</v>
      </c>
      <c r="H14" s="16">
        <f>INDEX('Financial Report'!AF:AF,MATCH('Unrealized Gains Losses (HHS)'!A14,'Financial Report'!A:A,0))</f>
        <v>3714970000</v>
      </c>
      <c r="I14" s="16">
        <f>INDEX('Financial Report'!AG:AG,MATCH('Unrealized Gains Losses (HHS)'!A14,'Financial Report'!A:A,0))</f>
        <v>5469626000</v>
      </c>
      <c r="J14" s="18">
        <f t="shared" si="0"/>
        <v>1.9403795997815032</v>
      </c>
      <c r="K14" s="20">
        <f t="shared" si="1"/>
        <v>0.11892499136597842</v>
      </c>
    </row>
    <row r="15" spans="1:11" x14ac:dyDescent="0.2">
      <c r="A15">
        <v>13158</v>
      </c>
      <c r="B15" t="s">
        <v>215</v>
      </c>
      <c r="C15" s="16">
        <v>772447000</v>
      </c>
      <c r="D15" s="16">
        <v>881978000</v>
      </c>
      <c r="E15" s="16"/>
      <c r="F15" s="16"/>
      <c r="G15" s="16"/>
      <c r="H15" s="16"/>
      <c r="I15" s="16"/>
      <c r="J15" s="18">
        <v>0</v>
      </c>
      <c r="K15" s="20">
        <v>0.1388695540823067</v>
      </c>
    </row>
    <row r="16" spans="1:11" x14ac:dyDescent="0.2">
      <c r="A16">
        <v>9991</v>
      </c>
      <c r="B16" t="s">
        <v>216</v>
      </c>
      <c r="C16" s="16">
        <v>0</v>
      </c>
      <c r="D16" s="16">
        <f>INDEX('Financial Report'!BM:BM,MATCH('Unrealized Gains Losses (HHS)'!A16,'Financial Report'!A:A,0))</f>
        <v>27825938</v>
      </c>
      <c r="E16" s="16">
        <f>INDEX('Financial Report'!BG:BG,MATCH('Unrealized Gains Losses (HHS)'!A16,'Financial Report'!A:A,0))</f>
        <v>13058091</v>
      </c>
      <c r="F16" s="16">
        <f>INDEX('Financial Report'!BH:BH,MATCH('Unrealized Gains Losses (HHS)'!A16,'Financial Report'!A:A,0))</f>
        <v>3831917</v>
      </c>
      <c r="G16" s="16">
        <f>INDEX('Financial Report'!AB:AB,MATCH('Unrealized Gains Losses (HHS)'!A16,'Financial Report'!A:A,0))</f>
        <v>3831422</v>
      </c>
      <c r="H16" s="16">
        <f>INDEX('Financial Report'!AF:AF,MATCH('Unrealized Gains Losses (HHS)'!A16,'Financial Report'!A:A,0))</f>
        <v>97926778</v>
      </c>
      <c r="I16" s="16">
        <f>INDEX('Financial Report'!AG:AG,MATCH('Unrealized Gains Losses (HHS)'!A16,'Financial Report'!A:A,0))</f>
        <v>74022750</v>
      </c>
      <c r="J16" s="18">
        <f t="shared" si="0"/>
        <v>5.8350473599040837</v>
      </c>
      <c r="K16" s="20">
        <f t="shared" si="1"/>
        <v>0.23776761399426463</v>
      </c>
    </row>
    <row r="17" spans="1:11" x14ac:dyDescent="0.2">
      <c r="A17">
        <v>12759</v>
      </c>
      <c r="B17" t="s">
        <v>217</v>
      </c>
      <c r="C17" s="16">
        <v>18780592</v>
      </c>
      <c r="D17" s="16">
        <f>INDEX('Financial Report'!BM:BM,MATCH('Unrealized Gains Losses (HHS)'!A17,'Financial Report'!A:A,0))</f>
        <v>6847721</v>
      </c>
      <c r="E17" s="16">
        <f>INDEX('Financial Report'!BG:BG,MATCH('Unrealized Gains Losses (HHS)'!A17,'Financial Report'!A:A,0))</f>
        <v>45687414</v>
      </c>
      <c r="F17" s="16">
        <f>INDEX('Financial Report'!BH:BH,MATCH('Unrealized Gains Losses (HHS)'!A17,'Financial Report'!A:A,0))</f>
        <v>10875560</v>
      </c>
      <c r="G17" s="16">
        <f>INDEX('Financial Report'!AB:AB,MATCH('Unrealized Gains Losses (HHS)'!A17,'Financial Report'!A:A,0))</f>
        <v>18827936</v>
      </c>
      <c r="H17" s="16">
        <f>INDEX('Financial Report'!AF:AF,MATCH('Unrealized Gains Losses (HHS)'!A17,'Financial Report'!A:A,0))</f>
        <v>137621218</v>
      </c>
      <c r="I17" s="16">
        <f>INDEX('Financial Report'!AG:AG,MATCH('Unrealized Gains Losses (HHS)'!A17,'Financial Report'!A:A,0))</f>
        <v>263955179</v>
      </c>
      <c r="J17" s="18">
        <f t="shared" si="0"/>
        <v>1.5025202083956717</v>
      </c>
      <c r="K17" s="20">
        <f t="shared" si="1"/>
        <v>8.4055096993163173E-2</v>
      </c>
    </row>
    <row r="18" spans="1:11" x14ac:dyDescent="0.2">
      <c r="A18">
        <v>4027</v>
      </c>
      <c r="B18" t="s">
        <v>218</v>
      </c>
      <c r="C18" s="16">
        <v>47526978</v>
      </c>
      <c r="D18" s="16">
        <f>INDEX('Financial Report'!BM:BM,MATCH('Unrealized Gains Losses (HHS)'!A18,'Financial Report'!A:A,0))</f>
        <v>69283588.069998696</v>
      </c>
      <c r="E18" s="16">
        <f>INDEX('Financial Report'!BG:BG,MATCH('Unrealized Gains Losses (HHS)'!A18,'Financial Report'!A:A,0))</f>
        <v>60286538.950000003</v>
      </c>
      <c r="F18" s="16">
        <f>INDEX('Financial Report'!BH:BH,MATCH('Unrealized Gains Losses (HHS)'!A18,'Financial Report'!A:A,0))</f>
        <v>7356034.8700000001</v>
      </c>
      <c r="G18" s="16">
        <f>INDEX('Financial Report'!AB:AB,MATCH('Unrealized Gains Losses (HHS)'!A18,'Financial Report'!A:A,0))</f>
        <v>11438335.960000001</v>
      </c>
      <c r="H18" s="16">
        <f>INDEX('Financial Report'!AF:AF,MATCH('Unrealized Gains Losses (HHS)'!A18,'Financial Report'!A:A,0))</f>
        <v>209548730.51699999</v>
      </c>
      <c r="I18" s="16">
        <f>INDEX('Financial Report'!AG:AG,MATCH('Unrealized Gains Losses (HHS)'!A18,'Financial Report'!A:A,0))</f>
        <v>225102119.34999999</v>
      </c>
      <c r="J18" s="18">
        <f t="shared" si="0"/>
        <v>4.7567000086694948</v>
      </c>
      <c r="K18" s="20">
        <f t="shared" si="1"/>
        <v>0.18875644450046125</v>
      </c>
    </row>
    <row r="19" spans="1:11" x14ac:dyDescent="0.2">
      <c r="A19">
        <v>11273</v>
      </c>
      <c r="B19" t="s">
        <v>219</v>
      </c>
      <c r="C19" s="16" t="s">
        <v>220</v>
      </c>
      <c r="D19" s="16" t="s">
        <v>220</v>
      </c>
      <c r="E19" s="16"/>
      <c r="F19" s="16"/>
      <c r="G19" s="16"/>
      <c r="H19" s="16"/>
      <c r="I19" s="16"/>
      <c r="J19" s="18"/>
      <c r="K19" s="20"/>
    </row>
    <row r="20" spans="1:11" x14ac:dyDescent="0.2">
      <c r="A20">
        <v>12773</v>
      </c>
      <c r="B20" t="s">
        <v>221</v>
      </c>
      <c r="C20" s="16">
        <v>9644298</v>
      </c>
      <c r="D20" s="16">
        <f>INDEX('Financial Report'!BM:BM,MATCH('Unrealized Gains Losses (HHS)'!A20,'Financial Report'!A:A,0))</f>
        <v>17183255</v>
      </c>
      <c r="E20" s="16">
        <f>INDEX('Financial Report'!BG:BG,MATCH('Unrealized Gains Losses (HHS)'!A20,'Financial Report'!A:A,0))</f>
        <v>12713836</v>
      </c>
      <c r="F20" s="16">
        <f>INDEX('Financial Report'!BH:BH,MATCH('Unrealized Gains Losses (HHS)'!A20,'Financial Report'!A:A,0))</f>
        <v>0</v>
      </c>
      <c r="G20" s="16">
        <f>INDEX('Financial Report'!AB:AB,MATCH('Unrealized Gains Losses (HHS)'!A20,'Financial Report'!A:A,0))</f>
        <v>0</v>
      </c>
      <c r="H20" s="16">
        <f>INDEX('Financial Report'!AF:AF,MATCH('Unrealized Gains Losses (HHS)'!A20,'Financial Report'!A:A,0))</f>
        <v>37056342</v>
      </c>
      <c r="I20" s="16">
        <f>INDEX('Financial Report'!AG:AG,MATCH('Unrealized Gains Losses (HHS)'!A20,'Financial Report'!A:A,0))</f>
        <v>0</v>
      </c>
      <c r="J20" s="19">
        <v>0</v>
      </c>
      <c r="K20" s="20">
        <f t="shared" si="1"/>
        <v>0.54654053549052417</v>
      </c>
    </row>
    <row r="21" spans="1:11" x14ac:dyDescent="0.2">
      <c r="A21">
        <v>3888</v>
      </c>
      <c r="B21" t="s">
        <v>222</v>
      </c>
      <c r="C21" s="16">
        <v>-700000000</v>
      </c>
      <c r="D21" s="16">
        <v>611000000</v>
      </c>
      <c r="E21" s="16"/>
      <c r="F21" s="16"/>
      <c r="G21" s="16"/>
      <c r="H21" s="16"/>
      <c r="I21" s="16"/>
      <c r="J21" s="19">
        <v>3.0186092066601371</v>
      </c>
      <c r="K21" s="20">
        <v>0.1110375725486203</v>
      </c>
    </row>
    <row r="22" spans="1:11" x14ac:dyDescent="0.2">
      <c r="A22">
        <v>14288</v>
      </c>
      <c r="B22" t="s">
        <v>177</v>
      </c>
      <c r="C22" s="16">
        <v>445088000</v>
      </c>
      <c r="D22" s="16">
        <f>INDEX('Financial Report'!BM:BM,MATCH('Unrealized Gains Losses (HHS)'!A22,'Financial Report'!A:A,0))</f>
        <v>959720181</v>
      </c>
      <c r="E22" s="16">
        <f>INDEX('Financial Report'!BG:BG,MATCH('Unrealized Gains Losses (HHS)'!A22,'Financial Report'!A:A,0))</f>
        <v>858770191</v>
      </c>
      <c r="F22" s="16">
        <f>INDEX('Financial Report'!BH:BH,MATCH('Unrealized Gains Losses (HHS)'!A22,'Financial Report'!A:A,0))</f>
        <v>261911423</v>
      </c>
      <c r="G22" s="16">
        <f>INDEX('Financial Report'!AB:AB,MATCH('Unrealized Gains Losses (HHS)'!A22,'Financial Report'!A:A,0))</f>
        <v>961199261</v>
      </c>
      <c r="H22" s="16">
        <f>INDEX('Financial Report'!AF:AF,MATCH('Unrealized Gains Losses (HHS)'!A22,'Financial Report'!A:A,0))</f>
        <v>4669335532</v>
      </c>
      <c r="I22" s="16">
        <f>INDEX('Financial Report'!AG:AG,MATCH('Unrealized Gains Losses (HHS)'!A22,'Financial Report'!A:A,0))</f>
        <v>6757158713</v>
      </c>
      <c r="J22" s="18">
        <f t="shared" si="0"/>
        <v>1.3370121088730511</v>
      </c>
      <c r="K22" s="20">
        <f t="shared" si="1"/>
        <v>0.12019455333826233</v>
      </c>
    </row>
    <row r="23" spans="1:11" x14ac:dyDescent="0.2">
      <c r="A23">
        <v>12775</v>
      </c>
      <c r="B23" t="s">
        <v>223</v>
      </c>
      <c r="C23" s="16">
        <v>63921842</v>
      </c>
      <c r="D23" s="16">
        <f>INDEX('Financial Report'!BM:BM,MATCH('Unrealized Gains Losses (HHS)'!A23,'Financial Report'!A:A,0))</f>
        <v>1566000</v>
      </c>
      <c r="E23" s="16">
        <f>INDEX('Financial Report'!BG:BG,MATCH('Unrealized Gains Losses (HHS)'!A23,'Financial Report'!A:A,0))</f>
        <v>85612000</v>
      </c>
      <c r="F23" s="16">
        <f>INDEX('Financial Report'!BH:BH,MATCH('Unrealized Gains Losses (HHS)'!A23,'Financial Report'!A:A,0))</f>
        <v>39581000</v>
      </c>
      <c r="G23" s="16">
        <f>INDEX('Financial Report'!AB:AB,MATCH('Unrealized Gains Losses (HHS)'!A23,'Financial Report'!A:A,0))</f>
        <v>23102000</v>
      </c>
      <c r="H23" s="16">
        <f>INDEX('Financial Report'!AF:AF,MATCH('Unrealized Gains Losses (HHS)'!A23,'Financial Report'!A:A,0))</f>
        <v>730109000</v>
      </c>
      <c r="I23" s="16">
        <f>INDEX('Financial Report'!AG:AG,MATCH('Unrealized Gains Losses (HHS)'!A23,'Financial Report'!A:A,0))</f>
        <v>814795000</v>
      </c>
      <c r="J23" s="18">
        <f t="shared" si="0"/>
        <v>1.0024593270902797</v>
      </c>
      <c r="K23" s="20">
        <f t="shared" si="1"/>
        <v>1.5053464810758468E-2</v>
      </c>
    </row>
    <row r="24" spans="1:11" x14ac:dyDescent="0.2">
      <c r="A24">
        <v>6755</v>
      </c>
      <c r="B24" t="s">
        <v>224</v>
      </c>
      <c r="C24" s="16">
        <v>61236000</v>
      </c>
      <c r="D24" s="16">
        <f>INDEX('Financial Report'!BM:BM,MATCH('Unrealized Gains Losses (HHS)'!A24,'Financial Report'!A:A,0))</f>
        <v>220217000</v>
      </c>
      <c r="E24" s="16">
        <f>INDEX('Financial Report'!BG:BG,MATCH('Unrealized Gains Losses (HHS)'!A24,'Financial Report'!A:A,0))</f>
        <v>141982000</v>
      </c>
      <c r="F24" s="16">
        <f>INDEX('Financial Report'!BH:BH,MATCH('Unrealized Gains Losses (HHS)'!A24,'Financial Report'!A:A,0))</f>
        <v>36259000</v>
      </c>
      <c r="G24" s="16">
        <f>INDEX('Financial Report'!AB:AB,MATCH('Unrealized Gains Losses (HHS)'!A24,'Financial Report'!A:A,0))</f>
        <v>82403000</v>
      </c>
      <c r="H24" s="16">
        <f>INDEX('Financial Report'!AF:AF,MATCH('Unrealized Gains Losses (HHS)'!A24,'Financial Report'!A:A,0))</f>
        <v>687085000</v>
      </c>
      <c r="I24" s="16">
        <f>INDEX('Financial Report'!AG:AG,MATCH('Unrealized Gains Losses (HHS)'!A24,'Financial Report'!A:A,0))</f>
        <v>714390000</v>
      </c>
      <c r="J24" s="18">
        <f t="shared" si="0"/>
        <v>2.8418701859061875</v>
      </c>
      <c r="K24" s="20">
        <f t="shared" si="1"/>
        <v>0.21474731978808043</v>
      </c>
    </row>
    <row r="25" spans="1:11" x14ac:dyDescent="0.2">
      <c r="A25">
        <v>12767</v>
      </c>
      <c r="B25" t="s">
        <v>225</v>
      </c>
      <c r="C25" s="16">
        <v>349426</v>
      </c>
      <c r="D25" s="16">
        <f>INDEX('Financial Report'!BM:BM,MATCH('Unrealized Gains Losses (HHS)'!A25,'Financial Report'!A:A,0))</f>
        <v>501808</v>
      </c>
      <c r="E25" s="16">
        <f>INDEX('Financial Report'!BG:BG,MATCH('Unrealized Gains Losses (HHS)'!A25,'Financial Report'!A:A,0))</f>
        <v>6272271</v>
      </c>
      <c r="F25" s="16">
        <f>INDEX('Financial Report'!BH:BH,MATCH('Unrealized Gains Losses (HHS)'!A25,'Financial Report'!A:A,0))</f>
        <v>1077011</v>
      </c>
      <c r="G25" s="16">
        <f>INDEX('Financial Report'!AB:AB,MATCH('Unrealized Gains Losses (HHS)'!A25,'Financial Report'!A:A,0))</f>
        <v>1968555</v>
      </c>
      <c r="H25" s="16">
        <f>INDEX('Financial Report'!AF:AF,MATCH('Unrealized Gains Losses (HHS)'!A25,'Financial Report'!A:A,0))</f>
        <v>52210330</v>
      </c>
      <c r="I25" s="16">
        <f>INDEX('Financial Report'!AG:AG,MATCH('Unrealized Gains Losses (HHS)'!A25,'Financial Report'!A:A,0))</f>
        <v>18923582</v>
      </c>
      <c r="J25" s="18">
        <f t="shared" si="0"/>
        <v>2.463142811549643</v>
      </c>
      <c r="K25" s="20">
        <f t="shared" si="1"/>
        <v>9.0317723563410932E-2</v>
      </c>
    </row>
    <row r="26" spans="1:11" x14ac:dyDescent="0.2">
      <c r="J26" s="18"/>
    </row>
    <row r="29" spans="1:11" x14ac:dyDescent="0.2">
      <c r="A29" s="17" t="s">
        <v>226</v>
      </c>
    </row>
    <row r="30" spans="1:11" x14ac:dyDescent="0.2">
      <c r="A30" t="s">
        <v>227</v>
      </c>
    </row>
    <row r="31" spans="1:11" x14ac:dyDescent="0.2">
      <c r="A31" t="s">
        <v>228</v>
      </c>
    </row>
    <row r="32" spans="1:11" x14ac:dyDescent="0.2">
      <c r="A32" t="s">
        <v>229</v>
      </c>
    </row>
    <row r="33" spans="1:2" x14ac:dyDescent="0.2">
      <c r="B33" s="21" t="s">
        <v>230</v>
      </c>
    </row>
    <row r="34" spans="1:2" x14ac:dyDescent="0.2">
      <c r="B34" t="s">
        <v>231</v>
      </c>
    </row>
    <row r="36" spans="1:2" x14ac:dyDescent="0.2">
      <c r="B36" s="21" t="s">
        <v>232</v>
      </c>
    </row>
    <row r="37" spans="1:2" x14ac:dyDescent="0.2">
      <c r="B37" t="s">
        <v>233</v>
      </c>
    </row>
    <row r="39" spans="1:2" x14ac:dyDescent="0.2">
      <c r="A39" t="s">
        <v>234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8073-F39A-490D-877A-81270459D99B}">
  <dimension ref="A1:O137"/>
  <sheetViews>
    <sheetView workbookViewId="0"/>
  </sheetViews>
  <sheetFormatPr baseColWidth="10" defaultColWidth="8.6640625" defaultRowHeight="15" x14ac:dyDescent="0.2"/>
  <cols>
    <col min="1" max="10" width="17.1640625" style="35" customWidth="1"/>
    <col min="11" max="11" width="30.83203125" style="35" customWidth="1"/>
    <col min="12" max="12" width="17.1640625" style="35" customWidth="1"/>
    <col min="13" max="13" width="30.83203125" style="35" customWidth="1"/>
    <col min="14" max="14" width="17.1640625" style="35" customWidth="1"/>
    <col min="15" max="15" width="30.83203125" style="35" customWidth="1"/>
    <col min="16" max="16" width="17.1640625" style="35" customWidth="1"/>
    <col min="17" max="16384" width="8.6640625" style="35"/>
  </cols>
  <sheetData>
    <row r="1" spans="1:15" ht="48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252</v>
      </c>
      <c r="G1" s="34" t="s">
        <v>6</v>
      </c>
      <c r="H1" s="34" t="s">
        <v>7</v>
      </c>
      <c r="I1" s="34" t="s">
        <v>8</v>
      </c>
      <c r="J1" s="34" t="s">
        <v>253</v>
      </c>
      <c r="K1" s="34" t="s">
        <v>254</v>
      </c>
      <c r="L1" s="34" t="s">
        <v>255</v>
      </c>
      <c r="M1" s="34" t="s">
        <v>256</v>
      </c>
      <c r="N1" s="34" t="s">
        <v>257</v>
      </c>
      <c r="O1" s="34" t="s">
        <v>258</v>
      </c>
    </row>
    <row r="2" spans="1:15" ht="24" x14ac:dyDescent="0.2">
      <c r="A2" s="22">
        <v>6309</v>
      </c>
      <c r="B2" s="22" t="s">
        <v>93</v>
      </c>
      <c r="C2" s="22" t="s">
        <v>86</v>
      </c>
      <c r="D2" s="22">
        <v>3106</v>
      </c>
      <c r="E2" s="22">
        <v>2023</v>
      </c>
      <c r="F2" s="22" t="s">
        <v>83</v>
      </c>
      <c r="G2" s="22">
        <v>5</v>
      </c>
      <c r="H2" s="22">
        <v>12</v>
      </c>
      <c r="I2" s="22" t="s">
        <v>259</v>
      </c>
      <c r="J2" s="23">
        <v>16976573</v>
      </c>
      <c r="K2" s="36" t="s">
        <v>260</v>
      </c>
      <c r="L2" s="23">
        <v>19398769</v>
      </c>
      <c r="M2" s="36" t="s">
        <v>260</v>
      </c>
      <c r="N2" s="23">
        <v>7963109</v>
      </c>
      <c r="O2" s="36" t="s">
        <v>260</v>
      </c>
    </row>
    <row r="3" spans="1:15" ht="24" x14ac:dyDescent="0.2">
      <c r="A3" s="31">
        <v>8</v>
      </c>
      <c r="B3" s="31" t="s">
        <v>94</v>
      </c>
      <c r="C3" s="31" t="s">
        <v>86</v>
      </c>
      <c r="D3" s="31">
        <v>3106</v>
      </c>
      <c r="E3" s="31">
        <v>2023</v>
      </c>
      <c r="F3" s="31" t="s">
        <v>83</v>
      </c>
      <c r="G3" s="31">
        <v>5</v>
      </c>
      <c r="H3" s="31">
        <v>12</v>
      </c>
      <c r="I3" s="31" t="s">
        <v>259</v>
      </c>
      <c r="J3" s="32">
        <v>726349</v>
      </c>
      <c r="K3" s="37" t="s">
        <v>260</v>
      </c>
      <c r="L3" s="32">
        <v>1210317</v>
      </c>
      <c r="M3" s="37" t="s">
        <v>260</v>
      </c>
      <c r="N3" s="32">
        <v>135175</v>
      </c>
      <c r="O3" s="37" t="s">
        <v>260</v>
      </c>
    </row>
    <row r="4" spans="1:15" ht="24" x14ac:dyDescent="0.2">
      <c r="A4" s="22">
        <v>3106</v>
      </c>
      <c r="B4" s="22" t="s">
        <v>92</v>
      </c>
      <c r="C4" s="22" t="s">
        <v>82</v>
      </c>
      <c r="D4" s="22">
        <v>3106</v>
      </c>
      <c r="E4" s="22">
        <v>2023</v>
      </c>
      <c r="F4" s="22" t="s">
        <v>83</v>
      </c>
      <c r="G4" s="22">
        <v>5</v>
      </c>
      <c r="H4" s="22">
        <v>12</v>
      </c>
      <c r="I4" s="22" t="s">
        <v>259</v>
      </c>
      <c r="J4" s="23">
        <v>17702925</v>
      </c>
      <c r="K4" s="36" t="s">
        <v>260</v>
      </c>
      <c r="L4" s="23">
        <v>20628036</v>
      </c>
      <c r="M4" s="36" t="s">
        <v>260</v>
      </c>
      <c r="N4" s="23">
        <v>13255298</v>
      </c>
      <c r="O4" s="36" t="s">
        <v>260</v>
      </c>
    </row>
    <row r="5" spans="1:15" ht="24" x14ac:dyDescent="0.2">
      <c r="A5" s="31">
        <v>11794</v>
      </c>
      <c r="B5" s="31" t="s">
        <v>95</v>
      </c>
      <c r="C5" s="31" t="s">
        <v>91</v>
      </c>
      <c r="D5" s="31">
        <v>3106</v>
      </c>
      <c r="E5" s="31">
        <v>2023</v>
      </c>
      <c r="F5" s="31" t="s">
        <v>83</v>
      </c>
      <c r="G5" s="31">
        <v>5</v>
      </c>
      <c r="H5" s="31">
        <v>12</v>
      </c>
      <c r="I5" s="31" t="s">
        <v>259</v>
      </c>
      <c r="J5" s="32">
        <v>0</v>
      </c>
      <c r="K5" s="37"/>
      <c r="L5" s="32">
        <v>0</v>
      </c>
      <c r="M5" s="37"/>
      <c r="N5" s="32">
        <v>4976414</v>
      </c>
      <c r="O5" s="37" t="s">
        <v>260</v>
      </c>
    </row>
    <row r="6" spans="1:15" ht="24" x14ac:dyDescent="0.2">
      <c r="A6" s="22">
        <v>12118</v>
      </c>
      <c r="B6" s="22" t="s">
        <v>96</v>
      </c>
      <c r="C6" s="22" t="s">
        <v>91</v>
      </c>
      <c r="D6" s="22">
        <v>3106</v>
      </c>
      <c r="E6" s="22">
        <v>2023</v>
      </c>
      <c r="F6" s="22" t="s">
        <v>83</v>
      </c>
      <c r="G6" s="22">
        <v>5</v>
      </c>
      <c r="H6" s="22">
        <v>12</v>
      </c>
      <c r="I6" s="22" t="s">
        <v>259</v>
      </c>
      <c r="J6" s="23">
        <v>0</v>
      </c>
      <c r="K6" s="36"/>
      <c r="L6" s="23">
        <v>0</v>
      </c>
      <c r="M6" s="36"/>
      <c r="N6" s="23">
        <v>180600</v>
      </c>
      <c r="O6" s="36" t="s">
        <v>260</v>
      </c>
    </row>
    <row r="7" spans="1:15" ht="24" x14ac:dyDescent="0.2">
      <c r="A7" s="31">
        <v>39</v>
      </c>
      <c r="B7" s="31" t="s">
        <v>130</v>
      </c>
      <c r="C7" s="31" t="s">
        <v>86</v>
      </c>
      <c r="D7" s="31">
        <v>3109</v>
      </c>
      <c r="E7" s="31">
        <v>2023</v>
      </c>
      <c r="F7" s="31" t="s">
        <v>83</v>
      </c>
      <c r="G7" s="31">
        <v>5</v>
      </c>
      <c r="H7" s="31">
        <v>12</v>
      </c>
      <c r="I7" s="31" t="s">
        <v>259</v>
      </c>
      <c r="J7" s="32">
        <v>30756523</v>
      </c>
      <c r="K7" s="37" t="s">
        <v>261</v>
      </c>
      <c r="L7" s="32">
        <v>13598409</v>
      </c>
      <c r="M7" s="37" t="s">
        <v>261</v>
      </c>
      <c r="N7" s="32">
        <v>0</v>
      </c>
      <c r="O7" s="37"/>
    </row>
    <row r="8" spans="1:15" ht="24" x14ac:dyDescent="0.2">
      <c r="A8" s="22">
        <v>40</v>
      </c>
      <c r="B8" s="22" t="s">
        <v>131</v>
      </c>
      <c r="C8" s="22" t="s">
        <v>86</v>
      </c>
      <c r="D8" s="22">
        <v>3109</v>
      </c>
      <c r="E8" s="22">
        <v>2023</v>
      </c>
      <c r="F8" s="22" t="s">
        <v>83</v>
      </c>
      <c r="G8" s="22">
        <v>5</v>
      </c>
      <c r="H8" s="22">
        <v>12</v>
      </c>
      <c r="I8" s="22" t="s">
        <v>259</v>
      </c>
      <c r="J8" s="23">
        <v>11813486</v>
      </c>
      <c r="K8" s="36" t="s">
        <v>261</v>
      </c>
      <c r="L8" s="23">
        <v>4438495</v>
      </c>
      <c r="M8" s="36" t="s">
        <v>261</v>
      </c>
      <c r="N8" s="23">
        <v>0</v>
      </c>
      <c r="O8" s="36"/>
    </row>
    <row r="9" spans="1:15" ht="24" x14ac:dyDescent="0.2">
      <c r="A9" s="31">
        <v>3109</v>
      </c>
      <c r="B9" s="31" t="s">
        <v>129</v>
      </c>
      <c r="C9" s="31" t="s">
        <v>82</v>
      </c>
      <c r="D9" s="31">
        <v>3109</v>
      </c>
      <c r="E9" s="31">
        <v>2023</v>
      </c>
      <c r="F9" s="31" t="s">
        <v>83</v>
      </c>
      <c r="G9" s="31">
        <v>5</v>
      </c>
      <c r="H9" s="31">
        <v>12</v>
      </c>
      <c r="I9" s="31" t="s">
        <v>259</v>
      </c>
      <c r="J9" s="32">
        <v>46869281</v>
      </c>
      <c r="K9" s="37" t="s">
        <v>261</v>
      </c>
      <c r="L9" s="32">
        <v>20787614</v>
      </c>
      <c r="M9" s="37" t="s">
        <v>261</v>
      </c>
      <c r="N9" s="32">
        <v>0</v>
      </c>
      <c r="O9" s="37"/>
    </row>
    <row r="10" spans="1:15" ht="24" x14ac:dyDescent="0.2">
      <c r="A10" s="22">
        <v>11810</v>
      </c>
      <c r="B10" s="22" t="s">
        <v>132</v>
      </c>
      <c r="C10" s="22" t="s">
        <v>91</v>
      </c>
      <c r="D10" s="22">
        <v>3109</v>
      </c>
      <c r="E10" s="22">
        <v>2023</v>
      </c>
      <c r="F10" s="22" t="s">
        <v>83</v>
      </c>
      <c r="G10" s="22">
        <v>5</v>
      </c>
      <c r="H10" s="22">
        <v>12</v>
      </c>
      <c r="I10" s="22" t="s">
        <v>259</v>
      </c>
      <c r="J10" s="23">
        <v>639363</v>
      </c>
      <c r="K10" s="36" t="s">
        <v>261</v>
      </c>
      <c r="L10" s="23">
        <v>845442</v>
      </c>
      <c r="M10" s="36" t="s">
        <v>261</v>
      </c>
      <c r="N10" s="23">
        <v>0</v>
      </c>
      <c r="O10" s="36"/>
    </row>
    <row r="11" spans="1:15" ht="24" x14ac:dyDescent="0.2">
      <c r="A11" s="31">
        <v>91</v>
      </c>
      <c r="B11" s="31" t="s">
        <v>150</v>
      </c>
      <c r="C11" s="31" t="s">
        <v>86</v>
      </c>
      <c r="D11" s="31">
        <v>3791</v>
      </c>
      <c r="E11" s="31">
        <v>2023</v>
      </c>
      <c r="F11" s="31" t="s">
        <v>83</v>
      </c>
      <c r="G11" s="31">
        <v>5</v>
      </c>
      <c r="H11" s="31">
        <v>12</v>
      </c>
      <c r="I11" s="31" t="s">
        <v>259</v>
      </c>
      <c r="J11" s="32">
        <v>44541164.079999998</v>
      </c>
      <c r="K11" s="37" t="s">
        <v>261</v>
      </c>
      <c r="L11" s="32">
        <v>27336151.68</v>
      </c>
      <c r="M11" s="37" t="s">
        <v>261</v>
      </c>
      <c r="N11" s="32">
        <v>0</v>
      </c>
      <c r="O11" s="37"/>
    </row>
    <row r="12" spans="1:15" ht="24" x14ac:dyDescent="0.2">
      <c r="A12" s="22">
        <v>22</v>
      </c>
      <c r="B12" s="22" t="s">
        <v>146</v>
      </c>
      <c r="C12" s="22" t="s">
        <v>86</v>
      </c>
      <c r="D12" s="22">
        <v>3791</v>
      </c>
      <c r="E12" s="22">
        <v>2023</v>
      </c>
      <c r="F12" s="22" t="s">
        <v>83</v>
      </c>
      <c r="G12" s="22">
        <v>5</v>
      </c>
      <c r="H12" s="22">
        <v>12</v>
      </c>
      <c r="I12" s="22" t="s">
        <v>259</v>
      </c>
      <c r="J12" s="23">
        <v>56351083</v>
      </c>
      <c r="K12" s="36" t="s">
        <v>261</v>
      </c>
      <c r="L12" s="23">
        <v>31946611</v>
      </c>
      <c r="M12" s="36" t="s">
        <v>261</v>
      </c>
      <c r="N12" s="23">
        <v>0</v>
      </c>
      <c r="O12" s="36"/>
    </row>
    <row r="13" spans="1:15" ht="24" x14ac:dyDescent="0.2">
      <c r="A13" s="31">
        <v>59</v>
      </c>
      <c r="B13" s="31" t="s">
        <v>145</v>
      </c>
      <c r="C13" s="31" t="s">
        <v>86</v>
      </c>
      <c r="D13" s="31">
        <v>3791</v>
      </c>
      <c r="E13" s="31">
        <v>2023</v>
      </c>
      <c r="F13" s="31" t="s">
        <v>83</v>
      </c>
      <c r="G13" s="31">
        <v>5</v>
      </c>
      <c r="H13" s="31">
        <v>12</v>
      </c>
      <c r="I13" s="31" t="s">
        <v>259</v>
      </c>
      <c r="J13" s="32">
        <v>21391215</v>
      </c>
      <c r="K13" s="37" t="s">
        <v>261</v>
      </c>
      <c r="L13" s="32">
        <v>15630939</v>
      </c>
      <c r="M13" s="37" t="s">
        <v>261</v>
      </c>
      <c r="N13" s="32">
        <v>0</v>
      </c>
      <c r="O13" s="37"/>
    </row>
    <row r="14" spans="1:15" ht="24" x14ac:dyDescent="0.2">
      <c r="A14" s="22">
        <v>345</v>
      </c>
      <c r="B14" s="22" t="s">
        <v>153</v>
      </c>
      <c r="C14" s="22" t="s">
        <v>86</v>
      </c>
      <c r="D14" s="22">
        <v>3791</v>
      </c>
      <c r="E14" s="22">
        <v>2023</v>
      </c>
      <c r="F14" s="22" t="s">
        <v>83</v>
      </c>
      <c r="G14" s="22">
        <v>5</v>
      </c>
      <c r="H14" s="22">
        <v>12</v>
      </c>
      <c r="I14" s="22" t="s">
        <v>259</v>
      </c>
      <c r="J14" s="23">
        <v>49881105.240000002</v>
      </c>
      <c r="K14" s="36" t="s">
        <v>261</v>
      </c>
      <c r="L14" s="23">
        <v>18736076.32</v>
      </c>
      <c r="M14" s="36" t="s">
        <v>261</v>
      </c>
      <c r="N14" s="23">
        <v>0</v>
      </c>
      <c r="O14" s="36"/>
    </row>
    <row r="15" spans="1:15" ht="24" x14ac:dyDescent="0.2">
      <c r="A15" s="31">
        <v>105</v>
      </c>
      <c r="B15" s="31" t="s">
        <v>152</v>
      </c>
      <c r="C15" s="31" t="s">
        <v>86</v>
      </c>
      <c r="D15" s="31">
        <v>3791</v>
      </c>
      <c r="E15" s="31">
        <v>2023</v>
      </c>
      <c r="F15" s="31" t="s">
        <v>83</v>
      </c>
      <c r="G15" s="31">
        <v>5</v>
      </c>
      <c r="H15" s="31">
        <v>12</v>
      </c>
      <c r="I15" s="31" t="s">
        <v>259</v>
      </c>
      <c r="J15" s="32">
        <v>26261841</v>
      </c>
      <c r="K15" s="37" t="s">
        <v>261</v>
      </c>
      <c r="L15" s="32">
        <v>14424712</v>
      </c>
      <c r="M15" s="37" t="s">
        <v>261</v>
      </c>
      <c r="N15" s="32">
        <v>0</v>
      </c>
      <c r="O15" s="37"/>
    </row>
    <row r="16" spans="1:15" ht="24" x14ac:dyDescent="0.2">
      <c r="A16" s="22">
        <v>50</v>
      </c>
      <c r="B16" s="22" t="s">
        <v>147</v>
      </c>
      <c r="C16" s="22" t="s">
        <v>86</v>
      </c>
      <c r="D16" s="22">
        <v>3791</v>
      </c>
      <c r="E16" s="22">
        <v>2023</v>
      </c>
      <c r="F16" s="22" t="s">
        <v>83</v>
      </c>
      <c r="G16" s="22">
        <v>5</v>
      </c>
      <c r="H16" s="22">
        <v>12</v>
      </c>
      <c r="I16" s="22" t="s">
        <v>259</v>
      </c>
      <c r="J16" s="23">
        <v>6983338.1399999997</v>
      </c>
      <c r="K16" s="36" t="s">
        <v>261</v>
      </c>
      <c r="L16" s="23">
        <v>4780482.57</v>
      </c>
      <c r="M16" s="36" t="s">
        <v>261</v>
      </c>
      <c r="N16" s="23">
        <v>553307</v>
      </c>
      <c r="O16" s="36" t="s">
        <v>261</v>
      </c>
    </row>
    <row r="17" spans="1:15" ht="24" x14ac:dyDescent="0.2">
      <c r="A17" s="31">
        <v>88</v>
      </c>
      <c r="B17" s="31" t="s">
        <v>148</v>
      </c>
      <c r="C17" s="31" t="s">
        <v>86</v>
      </c>
      <c r="D17" s="31">
        <v>3791</v>
      </c>
      <c r="E17" s="31">
        <v>2023</v>
      </c>
      <c r="F17" s="31" t="s">
        <v>83</v>
      </c>
      <c r="G17" s="31">
        <v>5</v>
      </c>
      <c r="H17" s="31">
        <v>12</v>
      </c>
      <c r="I17" s="31" t="s">
        <v>259</v>
      </c>
      <c r="J17" s="32">
        <v>5485088.8799999999</v>
      </c>
      <c r="K17" s="37" t="s">
        <v>261</v>
      </c>
      <c r="L17" s="32">
        <v>5998559.8600000003</v>
      </c>
      <c r="M17" s="37" t="s">
        <v>261</v>
      </c>
      <c r="N17" s="32">
        <v>453437.3</v>
      </c>
      <c r="O17" s="37" t="s">
        <v>261</v>
      </c>
    </row>
    <row r="18" spans="1:15" ht="24" x14ac:dyDescent="0.2">
      <c r="A18" s="22">
        <v>101</v>
      </c>
      <c r="B18" s="22" t="s">
        <v>151</v>
      </c>
      <c r="C18" s="22" t="s">
        <v>86</v>
      </c>
      <c r="D18" s="22">
        <v>3791</v>
      </c>
      <c r="E18" s="22">
        <v>2023</v>
      </c>
      <c r="F18" s="22" t="s">
        <v>83</v>
      </c>
      <c r="G18" s="22">
        <v>5</v>
      </c>
      <c r="H18" s="22">
        <v>12</v>
      </c>
      <c r="I18" s="22" t="s">
        <v>259</v>
      </c>
      <c r="J18" s="23">
        <v>5551225.5499999998</v>
      </c>
      <c r="K18" s="36" t="s">
        <v>261</v>
      </c>
      <c r="L18" s="23">
        <v>4813640.88</v>
      </c>
      <c r="M18" s="36" t="s">
        <v>261</v>
      </c>
      <c r="N18" s="23">
        <v>1747890.83</v>
      </c>
      <c r="O18" s="36" t="s">
        <v>261</v>
      </c>
    </row>
    <row r="19" spans="1:15" ht="24" x14ac:dyDescent="0.2">
      <c r="A19" s="31">
        <v>89</v>
      </c>
      <c r="B19" s="31" t="s">
        <v>149</v>
      </c>
      <c r="C19" s="31" t="s">
        <v>86</v>
      </c>
      <c r="D19" s="31">
        <v>3791</v>
      </c>
      <c r="E19" s="31">
        <v>2023</v>
      </c>
      <c r="F19" s="31" t="s">
        <v>83</v>
      </c>
      <c r="G19" s="31">
        <v>5</v>
      </c>
      <c r="H19" s="31">
        <v>12</v>
      </c>
      <c r="I19" s="31" t="s">
        <v>259</v>
      </c>
      <c r="J19" s="32">
        <v>2693398</v>
      </c>
      <c r="K19" s="37" t="s">
        <v>261</v>
      </c>
      <c r="L19" s="32">
        <v>3037736</v>
      </c>
      <c r="M19" s="37" t="s">
        <v>261</v>
      </c>
      <c r="N19" s="32">
        <v>0</v>
      </c>
      <c r="O19" s="37"/>
    </row>
    <row r="20" spans="1:15" ht="24" x14ac:dyDescent="0.2">
      <c r="A20" s="22">
        <v>3791</v>
      </c>
      <c r="B20" s="22" t="s">
        <v>144</v>
      </c>
      <c r="C20" s="22" t="s">
        <v>82</v>
      </c>
      <c r="D20" s="22">
        <v>3791</v>
      </c>
      <c r="E20" s="22">
        <v>2023</v>
      </c>
      <c r="F20" s="22" t="s">
        <v>83</v>
      </c>
      <c r="G20" s="22">
        <v>5</v>
      </c>
      <c r="H20" s="22">
        <v>12</v>
      </c>
      <c r="I20" s="22" t="s">
        <v>259</v>
      </c>
      <c r="J20" s="23">
        <v>269076016.02999997</v>
      </c>
      <c r="K20" s="36" t="s">
        <v>261</v>
      </c>
      <c r="L20" s="23">
        <v>145731993.62</v>
      </c>
      <c r="M20" s="36" t="s">
        <v>261</v>
      </c>
      <c r="N20" s="23">
        <v>20683557.48</v>
      </c>
      <c r="O20" s="36" t="s">
        <v>261</v>
      </c>
    </row>
    <row r="21" spans="1:15" ht="24" x14ac:dyDescent="0.2">
      <c r="A21" s="31">
        <v>8745</v>
      </c>
      <c r="B21" s="31" t="s">
        <v>161</v>
      </c>
      <c r="C21" s="31" t="s">
        <v>91</v>
      </c>
      <c r="D21" s="31">
        <v>3791</v>
      </c>
      <c r="E21" s="31">
        <v>2023</v>
      </c>
      <c r="F21" s="31" t="s">
        <v>83</v>
      </c>
      <c r="G21" s="31">
        <v>5</v>
      </c>
      <c r="H21" s="31">
        <v>12</v>
      </c>
      <c r="I21" s="31" t="s">
        <v>259</v>
      </c>
      <c r="J21" s="32">
        <v>0</v>
      </c>
      <c r="K21" s="37"/>
      <c r="L21" s="32">
        <v>110719.12</v>
      </c>
      <c r="M21" s="37" t="s">
        <v>261</v>
      </c>
      <c r="N21" s="32">
        <v>0</v>
      </c>
      <c r="O21" s="37"/>
    </row>
    <row r="22" spans="1:15" ht="36" x14ac:dyDescent="0.2">
      <c r="A22" s="22">
        <v>11002</v>
      </c>
      <c r="B22" s="22" t="s">
        <v>157</v>
      </c>
      <c r="C22" s="22" t="s">
        <v>91</v>
      </c>
      <c r="D22" s="22">
        <v>3791</v>
      </c>
      <c r="E22" s="22">
        <v>2023</v>
      </c>
      <c r="F22" s="22" t="s">
        <v>83</v>
      </c>
      <c r="G22" s="22">
        <v>5</v>
      </c>
      <c r="H22" s="22">
        <v>12</v>
      </c>
      <c r="I22" s="22" t="s">
        <v>259</v>
      </c>
      <c r="J22" s="23">
        <v>3780745.59</v>
      </c>
      <c r="K22" s="36" t="s">
        <v>261</v>
      </c>
      <c r="L22" s="23">
        <v>4590456.5</v>
      </c>
      <c r="M22" s="36" t="s">
        <v>261</v>
      </c>
      <c r="N22" s="23">
        <v>796769.57</v>
      </c>
      <c r="O22" s="36" t="s">
        <v>261</v>
      </c>
    </row>
    <row r="23" spans="1:15" ht="24" x14ac:dyDescent="0.2">
      <c r="A23" s="31">
        <v>10996</v>
      </c>
      <c r="B23" s="31" t="s">
        <v>154</v>
      </c>
      <c r="C23" s="31" t="s">
        <v>91</v>
      </c>
      <c r="D23" s="31">
        <v>3791</v>
      </c>
      <c r="E23" s="31">
        <v>2023</v>
      </c>
      <c r="F23" s="31" t="s">
        <v>83</v>
      </c>
      <c r="G23" s="31">
        <v>5</v>
      </c>
      <c r="H23" s="31">
        <v>12</v>
      </c>
      <c r="I23" s="31" t="s">
        <v>259</v>
      </c>
      <c r="J23" s="32">
        <v>8758584.4199999999</v>
      </c>
      <c r="K23" s="37" t="s">
        <v>261</v>
      </c>
      <c r="L23" s="32">
        <v>3986035.52</v>
      </c>
      <c r="M23" s="37" t="s">
        <v>261</v>
      </c>
      <c r="N23" s="32">
        <v>0</v>
      </c>
      <c r="O23" s="37"/>
    </row>
    <row r="24" spans="1:15" ht="24" x14ac:dyDescent="0.2">
      <c r="A24" s="22">
        <v>11004</v>
      </c>
      <c r="B24" s="22" t="s">
        <v>160</v>
      </c>
      <c r="C24" s="22" t="s">
        <v>91</v>
      </c>
      <c r="D24" s="22">
        <v>3791</v>
      </c>
      <c r="E24" s="22">
        <v>2023</v>
      </c>
      <c r="F24" s="22" t="s">
        <v>83</v>
      </c>
      <c r="G24" s="22">
        <v>5</v>
      </c>
      <c r="H24" s="22">
        <v>12</v>
      </c>
      <c r="I24" s="22" t="s">
        <v>259</v>
      </c>
      <c r="J24" s="23">
        <v>0</v>
      </c>
      <c r="K24" s="36"/>
      <c r="L24" s="23">
        <v>122183.33</v>
      </c>
      <c r="M24" s="36" t="s">
        <v>261</v>
      </c>
      <c r="N24" s="23">
        <v>9009143.0299999993</v>
      </c>
      <c r="O24" s="36" t="s">
        <v>261</v>
      </c>
    </row>
    <row r="25" spans="1:15" ht="24" x14ac:dyDescent="0.2">
      <c r="A25" s="31">
        <v>8644</v>
      </c>
      <c r="B25" s="31" t="s">
        <v>159</v>
      </c>
      <c r="C25" s="31" t="s">
        <v>91</v>
      </c>
      <c r="D25" s="31">
        <v>3791</v>
      </c>
      <c r="E25" s="31">
        <v>2023</v>
      </c>
      <c r="F25" s="31" t="s">
        <v>83</v>
      </c>
      <c r="G25" s="31">
        <v>5</v>
      </c>
      <c r="H25" s="31">
        <v>12</v>
      </c>
      <c r="I25" s="31" t="s">
        <v>259</v>
      </c>
      <c r="J25" s="32">
        <v>26436</v>
      </c>
      <c r="K25" s="37" t="s">
        <v>261</v>
      </c>
      <c r="L25" s="32">
        <v>245871.91</v>
      </c>
      <c r="M25" s="37" t="s">
        <v>261</v>
      </c>
      <c r="N25" s="32">
        <v>0</v>
      </c>
      <c r="O25" s="37"/>
    </row>
    <row r="26" spans="1:15" ht="24" x14ac:dyDescent="0.2">
      <c r="A26" s="22">
        <v>9323</v>
      </c>
      <c r="B26" s="22" t="s">
        <v>155</v>
      </c>
      <c r="C26" s="22" t="s">
        <v>91</v>
      </c>
      <c r="D26" s="22">
        <v>3791</v>
      </c>
      <c r="E26" s="22">
        <v>2023</v>
      </c>
      <c r="F26" s="22" t="s">
        <v>83</v>
      </c>
      <c r="G26" s="22">
        <v>5</v>
      </c>
      <c r="H26" s="22">
        <v>12</v>
      </c>
      <c r="I26" s="22" t="s">
        <v>259</v>
      </c>
      <c r="J26" s="23">
        <v>250900</v>
      </c>
      <c r="K26" s="36" t="s">
        <v>261</v>
      </c>
      <c r="L26" s="23">
        <v>0</v>
      </c>
      <c r="M26" s="36"/>
      <c r="N26" s="23">
        <v>946507</v>
      </c>
      <c r="O26" s="36" t="s">
        <v>261</v>
      </c>
    </row>
    <row r="27" spans="1:15" ht="24" x14ac:dyDescent="0.2">
      <c r="A27" s="31">
        <v>14423</v>
      </c>
      <c r="B27" s="31" t="s">
        <v>156</v>
      </c>
      <c r="C27" s="31" t="s">
        <v>91</v>
      </c>
      <c r="D27" s="31">
        <v>3791</v>
      </c>
      <c r="E27" s="31">
        <v>2023</v>
      </c>
      <c r="F27" s="31" t="s">
        <v>83</v>
      </c>
      <c r="G27" s="31">
        <v>5</v>
      </c>
      <c r="H27" s="31">
        <v>12</v>
      </c>
      <c r="I27" s="31" t="s">
        <v>259</v>
      </c>
      <c r="J27" s="32">
        <v>2224629.7999999998</v>
      </c>
      <c r="K27" s="37" t="s">
        <v>261</v>
      </c>
      <c r="L27" s="32">
        <v>25408.9800000018</v>
      </c>
      <c r="M27" s="37" t="s">
        <v>261</v>
      </c>
      <c r="N27" s="32">
        <v>0</v>
      </c>
      <c r="O27" s="37"/>
    </row>
    <row r="28" spans="1:15" ht="24" x14ac:dyDescent="0.2">
      <c r="A28" s="22">
        <v>16579</v>
      </c>
      <c r="B28" s="22" t="s">
        <v>158</v>
      </c>
      <c r="C28" s="22" t="s">
        <v>91</v>
      </c>
      <c r="D28" s="22">
        <v>3791</v>
      </c>
      <c r="E28" s="22">
        <v>2023</v>
      </c>
      <c r="F28" s="22" t="s">
        <v>83</v>
      </c>
      <c r="G28" s="22">
        <v>5</v>
      </c>
      <c r="H28" s="22">
        <v>12</v>
      </c>
      <c r="I28" s="22" t="s">
        <v>259</v>
      </c>
      <c r="J28" s="23">
        <v>0</v>
      </c>
      <c r="K28" s="36"/>
      <c r="L28" s="23">
        <v>0</v>
      </c>
      <c r="M28" s="36"/>
      <c r="N28" s="23">
        <v>0</v>
      </c>
      <c r="O28" s="36"/>
    </row>
    <row r="29" spans="1:15" ht="24" x14ac:dyDescent="0.2">
      <c r="A29" s="31">
        <v>3110</v>
      </c>
      <c r="B29" s="31" t="s">
        <v>235</v>
      </c>
      <c r="C29" s="31" t="s">
        <v>86</v>
      </c>
      <c r="D29" s="31">
        <v>3888</v>
      </c>
      <c r="E29" s="31">
        <v>2023</v>
      </c>
      <c r="F29" s="31" t="s">
        <v>236</v>
      </c>
      <c r="G29" s="31">
        <v>5</v>
      </c>
      <c r="H29" s="31">
        <v>12</v>
      </c>
      <c r="I29" s="31" t="s">
        <v>237</v>
      </c>
      <c r="J29" s="32">
        <v>6683673</v>
      </c>
      <c r="K29" s="37" t="s">
        <v>261</v>
      </c>
      <c r="L29" s="32">
        <v>2370375</v>
      </c>
      <c r="M29" s="37" t="s">
        <v>261</v>
      </c>
      <c r="N29" s="32">
        <v>880906</v>
      </c>
      <c r="O29" s="37" t="s">
        <v>260</v>
      </c>
    </row>
    <row r="30" spans="1:15" ht="24" x14ac:dyDescent="0.2">
      <c r="A30" s="22">
        <v>127</v>
      </c>
      <c r="B30" s="22" t="s">
        <v>238</v>
      </c>
      <c r="C30" s="22" t="s">
        <v>86</v>
      </c>
      <c r="D30" s="22">
        <v>3888</v>
      </c>
      <c r="E30" s="22">
        <v>2023</v>
      </c>
      <c r="F30" s="22" t="s">
        <v>236</v>
      </c>
      <c r="G30" s="22">
        <v>5</v>
      </c>
      <c r="H30" s="22">
        <v>12</v>
      </c>
      <c r="I30" s="22" t="s">
        <v>237</v>
      </c>
      <c r="J30" s="23">
        <v>3498029</v>
      </c>
      <c r="K30" s="36" t="s">
        <v>261</v>
      </c>
      <c r="L30" s="23">
        <v>3817677</v>
      </c>
      <c r="M30" s="36" t="s">
        <v>261</v>
      </c>
      <c r="N30" s="23">
        <v>4058701</v>
      </c>
      <c r="O30" s="36" t="s">
        <v>260</v>
      </c>
    </row>
    <row r="31" spans="1:15" ht="24" x14ac:dyDescent="0.2">
      <c r="A31" s="31">
        <v>3888</v>
      </c>
      <c r="B31" s="31" t="s">
        <v>239</v>
      </c>
      <c r="C31" s="31" t="s">
        <v>82</v>
      </c>
      <c r="D31" s="31">
        <v>3888</v>
      </c>
      <c r="E31" s="31">
        <v>2023</v>
      </c>
      <c r="F31" s="31" t="s">
        <v>236</v>
      </c>
      <c r="G31" s="31">
        <v>5</v>
      </c>
      <c r="H31" s="31">
        <v>12</v>
      </c>
      <c r="I31" s="31" t="s">
        <v>237</v>
      </c>
      <c r="J31" s="32">
        <v>10181702</v>
      </c>
      <c r="K31" s="37" t="s">
        <v>261</v>
      </c>
      <c r="L31" s="32">
        <v>11534990</v>
      </c>
      <c r="M31" s="37" t="s">
        <v>261</v>
      </c>
      <c r="N31" s="32">
        <v>4939607</v>
      </c>
      <c r="O31" s="37" t="s">
        <v>260</v>
      </c>
    </row>
    <row r="32" spans="1:15" ht="24" x14ac:dyDescent="0.2">
      <c r="A32" s="22">
        <v>11394</v>
      </c>
      <c r="B32" s="22" t="s">
        <v>240</v>
      </c>
      <c r="C32" s="22" t="s">
        <v>91</v>
      </c>
      <c r="D32" s="22">
        <v>3888</v>
      </c>
      <c r="E32" s="22">
        <v>2023</v>
      </c>
      <c r="F32" s="22" t="s">
        <v>236</v>
      </c>
      <c r="G32" s="22">
        <v>5</v>
      </c>
      <c r="H32" s="22">
        <v>12</v>
      </c>
      <c r="I32" s="22" t="s">
        <v>237</v>
      </c>
      <c r="J32" s="23">
        <v>0</v>
      </c>
      <c r="K32" s="36"/>
      <c r="L32" s="23">
        <v>1678590</v>
      </c>
      <c r="M32" s="36" t="s">
        <v>261</v>
      </c>
      <c r="N32" s="23">
        <v>0</v>
      </c>
      <c r="O32" s="36"/>
    </row>
    <row r="33" spans="1:15" ht="24" x14ac:dyDescent="0.2">
      <c r="A33" s="31">
        <v>14427</v>
      </c>
      <c r="B33" s="31" t="s">
        <v>241</v>
      </c>
      <c r="C33" s="31" t="s">
        <v>91</v>
      </c>
      <c r="D33" s="31">
        <v>3888</v>
      </c>
      <c r="E33" s="31">
        <v>2023</v>
      </c>
      <c r="F33" s="31" t="s">
        <v>236</v>
      </c>
      <c r="G33" s="31">
        <v>5</v>
      </c>
      <c r="H33" s="31">
        <v>12</v>
      </c>
      <c r="I33" s="31" t="s">
        <v>237</v>
      </c>
      <c r="J33" s="32">
        <v>0</v>
      </c>
      <c r="K33" s="37"/>
      <c r="L33" s="32">
        <v>3668348</v>
      </c>
      <c r="M33" s="37" t="s">
        <v>261</v>
      </c>
      <c r="N33" s="32">
        <v>0</v>
      </c>
      <c r="O33" s="37"/>
    </row>
    <row r="34" spans="1:15" ht="24" x14ac:dyDescent="0.2">
      <c r="A34" s="22">
        <v>3113</v>
      </c>
      <c r="B34" s="22" t="s">
        <v>172</v>
      </c>
      <c r="C34" s="22" t="s">
        <v>86</v>
      </c>
      <c r="D34" s="22">
        <v>4027</v>
      </c>
      <c r="E34" s="22">
        <v>2023</v>
      </c>
      <c r="F34" s="22" t="s">
        <v>83</v>
      </c>
      <c r="G34" s="22">
        <v>5</v>
      </c>
      <c r="H34" s="22">
        <v>12</v>
      </c>
      <c r="I34" s="22" t="s">
        <v>259</v>
      </c>
      <c r="J34" s="23">
        <v>25398961.063324999</v>
      </c>
      <c r="K34" s="36" t="s">
        <v>261</v>
      </c>
      <c r="L34" s="23">
        <v>3789182.8489272702</v>
      </c>
      <c r="M34" s="36" t="s">
        <v>261</v>
      </c>
      <c r="N34" s="23">
        <v>5482218.0599999996</v>
      </c>
      <c r="O34" s="36" t="s">
        <v>260</v>
      </c>
    </row>
    <row r="35" spans="1:15" ht="24" x14ac:dyDescent="0.2">
      <c r="A35" s="31">
        <v>4027</v>
      </c>
      <c r="B35" s="31" t="s">
        <v>171</v>
      </c>
      <c r="C35" s="31" t="s">
        <v>82</v>
      </c>
      <c r="D35" s="31">
        <v>4027</v>
      </c>
      <c r="E35" s="31">
        <v>2023</v>
      </c>
      <c r="F35" s="31" t="s">
        <v>83</v>
      </c>
      <c r="G35" s="31">
        <v>5</v>
      </c>
      <c r="H35" s="31">
        <v>12</v>
      </c>
      <c r="I35" s="31" t="s">
        <v>259</v>
      </c>
      <c r="J35" s="32">
        <v>25416091.957125001</v>
      </c>
      <c r="K35" s="37" t="s">
        <v>261</v>
      </c>
      <c r="L35" s="32">
        <v>6395336.73692727</v>
      </c>
      <c r="M35" s="37" t="s">
        <v>261</v>
      </c>
      <c r="N35" s="32">
        <v>12225100.08</v>
      </c>
      <c r="O35" s="37" t="s">
        <v>260</v>
      </c>
    </row>
    <row r="36" spans="1:15" ht="24" x14ac:dyDescent="0.2">
      <c r="A36" s="22">
        <v>11497</v>
      </c>
      <c r="B36" s="22" t="s">
        <v>173</v>
      </c>
      <c r="C36" s="22" t="s">
        <v>91</v>
      </c>
      <c r="D36" s="22">
        <v>4027</v>
      </c>
      <c r="E36" s="22">
        <v>2023</v>
      </c>
      <c r="F36" s="22" t="s">
        <v>83</v>
      </c>
      <c r="G36" s="22">
        <v>5</v>
      </c>
      <c r="H36" s="22">
        <v>12</v>
      </c>
      <c r="I36" s="22" t="s">
        <v>259</v>
      </c>
      <c r="J36" s="23">
        <v>0</v>
      </c>
      <c r="K36" s="36" t="s">
        <v>261</v>
      </c>
      <c r="L36" s="23">
        <v>2147815.87</v>
      </c>
      <c r="M36" s="36" t="s">
        <v>261</v>
      </c>
      <c r="N36" s="23">
        <v>6742882.0199999996</v>
      </c>
      <c r="O36" s="36" t="s">
        <v>260</v>
      </c>
    </row>
    <row r="37" spans="1:15" ht="24" x14ac:dyDescent="0.2">
      <c r="A37" s="31">
        <v>4</v>
      </c>
      <c r="B37" s="31" t="s">
        <v>87</v>
      </c>
      <c r="C37" s="31" t="s">
        <v>86</v>
      </c>
      <c r="D37" s="31">
        <v>4066</v>
      </c>
      <c r="E37" s="31">
        <v>2023</v>
      </c>
      <c r="F37" s="31" t="s">
        <v>83</v>
      </c>
      <c r="G37" s="31">
        <v>5</v>
      </c>
      <c r="H37" s="31">
        <v>12</v>
      </c>
      <c r="I37" s="31" t="s">
        <v>259</v>
      </c>
      <c r="J37" s="32">
        <v>54382559</v>
      </c>
      <c r="K37" s="37" t="s">
        <v>260</v>
      </c>
      <c r="L37" s="32">
        <v>7245952.0300000003</v>
      </c>
      <c r="M37" s="37" t="s">
        <v>260</v>
      </c>
      <c r="N37" s="32">
        <v>0</v>
      </c>
      <c r="O37" s="37"/>
    </row>
    <row r="38" spans="1:15" ht="24" x14ac:dyDescent="0.2">
      <c r="A38" s="22">
        <v>5</v>
      </c>
      <c r="B38" s="22" t="s">
        <v>85</v>
      </c>
      <c r="C38" s="22" t="s">
        <v>86</v>
      </c>
      <c r="D38" s="22">
        <v>4066</v>
      </c>
      <c r="E38" s="22">
        <v>2023</v>
      </c>
      <c r="F38" s="22" t="s">
        <v>83</v>
      </c>
      <c r="G38" s="22">
        <v>5</v>
      </c>
      <c r="H38" s="22">
        <v>12</v>
      </c>
      <c r="I38" s="22" t="s">
        <v>259</v>
      </c>
      <c r="J38" s="23">
        <v>7765420.3125</v>
      </c>
      <c r="K38" s="36" t="s">
        <v>260</v>
      </c>
      <c r="L38" s="23">
        <v>848627.35999999905</v>
      </c>
      <c r="M38" s="36" t="s">
        <v>260</v>
      </c>
      <c r="N38" s="23">
        <v>0</v>
      </c>
      <c r="O38" s="36"/>
    </row>
    <row r="39" spans="1:15" ht="24" x14ac:dyDescent="0.2">
      <c r="A39" s="31">
        <v>106</v>
      </c>
      <c r="B39" s="31" t="s">
        <v>88</v>
      </c>
      <c r="C39" s="31" t="s">
        <v>86</v>
      </c>
      <c r="D39" s="31">
        <v>4066</v>
      </c>
      <c r="E39" s="31">
        <v>2023</v>
      </c>
      <c r="F39" s="31" t="s">
        <v>83</v>
      </c>
      <c r="G39" s="31">
        <v>5</v>
      </c>
      <c r="H39" s="31">
        <v>12</v>
      </c>
      <c r="I39" s="31" t="s">
        <v>259</v>
      </c>
      <c r="J39" s="32">
        <v>2308357</v>
      </c>
      <c r="K39" s="37" t="s">
        <v>260</v>
      </c>
      <c r="L39" s="32">
        <v>172988.19</v>
      </c>
      <c r="M39" s="37" t="s">
        <v>260</v>
      </c>
      <c r="N39" s="32">
        <v>0</v>
      </c>
      <c r="O39" s="37"/>
    </row>
    <row r="40" spans="1:15" ht="24" x14ac:dyDescent="0.2">
      <c r="A40" s="22">
        <v>14495</v>
      </c>
      <c r="B40" s="22" t="s">
        <v>89</v>
      </c>
      <c r="C40" s="22" t="s">
        <v>86</v>
      </c>
      <c r="D40" s="22">
        <v>4066</v>
      </c>
      <c r="E40" s="22">
        <v>2023</v>
      </c>
      <c r="F40" s="22" t="s">
        <v>83</v>
      </c>
      <c r="G40" s="22">
        <v>5</v>
      </c>
      <c r="H40" s="22">
        <v>12</v>
      </c>
      <c r="I40" s="22" t="s">
        <v>259</v>
      </c>
      <c r="J40" s="23">
        <v>15237050.97625</v>
      </c>
      <c r="K40" s="36" t="s">
        <v>260</v>
      </c>
      <c r="L40" s="23">
        <v>465981.5</v>
      </c>
      <c r="M40" s="36" t="s">
        <v>260</v>
      </c>
      <c r="N40" s="23">
        <v>0</v>
      </c>
      <c r="O40" s="36"/>
    </row>
    <row r="41" spans="1:15" ht="24" x14ac:dyDescent="0.2">
      <c r="A41" s="31">
        <v>4066</v>
      </c>
      <c r="B41" s="31" t="s">
        <v>81</v>
      </c>
      <c r="C41" s="31" t="s">
        <v>82</v>
      </c>
      <c r="D41" s="31">
        <v>4066</v>
      </c>
      <c r="E41" s="31">
        <v>2023</v>
      </c>
      <c r="F41" s="31" t="s">
        <v>83</v>
      </c>
      <c r="G41" s="31">
        <v>5</v>
      </c>
      <c r="H41" s="31">
        <v>12</v>
      </c>
      <c r="I41" s="31" t="s">
        <v>259</v>
      </c>
      <c r="J41" s="32">
        <v>79876845</v>
      </c>
      <c r="K41" s="37" t="s">
        <v>260</v>
      </c>
      <c r="L41" s="32">
        <v>8912085.1799999904</v>
      </c>
      <c r="M41" s="37" t="s">
        <v>260</v>
      </c>
      <c r="N41" s="32">
        <v>6034515</v>
      </c>
      <c r="O41" s="37" t="s">
        <v>260</v>
      </c>
    </row>
    <row r="42" spans="1:15" ht="24" x14ac:dyDescent="0.2">
      <c r="A42" s="22">
        <v>11490</v>
      </c>
      <c r="B42" s="22" t="s">
        <v>90</v>
      </c>
      <c r="C42" s="22" t="s">
        <v>91</v>
      </c>
      <c r="D42" s="22">
        <v>4066</v>
      </c>
      <c r="E42" s="22">
        <v>2023</v>
      </c>
      <c r="F42" s="22" t="s">
        <v>83</v>
      </c>
      <c r="G42" s="22">
        <v>5</v>
      </c>
      <c r="H42" s="22">
        <v>12</v>
      </c>
      <c r="I42" s="22" t="s">
        <v>259</v>
      </c>
      <c r="J42" s="23">
        <v>147057.04999999999</v>
      </c>
      <c r="K42" s="36" t="s">
        <v>260</v>
      </c>
      <c r="L42" s="23">
        <v>178536.1</v>
      </c>
      <c r="M42" s="36" t="s">
        <v>260</v>
      </c>
      <c r="N42" s="23">
        <v>6034515</v>
      </c>
      <c r="O42" s="36" t="s">
        <v>260</v>
      </c>
    </row>
    <row r="43" spans="1:15" ht="24" x14ac:dyDescent="0.2">
      <c r="A43" s="31">
        <v>3115</v>
      </c>
      <c r="B43" s="31" t="s">
        <v>188</v>
      </c>
      <c r="C43" s="31" t="s">
        <v>86</v>
      </c>
      <c r="D43" s="31">
        <v>6755</v>
      </c>
      <c r="E43" s="31">
        <v>2023</v>
      </c>
      <c r="F43" s="31" t="s">
        <v>83</v>
      </c>
      <c r="G43" s="31">
        <v>5</v>
      </c>
      <c r="H43" s="31">
        <v>12</v>
      </c>
      <c r="I43" s="31" t="s">
        <v>259</v>
      </c>
      <c r="J43" s="32">
        <v>57673663.520000003</v>
      </c>
      <c r="K43" s="37"/>
      <c r="L43" s="32">
        <v>29050330.370000001</v>
      </c>
      <c r="M43" s="37"/>
      <c r="N43" s="32">
        <v>0</v>
      </c>
      <c r="O43" s="37"/>
    </row>
    <row r="44" spans="1:15" ht="24" x14ac:dyDescent="0.2">
      <c r="A44" s="22">
        <v>133</v>
      </c>
      <c r="B44" s="22" t="s">
        <v>186</v>
      </c>
      <c r="C44" s="22" t="s">
        <v>86</v>
      </c>
      <c r="D44" s="22">
        <v>6755</v>
      </c>
      <c r="E44" s="22">
        <v>2023</v>
      </c>
      <c r="F44" s="22" t="s">
        <v>83</v>
      </c>
      <c r="G44" s="22">
        <v>5</v>
      </c>
      <c r="H44" s="22">
        <v>12</v>
      </c>
      <c r="I44" s="22" t="s">
        <v>259</v>
      </c>
      <c r="J44" s="23">
        <v>7552941.1100000003</v>
      </c>
      <c r="K44" s="36"/>
      <c r="L44" s="23">
        <v>1599184.98</v>
      </c>
      <c r="M44" s="36"/>
      <c r="N44" s="23">
        <v>0</v>
      </c>
      <c r="O44" s="36"/>
    </row>
    <row r="45" spans="1:15" ht="24" x14ac:dyDescent="0.2">
      <c r="A45" s="31">
        <v>14496</v>
      </c>
      <c r="B45" s="31" t="s">
        <v>185</v>
      </c>
      <c r="C45" s="31" t="s">
        <v>86</v>
      </c>
      <c r="D45" s="31">
        <v>6755</v>
      </c>
      <c r="E45" s="31">
        <v>2023</v>
      </c>
      <c r="F45" s="31" t="s">
        <v>83</v>
      </c>
      <c r="G45" s="31">
        <v>5</v>
      </c>
      <c r="H45" s="31">
        <v>12</v>
      </c>
      <c r="I45" s="31" t="s">
        <v>259</v>
      </c>
      <c r="J45" s="32">
        <v>19369941.449999999</v>
      </c>
      <c r="K45" s="37"/>
      <c r="L45" s="32">
        <v>6629331.6399999997</v>
      </c>
      <c r="M45" s="37"/>
      <c r="N45" s="32">
        <v>0</v>
      </c>
      <c r="O45" s="37"/>
    </row>
    <row r="46" spans="1:15" ht="24" x14ac:dyDescent="0.2">
      <c r="A46" s="22">
        <v>68</v>
      </c>
      <c r="B46" s="22" t="s">
        <v>187</v>
      </c>
      <c r="C46" s="22" t="s">
        <v>86</v>
      </c>
      <c r="D46" s="22">
        <v>6755</v>
      </c>
      <c r="E46" s="22">
        <v>2023</v>
      </c>
      <c r="F46" s="22" t="s">
        <v>83</v>
      </c>
      <c r="G46" s="22">
        <v>5</v>
      </c>
      <c r="H46" s="22">
        <v>12</v>
      </c>
      <c r="I46" s="22" t="s">
        <v>259</v>
      </c>
      <c r="J46" s="23">
        <v>0</v>
      </c>
      <c r="K46" s="36"/>
      <c r="L46" s="23">
        <v>2206977.0699999998</v>
      </c>
      <c r="M46" s="36"/>
      <c r="N46" s="23">
        <v>0</v>
      </c>
      <c r="O46" s="36"/>
    </row>
    <row r="47" spans="1:15" ht="24" x14ac:dyDescent="0.2">
      <c r="A47" s="31">
        <v>6755</v>
      </c>
      <c r="B47" s="31" t="s">
        <v>184</v>
      </c>
      <c r="C47" s="31" t="s">
        <v>82</v>
      </c>
      <c r="D47" s="31">
        <v>6755</v>
      </c>
      <c r="E47" s="31">
        <v>2023</v>
      </c>
      <c r="F47" s="31" t="s">
        <v>83</v>
      </c>
      <c r="G47" s="31">
        <v>5</v>
      </c>
      <c r="H47" s="31">
        <v>12</v>
      </c>
      <c r="I47" s="31" t="s">
        <v>259</v>
      </c>
      <c r="J47" s="32">
        <v>496365.68</v>
      </c>
      <c r="K47" s="37"/>
      <c r="L47" s="32">
        <v>816242.13</v>
      </c>
      <c r="M47" s="37"/>
      <c r="N47" s="32">
        <v>0</v>
      </c>
      <c r="O47" s="37"/>
    </row>
    <row r="48" spans="1:15" ht="24" x14ac:dyDescent="0.2">
      <c r="A48" s="22">
        <v>9784</v>
      </c>
      <c r="B48" s="22" t="s">
        <v>190</v>
      </c>
      <c r="C48" s="22" t="s">
        <v>91</v>
      </c>
      <c r="D48" s="22">
        <v>6755</v>
      </c>
      <c r="E48" s="22">
        <v>2023</v>
      </c>
      <c r="F48" s="22" t="s">
        <v>83</v>
      </c>
      <c r="G48" s="22">
        <v>5</v>
      </c>
      <c r="H48" s="22">
        <v>12</v>
      </c>
      <c r="I48" s="22" t="s">
        <v>259</v>
      </c>
      <c r="J48" s="23">
        <v>0</v>
      </c>
      <c r="K48" s="36"/>
      <c r="L48" s="23">
        <v>260239.6</v>
      </c>
      <c r="M48" s="36"/>
      <c r="N48" s="23">
        <v>0</v>
      </c>
      <c r="O48" s="36"/>
    </row>
    <row r="49" spans="1:15" ht="24" x14ac:dyDescent="0.2">
      <c r="A49" s="31">
        <v>348</v>
      </c>
      <c r="B49" s="31" t="s">
        <v>189</v>
      </c>
      <c r="C49" s="31" t="s">
        <v>91</v>
      </c>
      <c r="D49" s="31">
        <v>6755</v>
      </c>
      <c r="E49" s="31">
        <v>2023</v>
      </c>
      <c r="F49" s="31" t="s">
        <v>83</v>
      </c>
      <c r="G49" s="31">
        <v>5</v>
      </c>
      <c r="H49" s="31">
        <v>12</v>
      </c>
      <c r="I49" s="31" t="s">
        <v>259</v>
      </c>
      <c r="J49" s="32">
        <v>0</v>
      </c>
      <c r="K49" s="37"/>
      <c r="L49" s="32">
        <v>372532.58</v>
      </c>
      <c r="M49" s="37"/>
      <c r="N49" s="32">
        <v>0</v>
      </c>
      <c r="O49" s="37"/>
    </row>
    <row r="50" spans="1:15" ht="24" x14ac:dyDescent="0.2">
      <c r="A50" s="22">
        <v>25</v>
      </c>
      <c r="B50" s="22" t="s">
        <v>166</v>
      </c>
      <c r="C50" s="22" t="s">
        <v>86</v>
      </c>
      <c r="D50" s="22">
        <v>9991</v>
      </c>
      <c r="E50" s="22">
        <v>2023</v>
      </c>
      <c r="F50" s="22" t="s">
        <v>83</v>
      </c>
      <c r="G50" s="22">
        <v>5</v>
      </c>
      <c r="H50" s="22">
        <v>12</v>
      </c>
      <c r="I50" s="22" t="s">
        <v>259</v>
      </c>
      <c r="J50" s="23">
        <v>7579245.9100000001</v>
      </c>
      <c r="K50" s="36" t="s">
        <v>260</v>
      </c>
      <c r="L50" s="23">
        <v>728037.4</v>
      </c>
      <c r="M50" s="36" t="s">
        <v>260</v>
      </c>
      <c r="N50" s="23">
        <v>6347508</v>
      </c>
      <c r="O50" s="36" t="s">
        <v>261</v>
      </c>
    </row>
    <row r="51" spans="1:15" ht="24" x14ac:dyDescent="0.2">
      <c r="A51" s="31">
        <v>9991</v>
      </c>
      <c r="B51" s="31" t="s">
        <v>165</v>
      </c>
      <c r="C51" s="31" t="s">
        <v>82</v>
      </c>
      <c r="D51" s="31">
        <v>9991</v>
      </c>
      <c r="E51" s="31">
        <v>2023</v>
      </c>
      <c r="F51" s="31" t="s">
        <v>83</v>
      </c>
      <c r="G51" s="31">
        <v>5</v>
      </c>
      <c r="H51" s="31">
        <v>12</v>
      </c>
      <c r="I51" s="31" t="s">
        <v>259</v>
      </c>
      <c r="J51" s="32">
        <v>7579245.9100000001</v>
      </c>
      <c r="K51" s="37" t="s">
        <v>260</v>
      </c>
      <c r="L51" s="32">
        <v>1089004.74</v>
      </c>
      <c r="M51" s="37" t="s">
        <v>260</v>
      </c>
      <c r="N51" s="32">
        <v>16537249</v>
      </c>
      <c r="O51" s="37" t="s">
        <v>261</v>
      </c>
    </row>
    <row r="52" spans="1:15" ht="24" x14ac:dyDescent="0.2">
      <c r="A52" s="22">
        <v>10327</v>
      </c>
      <c r="B52" s="22" t="s">
        <v>167</v>
      </c>
      <c r="C52" s="22" t="s">
        <v>91</v>
      </c>
      <c r="D52" s="22">
        <v>9991</v>
      </c>
      <c r="E52" s="22">
        <v>2023</v>
      </c>
      <c r="F52" s="22" t="s">
        <v>83</v>
      </c>
      <c r="G52" s="22">
        <v>5</v>
      </c>
      <c r="H52" s="22">
        <v>12</v>
      </c>
      <c r="I52" s="22" t="s">
        <v>259</v>
      </c>
      <c r="J52" s="23">
        <v>0</v>
      </c>
      <c r="K52" s="36"/>
      <c r="L52" s="23">
        <v>360967.34</v>
      </c>
      <c r="M52" s="36" t="s">
        <v>260</v>
      </c>
      <c r="N52" s="23">
        <v>10189741</v>
      </c>
      <c r="O52" s="36" t="s">
        <v>261</v>
      </c>
    </row>
    <row r="53" spans="1:15" ht="24" x14ac:dyDescent="0.2">
      <c r="A53" s="31">
        <v>42</v>
      </c>
      <c r="B53" s="31" t="s">
        <v>242</v>
      </c>
      <c r="C53" s="31" t="s">
        <v>86</v>
      </c>
      <c r="D53" s="31">
        <v>11273</v>
      </c>
      <c r="E53" s="31">
        <v>2023</v>
      </c>
      <c r="F53" s="31" t="s">
        <v>236</v>
      </c>
      <c r="G53" s="31">
        <v>5</v>
      </c>
      <c r="H53" s="31">
        <v>12</v>
      </c>
      <c r="I53" s="31" t="s">
        <v>237</v>
      </c>
      <c r="J53" s="32">
        <v>124491</v>
      </c>
      <c r="K53" s="37"/>
      <c r="L53" s="32">
        <v>159059</v>
      </c>
      <c r="M53" s="37"/>
      <c r="N53" s="32">
        <v>0</v>
      </c>
      <c r="O53" s="37"/>
    </row>
    <row r="54" spans="1:15" ht="24" x14ac:dyDescent="0.2">
      <c r="A54" s="22">
        <v>8701</v>
      </c>
      <c r="B54" s="22" t="s">
        <v>243</v>
      </c>
      <c r="C54" s="22" t="s">
        <v>86</v>
      </c>
      <c r="D54" s="22">
        <v>11273</v>
      </c>
      <c r="E54" s="22">
        <v>2023</v>
      </c>
      <c r="F54" s="22" t="s">
        <v>236</v>
      </c>
      <c r="G54" s="22">
        <v>5</v>
      </c>
      <c r="H54" s="22">
        <v>12</v>
      </c>
      <c r="I54" s="22" t="s">
        <v>237</v>
      </c>
      <c r="J54" s="23">
        <v>7809057</v>
      </c>
      <c r="K54" s="36"/>
      <c r="L54" s="23">
        <v>262423</v>
      </c>
      <c r="M54" s="36"/>
      <c r="N54" s="23">
        <v>0</v>
      </c>
      <c r="O54" s="36"/>
    </row>
    <row r="55" spans="1:15" ht="24" x14ac:dyDescent="0.2">
      <c r="A55" s="31">
        <v>75</v>
      </c>
      <c r="B55" s="31" t="s">
        <v>244</v>
      </c>
      <c r="C55" s="31" t="s">
        <v>86</v>
      </c>
      <c r="D55" s="31">
        <v>11273</v>
      </c>
      <c r="E55" s="31">
        <v>2023</v>
      </c>
      <c r="F55" s="31" t="s">
        <v>236</v>
      </c>
      <c r="G55" s="31">
        <v>5</v>
      </c>
      <c r="H55" s="31">
        <v>12</v>
      </c>
      <c r="I55" s="31" t="s">
        <v>237</v>
      </c>
      <c r="J55" s="32">
        <v>3844296</v>
      </c>
      <c r="K55" s="37"/>
      <c r="L55" s="32">
        <v>36900</v>
      </c>
      <c r="M55" s="37"/>
      <c r="N55" s="32">
        <v>0</v>
      </c>
      <c r="O55" s="37"/>
    </row>
    <row r="56" spans="1:15" ht="24" x14ac:dyDescent="0.2">
      <c r="A56" s="22">
        <v>41</v>
      </c>
      <c r="B56" s="22" t="s">
        <v>245</v>
      </c>
      <c r="C56" s="22" t="s">
        <v>86</v>
      </c>
      <c r="D56" s="22">
        <v>11273</v>
      </c>
      <c r="E56" s="22">
        <v>2023</v>
      </c>
      <c r="F56" s="22" t="s">
        <v>236</v>
      </c>
      <c r="G56" s="22">
        <v>5</v>
      </c>
      <c r="H56" s="22">
        <v>12</v>
      </c>
      <c r="I56" s="22" t="s">
        <v>237</v>
      </c>
      <c r="J56" s="23">
        <v>0</v>
      </c>
      <c r="K56" s="36"/>
      <c r="L56" s="23">
        <v>0</v>
      </c>
      <c r="M56" s="36"/>
      <c r="N56" s="23">
        <v>0</v>
      </c>
      <c r="O56" s="36"/>
    </row>
    <row r="57" spans="1:15" ht="24" x14ac:dyDescent="0.2">
      <c r="A57" s="31">
        <v>114</v>
      </c>
      <c r="B57" s="31" t="s">
        <v>246</v>
      </c>
      <c r="C57" s="31" t="s">
        <v>86</v>
      </c>
      <c r="D57" s="31">
        <v>11273</v>
      </c>
      <c r="E57" s="31">
        <v>2023</v>
      </c>
      <c r="F57" s="31" t="s">
        <v>236</v>
      </c>
      <c r="G57" s="31">
        <v>5</v>
      </c>
      <c r="H57" s="31">
        <v>12</v>
      </c>
      <c r="I57" s="31" t="s">
        <v>237</v>
      </c>
      <c r="J57" s="32">
        <v>1521534</v>
      </c>
      <c r="K57" s="37"/>
      <c r="L57" s="32">
        <v>0</v>
      </c>
      <c r="M57" s="37"/>
      <c r="N57" s="32">
        <v>0</v>
      </c>
      <c r="O57" s="37"/>
    </row>
    <row r="58" spans="1:15" ht="24" x14ac:dyDescent="0.2">
      <c r="A58" s="22">
        <v>126</v>
      </c>
      <c r="B58" s="22" t="s">
        <v>247</v>
      </c>
      <c r="C58" s="22" t="s">
        <v>86</v>
      </c>
      <c r="D58" s="22">
        <v>11273</v>
      </c>
      <c r="E58" s="22">
        <v>2023</v>
      </c>
      <c r="F58" s="22" t="s">
        <v>236</v>
      </c>
      <c r="G58" s="22">
        <v>5</v>
      </c>
      <c r="H58" s="22">
        <v>12</v>
      </c>
      <c r="I58" s="22" t="s">
        <v>237</v>
      </c>
      <c r="J58" s="23">
        <v>5677775</v>
      </c>
      <c r="K58" s="36"/>
      <c r="L58" s="23">
        <v>2136030</v>
      </c>
      <c r="M58" s="36"/>
      <c r="N58" s="23">
        <v>0</v>
      </c>
      <c r="O58" s="36"/>
    </row>
    <row r="59" spans="1:15" ht="24" x14ac:dyDescent="0.2">
      <c r="A59" s="31">
        <v>11467</v>
      </c>
      <c r="B59" s="31" t="s">
        <v>248</v>
      </c>
      <c r="C59" s="31" t="s">
        <v>86</v>
      </c>
      <c r="D59" s="31">
        <v>11273</v>
      </c>
      <c r="E59" s="31">
        <v>2023</v>
      </c>
      <c r="F59" s="31" t="s">
        <v>236</v>
      </c>
      <c r="G59" s="31">
        <v>5</v>
      </c>
      <c r="H59" s="31">
        <v>12</v>
      </c>
      <c r="I59" s="31" t="s">
        <v>237</v>
      </c>
      <c r="J59" s="32">
        <v>610317</v>
      </c>
      <c r="K59" s="37"/>
      <c r="L59" s="32">
        <v>4552</v>
      </c>
      <c r="M59" s="37"/>
      <c r="N59" s="32">
        <v>0</v>
      </c>
      <c r="O59" s="37"/>
    </row>
    <row r="60" spans="1:15" ht="24" x14ac:dyDescent="0.2">
      <c r="A60" s="22">
        <v>99</v>
      </c>
      <c r="B60" s="22" t="s">
        <v>249</v>
      </c>
      <c r="C60" s="22" t="s">
        <v>86</v>
      </c>
      <c r="D60" s="22">
        <v>11273</v>
      </c>
      <c r="E60" s="22">
        <v>2023</v>
      </c>
      <c r="F60" s="22" t="s">
        <v>236</v>
      </c>
      <c r="G60" s="22">
        <v>5</v>
      </c>
      <c r="H60" s="22">
        <v>12</v>
      </c>
      <c r="I60" s="22" t="s">
        <v>237</v>
      </c>
      <c r="J60" s="23">
        <v>967414</v>
      </c>
      <c r="K60" s="36"/>
      <c r="L60" s="23">
        <v>311004</v>
      </c>
      <c r="M60" s="36"/>
      <c r="N60" s="23">
        <v>0</v>
      </c>
      <c r="O60" s="36"/>
    </row>
    <row r="61" spans="1:15" ht="24" x14ac:dyDescent="0.2">
      <c r="A61" s="31">
        <v>11273</v>
      </c>
      <c r="B61" s="31" t="s">
        <v>250</v>
      </c>
      <c r="C61" s="31" t="s">
        <v>82</v>
      </c>
      <c r="D61" s="31">
        <v>11273</v>
      </c>
      <c r="E61" s="31">
        <v>2023</v>
      </c>
      <c r="F61" s="31" t="s">
        <v>236</v>
      </c>
      <c r="G61" s="31">
        <v>5</v>
      </c>
      <c r="H61" s="31">
        <v>12</v>
      </c>
      <c r="I61" s="31" t="s">
        <v>237</v>
      </c>
      <c r="J61" s="32">
        <v>0</v>
      </c>
      <c r="K61" s="37"/>
      <c r="L61" s="32">
        <v>0</v>
      </c>
      <c r="M61" s="37"/>
      <c r="N61" s="32">
        <v>0</v>
      </c>
      <c r="O61" s="37"/>
    </row>
    <row r="62" spans="1:15" ht="24" x14ac:dyDescent="0.2">
      <c r="A62" s="22">
        <v>11400</v>
      </c>
      <c r="B62" s="22" t="s">
        <v>251</v>
      </c>
      <c r="C62" s="22" t="s">
        <v>91</v>
      </c>
      <c r="D62" s="22">
        <v>11273</v>
      </c>
      <c r="E62" s="22">
        <v>2023</v>
      </c>
      <c r="F62" s="22" t="s">
        <v>236</v>
      </c>
      <c r="G62" s="22">
        <v>5</v>
      </c>
      <c r="H62" s="22">
        <v>12</v>
      </c>
      <c r="I62" s="22" t="s">
        <v>237</v>
      </c>
      <c r="J62" s="23">
        <v>0</v>
      </c>
      <c r="K62" s="36"/>
      <c r="L62" s="23">
        <v>0</v>
      </c>
      <c r="M62" s="36"/>
      <c r="N62" s="23">
        <v>0</v>
      </c>
      <c r="O62" s="36"/>
    </row>
    <row r="63" spans="1:15" ht="24" x14ac:dyDescent="0.2">
      <c r="A63" s="31">
        <v>122</v>
      </c>
      <c r="B63" s="31" t="s">
        <v>169</v>
      </c>
      <c r="C63" s="31" t="s">
        <v>86</v>
      </c>
      <c r="D63" s="31">
        <v>12759</v>
      </c>
      <c r="E63" s="31">
        <v>2023</v>
      </c>
      <c r="F63" s="31" t="s">
        <v>83</v>
      </c>
      <c r="G63" s="31">
        <v>5</v>
      </c>
      <c r="H63" s="31">
        <v>12</v>
      </c>
      <c r="I63" s="31" t="s">
        <v>259</v>
      </c>
      <c r="J63" s="32">
        <v>40314873.170000002</v>
      </c>
      <c r="K63" s="37" t="s">
        <v>260</v>
      </c>
      <c r="L63" s="32">
        <v>11569051.390000001</v>
      </c>
      <c r="M63" s="37" t="s">
        <v>260</v>
      </c>
      <c r="N63" s="32">
        <v>986910.38</v>
      </c>
      <c r="O63" s="37" t="s">
        <v>260</v>
      </c>
    </row>
    <row r="64" spans="1:15" ht="36" x14ac:dyDescent="0.2">
      <c r="A64" s="22">
        <v>12759</v>
      </c>
      <c r="B64" s="22" t="s">
        <v>168</v>
      </c>
      <c r="C64" s="22" t="s">
        <v>82</v>
      </c>
      <c r="D64" s="22">
        <v>12759</v>
      </c>
      <c r="E64" s="22">
        <v>2023</v>
      </c>
      <c r="F64" s="22" t="s">
        <v>83</v>
      </c>
      <c r="G64" s="22">
        <v>5</v>
      </c>
      <c r="H64" s="22">
        <v>12</v>
      </c>
      <c r="I64" s="22" t="s">
        <v>259</v>
      </c>
      <c r="J64" s="23">
        <v>40336433.170000002</v>
      </c>
      <c r="K64" s="36" t="s">
        <v>260</v>
      </c>
      <c r="L64" s="23">
        <v>11625070.27</v>
      </c>
      <c r="M64" s="36" t="s">
        <v>260</v>
      </c>
      <c r="N64" s="23">
        <v>986910.38</v>
      </c>
      <c r="O64" s="36" t="s">
        <v>260</v>
      </c>
    </row>
    <row r="65" spans="1:15" ht="24" x14ac:dyDescent="0.2">
      <c r="A65" s="31">
        <v>13120</v>
      </c>
      <c r="B65" s="31" t="s">
        <v>170</v>
      </c>
      <c r="C65" s="31" t="s">
        <v>91</v>
      </c>
      <c r="D65" s="31">
        <v>12759</v>
      </c>
      <c r="E65" s="31">
        <v>2023</v>
      </c>
      <c r="F65" s="31" t="s">
        <v>83</v>
      </c>
      <c r="G65" s="31">
        <v>5</v>
      </c>
      <c r="H65" s="31">
        <v>12</v>
      </c>
      <c r="I65" s="31" t="s">
        <v>259</v>
      </c>
      <c r="J65" s="32">
        <v>21560</v>
      </c>
      <c r="K65" s="37" t="s">
        <v>260</v>
      </c>
      <c r="L65" s="32">
        <v>56018.879999999997</v>
      </c>
      <c r="M65" s="37" t="s">
        <v>260</v>
      </c>
      <c r="N65" s="32">
        <v>0</v>
      </c>
      <c r="O65" s="37"/>
    </row>
    <row r="66" spans="1:15" ht="24" x14ac:dyDescent="0.2">
      <c r="A66" s="22">
        <v>77</v>
      </c>
      <c r="B66" s="22" t="s">
        <v>192</v>
      </c>
      <c r="C66" s="22" t="s">
        <v>86</v>
      </c>
      <c r="D66" s="22">
        <v>12767</v>
      </c>
      <c r="E66" s="22">
        <v>2023</v>
      </c>
      <c r="F66" s="22" t="s">
        <v>83</v>
      </c>
      <c r="G66" s="22">
        <v>5</v>
      </c>
      <c r="H66" s="22">
        <v>12</v>
      </c>
      <c r="I66" s="22" t="s">
        <v>259</v>
      </c>
      <c r="J66" s="23">
        <v>2571462</v>
      </c>
      <c r="K66" s="36" t="s">
        <v>260</v>
      </c>
      <c r="L66" s="23">
        <v>437701</v>
      </c>
      <c r="M66" s="36" t="s">
        <v>260</v>
      </c>
      <c r="N66" s="23">
        <v>868854</v>
      </c>
      <c r="O66" s="36"/>
    </row>
    <row r="67" spans="1:15" ht="24" x14ac:dyDescent="0.2">
      <c r="A67" s="31">
        <v>12767</v>
      </c>
      <c r="B67" s="31" t="s">
        <v>191</v>
      </c>
      <c r="C67" s="31" t="s">
        <v>82</v>
      </c>
      <c r="D67" s="31">
        <v>12767</v>
      </c>
      <c r="E67" s="31">
        <v>2023</v>
      </c>
      <c r="F67" s="31" t="s">
        <v>83</v>
      </c>
      <c r="G67" s="31">
        <v>5</v>
      </c>
      <c r="H67" s="31">
        <v>12</v>
      </c>
      <c r="I67" s="31" t="s">
        <v>259</v>
      </c>
      <c r="J67" s="32">
        <v>2571462</v>
      </c>
      <c r="K67" s="37" t="s">
        <v>260</v>
      </c>
      <c r="L67" s="32">
        <v>437700.71</v>
      </c>
      <c r="M67" s="37" t="s">
        <v>260</v>
      </c>
      <c r="N67" s="32">
        <v>868853.91</v>
      </c>
      <c r="O67" s="37"/>
    </row>
    <row r="68" spans="1:15" ht="24" x14ac:dyDescent="0.2">
      <c r="A68" s="22">
        <v>14428</v>
      </c>
      <c r="B68" s="22" t="s">
        <v>193</v>
      </c>
      <c r="C68" s="22" t="s">
        <v>91</v>
      </c>
      <c r="D68" s="22">
        <v>12767</v>
      </c>
      <c r="E68" s="22">
        <v>2023</v>
      </c>
      <c r="F68" s="22" t="s">
        <v>83</v>
      </c>
      <c r="G68" s="22">
        <v>5</v>
      </c>
      <c r="H68" s="22">
        <v>12</v>
      </c>
      <c r="I68" s="22" t="s">
        <v>259</v>
      </c>
      <c r="J68" s="23">
        <v>0</v>
      </c>
      <c r="K68" s="36"/>
      <c r="L68" s="23">
        <v>134770.17000000001</v>
      </c>
      <c r="M68" s="36" t="s">
        <v>262</v>
      </c>
      <c r="N68" s="23">
        <v>0</v>
      </c>
      <c r="O68" s="36"/>
    </row>
    <row r="69" spans="1:15" ht="24" x14ac:dyDescent="0.2">
      <c r="A69" s="31">
        <v>129</v>
      </c>
      <c r="B69" s="31" t="s">
        <v>175</v>
      </c>
      <c r="C69" s="31" t="s">
        <v>86</v>
      </c>
      <c r="D69" s="31">
        <v>12773</v>
      </c>
      <c r="E69" s="31">
        <v>2023</v>
      </c>
      <c r="F69" s="31" t="s">
        <v>83</v>
      </c>
      <c r="G69" s="31">
        <v>5</v>
      </c>
      <c r="H69" s="31">
        <v>12</v>
      </c>
      <c r="I69" s="31" t="s">
        <v>259</v>
      </c>
      <c r="J69" s="32">
        <v>5466146.6600000001</v>
      </c>
      <c r="K69" s="37" t="s">
        <v>260</v>
      </c>
      <c r="L69" s="32">
        <v>1271946.372</v>
      </c>
      <c r="M69" s="37" t="s">
        <v>260</v>
      </c>
      <c r="N69" s="32">
        <v>0</v>
      </c>
      <c r="O69" s="37" t="s">
        <v>260</v>
      </c>
    </row>
    <row r="70" spans="1:15" ht="36" x14ac:dyDescent="0.2">
      <c r="A70" s="22">
        <v>12773</v>
      </c>
      <c r="B70" s="22" t="s">
        <v>174</v>
      </c>
      <c r="C70" s="22" t="s">
        <v>82</v>
      </c>
      <c r="D70" s="22">
        <v>12773</v>
      </c>
      <c r="E70" s="22">
        <v>2023</v>
      </c>
      <c r="F70" s="22" t="s">
        <v>83</v>
      </c>
      <c r="G70" s="22">
        <v>5</v>
      </c>
      <c r="H70" s="22">
        <v>12</v>
      </c>
      <c r="I70" s="22" t="s">
        <v>259</v>
      </c>
      <c r="J70" s="23">
        <v>5466146.6600000001</v>
      </c>
      <c r="K70" s="36" t="s">
        <v>260</v>
      </c>
      <c r="L70" s="23">
        <v>1271946.372</v>
      </c>
      <c r="M70" s="36" t="s">
        <v>260</v>
      </c>
      <c r="N70" s="23">
        <v>0</v>
      </c>
      <c r="O70" s="36" t="s">
        <v>260</v>
      </c>
    </row>
    <row r="71" spans="1:15" ht="24" x14ac:dyDescent="0.2">
      <c r="A71" s="31">
        <v>11397</v>
      </c>
      <c r="B71" s="31" t="s">
        <v>176</v>
      </c>
      <c r="C71" s="31" t="s">
        <v>91</v>
      </c>
      <c r="D71" s="31">
        <v>12773</v>
      </c>
      <c r="E71" s="31">
        <v>2023</v>
      </c>
      <c r="F71" s="31" t="s">
        <v>83</v>
      </c>
      <c r="G71" s="31">
        <v>5</v>
      </c>
      <c r="H71" s="31">
        <v>12</v>
      </c>
      <c r="I71" s="31" t="s">
        <v>259</v>
      </c>
      <c r="J71" s="32">
        <v>0</v>
      </c>
      <c r="K71" s="37" t="s">
        <v>260</v>
      </c>
      <c r="L71" s="32">
        <v>0</v>
      </c>
      <c r="M71" s="37" t="s">
        <v>260</v>
      </c>
      <c r="N71" s="32">
        <v>0</v>
      </c>
      <c r="O71" s="37" t="s">
        <v>260</v>
      </c>
    </row>
    <row r="72" spans="1:15" ht="24" x14ac:dyDescent="0.2">
      <c r="A72" s="22">
        <v>104</v>
      </c>
      <c r="B72" s="22" t="s">
        <v>197</v>
      </c>
      <c r="C72" s="22" t="s">
        <v>86</v>
      </c>
      <c r="D72" s="22">
        <v>12775</v>
      </c>
      <c r="E72" s="22">
        <v>2023</v>
      </c>
      <c r="F72" s="22" t="s">
        <v>83</v>
      </c>
      <c r="G72" s="22">
        <v>5</v>
      </c>
      <c r="H72" s="22">
        <v>12</v>
      </c>
      <c r="I72" s="22" t="s">
        <v>259</v>
      </c>
      <c r="J72" s="23">
        <v>45472232</v>
      </c>
      <c r="K72" s="36" t="s">
        <v>260</v>
      </c>
      <c r="L72" s="23">
        <v>4053542</v>
      </c>
      <c r="M72" s="36" t="s">
        <v>260</v>
      </c>
      <c r="N72" s="23">
        <v>0</v>
      </c>
      <c r="O72" s="36" t="s">
        <v>260</v>
      </c>
    </row>
    <row r="73" spans="1:15" ht="24" x14ac:dyDescent="0.2">
      <c r="A73" s="31">
        <v>85</v>
      </c>
      <c r="B73" s="31" t="s">
        <v>195</v>
      </c>
      <c r="C73" s="31" t="s">
        <v>86</v>
      </c>
      <c r="D73" s="31">
        <v>12775</v>
      </c>
      <c r="E73" s="31">
        <v>2023</v>
      </c>
      <c r="F73" s="31" t="s">
        <v>83</v>
      </c>
      <c r="G73" s="31">
        <v>5</v>
      </c>
      <c r="H73" s="31">
        <v>12</v>
      </c>
      <c r="I73" s="31" t="s">
        <v>259</v>
      </c>
      <c r="J73" s="32">
        <v>13762352</v>
      </c>
      <c r="K73" s="37" t="s">
        <v>260</v>
      </c>
      <c r="L73" s="32">
        <v>6057743</v>
      </c>
      <c r="M73" s="37" t="s">
        <v>260</v>
      </c>
      <c r="N73" s="32">
        <v>0</v>
      </c>
      <c r="O73" s="37" t="s">
        <v>260</v>
      </c>
    </row>
    <row r="74" spans="1:15" ht="24" x14ac:dyDescent="0.2">
      <c r="A74" s="22">
        <v>3111</v>
      </c>
      <c r="B74" s="22" t="s">
        <v>196</v>
      </c>
      <c r="C74" s="22" t="s">
        <v>86</v>
      </c>
      <c r="D74" s="22">
        <v>12775</v>
      </c>
      <c r="E74" s="22">
        <v>2023</v>
      </c>
      <c r="F74" s="22" t="s">
        <v>83</v>
      </c>
      <c r="G74" s="22">
        <v>5</v>
      </c>
      <c r="H74" s="22">
        <v>12</v>
      </c>
      <c r="I74" s="22" t="s">
        <v>259</v>
      </c>
      <c r="J74" s="23">
        <v>13492432</v>
      </c>
      <c r="K74" s="36" t="s">
        <v>260</v>
      </c>
      <c r="L74" s="23">
        <v>3126686</v>
      </c>
      <c r="M74" s="36" t="s">
        <v>260</v>
      </c>
      <c r="N74" s="23">
        <v>2308126.6800000002</v>
      </c>
      <c r="O74" s="36" t="s">
        <v>260</v>
      </c>
    </row>
    <row r="75" spans="1:15" ht="24" x14ac:dyDescent="0.2">
      <c r="A75" s="31">
        <v>12775</v>
      </c>
      <c r="B75" s="31" t="s">
        <v>194</v>
      </c>
      <c r="C75" s="31" t="s">
        <v>82</v>
      </c>
      <c r="D75" s="31">
        <v>12775</v>
      </c>
      <c r="E75" s="31">
        <v>2023</v>
      </c>
      <c r="F75" s="31" t="s">
        <v>83</v>
      </c>
      <c r="G75" s="31">
        <v>5</v>
      </c>
      <c r="H75" s="31">
        <v>12</v>
      </c>
      <c r="I75" s="31" t="s">
        <v>259</v>
      </c>
      <c r="J75" s="32">
        <v>72727016</v>
      </c>
      <c r="K75" s="37" t="s">
        <v>260</v>
      </c>
      <c r="L75" s="32">
        <v>13722144</v>
      </c>
      <c r="M75" s="37" t="s">
        <v>260</v>
      </c>
      <c r="N75" s="32">
        <v>17732898.68</v>
      </c>
      <c r="O75" s="37" t="s">
        <v>260</v>
      </c>
    </row>
    <row r="76" spans="1:15" ht="24" x14ac:dyDescent="0.2">
      <c r="A76" s="22">
        <v>10991</v>
      </c>
      <c r="B76" s="22" t="s">
        <v>200</v>
      </c>
      <c r="C76" s="22" t="s">
        <v>91</v>
      </c>
      <c r="D76" s="22">
        <v>12775</v>
      </c>
      <c r="E76" s="22">
        <v>2023</v>
      </c>
      <c r="F76" s="22" t="s">
        <v>83</v>
      </c>
      <c r="G76" s="22">
        <v>5</v>
      </c>
      <c r="H76" s="22">
        <v>12</v>
      </c>
      <c r="I76" s="22" t="s">
        <v>259</v>
      </c>
      <c r="J76" s="23">
        <v>0</v>
      </c>
      <c r="K76" s="36" t="s">
        <v>260</v>
      </c>
      <c r="L76" s="23">
        <v>0</v>
      </c>
      <c r="M76" s="36" t="s">
        <v>260</v>
      </c>
      <c r="N76" s="23">
        <v>14862187</v>
      </c>
      <c r="O76" s="36" t="s">
        <v>260</v>
      </c>
    </row>
    <row r="77" spans="1:15" ht="24" x14ac:dyDescent="0.2">
      <c r="A77" s="31">
        <v>14420</v>
      </c>
      <c r="B77" s="31" t="s">
        <v>198</v>
      </c>
      <c r="C77" s="31" t="s">
        <v>91</v>
      </c>
      <c r="D77" s="31">
        <v>12775</v>
      </c>
      <c r="E77" s="31">
        <v>2023</v>
      </c>
      <c r="F77" s="31" t="s">
        <v>83</v>
      </c>
      <c r="G77" s="31">
        <v>5</v>
      </c>
      <c r="H77" s="31">
        <v>12</v>
      </c>
      <c r="I77" s="31" t="s">
        <v>259</v>
      </c>
      <c r="J77" s="32">
        <v>0</v>
      </c>
      <c r="K77" s="37" t="s">
        <v>260</v>
      </c>
      <c r="L77" s="32">
        <v>0</v>
      </c>
      <c r="M77" s="37" t="s">
        <v>260</v>
      </c>
      <c r="N77" s="32">
        <v>370852</v>
      </c>
      <c r="O77" s="37" t="s">
        <v>260</v>
      </c>
    </row>
    <row r="78" spans="1:15" ht="24" x14ac:dyDescent="0.2">
      <c r="A78" s="22">
        <v>7895</v>
      </c>
      <c r="B78" s="22" t="s">
        <v>199</v>
      </c>
      <c r="C78" s="22" t="s">
        <v>91</v>
      </c>
      <c r="D78" s="22">
        <v>12775</v>
      </c>
      <c r="E78" s="22">
        <v>2023</v>
      </c>
      <c r="F78" s="22" t="s">
        <v>83</v>
      </c>
      <c r="G78" s="22">
        <v>5</v>
      </c>
      <c r="H78" s="22">
        <v>12</v>
      </c>
      <c r="I78" s="22" t="s">
        <v>259</v>
      </c>
      <c r="J78" s="23">
        <v>0</v>
      </c>
      <c r="K78" s="36" t="s">
        <v>260</v>
      </c>
      <c r="L78" s="23">
        <v>484173</v>
      </c>
      <c r="M78" s="36" t="s">
        <v>260</v>
      </c>
      <c r="N78" s="23">
        <v>191733</v>
      </c>
      <c r="O78" s="36" t="s">
        <v>260</v>
      </c>
    </row>
    <row r="79" spans="1:15" ht="24" x14ac:dyDescent="0.2">
      <c r="A79" s="31">
        <v>57</v>
      </c>
      <c r="B79" s="31" t="s">
        <v>136</v>
      </c>
      <c r="C79" s="31" t="s">
        <v>86</v>
      </c>
      <c r="D79" s="31">
        <v>12776</v>
      </c>
      <c r="E79" s="31">
        <v>2023</v>
      </c>
      <c r="F79" s="31" t="s">
        <v>83</v>
      </c>
      <c r="G79" s="31">
        <v>5</v>
      </c>
      <c r="H79" s="31">
        <v>12</v>
      </c>
      <c r="I79" s="31" t="s">
        <v>259</v>
      </c>
      <c r="J79" s="32">
        <v>11599851</v>
      </c>
      <c r="K79" s="37" t="s">
        <v>261</v>
      </c>
      <c r="L79" s="32">
        <v>3906388</v>
      </c>
      <c r="M79" s="37" t="s">
        <v>261</v>
      </c>
      <c r="N79" s="32">
        <v>0</v>
      </c>
      <c r="O79" s="37"/>
    </row>
    <row r="80" spans="1:15" ht="24" x14ac:dyDescent="0.2">
      <c r="A80" s="22">
        <v>12776</v>
      </c>
      <c r="B80" s="22" t="s">
        <v>135</v>
      </c>
      <c r="C80" s="22" t="s">
        <v>82</v>
      </c>
      <c r="D80" s="22">
        <v>12776</v>
      </c>
      <c r="E80" s="22">
        <v>2023</v>
      </c>
      <c r="F80" s="22" t="s">
        <v>83</v>
      </c>
      <c r="G80" s="22">
        <v>5</v>
      </c>
      <c r="H80" s="22">
        <v>12</v>
      </c>
      <c r="I80" s="22" t="s">
        <v>259</v>
      </c>
      <c r="J80" s="23">
        <v>0</v>
      </c>
      <c r="K80" s="36"/>
      <c r="L80" s="23">
        <v>0</v>
      </c>
      <c r="M80" s="36"/>
      <c r="N80" s="23">
        <v>0</v>
      </c>
      <c r="O80" s="36"/>
    </row>
    <row r="81" spans="1:15" ht="24" x14ac:dyDescent="0.2">
      <c r="A81" s="31">
        <v>73</v>
      </c>
      <c r="B81" s="31" t="s">
        <v>139</v>
      </c>
      <c r="C81" s="31" t="s">
        <v>86</v>
      </c>
      <c r="D81" s="31">
        <v>12807</v>
      </c>
      <c r="E81" s="31">
        <v>2023</v>
      </c>
      <c r="F81" s="31" t="s">
        <v>83</v>
      </c>
      <c r="G81" s="31">
        <v>5</v>
      </c>
      <c r="H81" s="31">
        <v>12</v>
      </c>
      <c r="I81" s="31" t="s">
        <v>259</v>
      </c>
      <c r="J81" s="32">
        <v>3408228.1</v>
      </c>
      <c r="K81" s="37" t="s">
        <v>260</v>
      </c>
      <c r="L81" s="32">
        <v>1474525.75</v>
      </c>
      <c r="M81" s="37" t="s">
        <v>260</v>
      </c>
      <c r="N81" s="32">
        <v>5136775.51</v>
      </c>
      <c r="O81" s="37"/>
    </row>
    <row r="82" spans="1:15" ht="24" x14ac:dyDescent="0.2">
      <c r="A82" s="22">
        <v>2</v>
      </c>
      <c r="B82" s="22" t="s">
        <v>138</v>
      </c>
      <c r="C82" s="22" t="s">
        <v>86</v>
      </c>
      <c r="D82" s="22">
        <v>12807</v>
      </c>
      <c r="E82" s="22">
        <v>2023</v>
      </c>
      <c r="F82" s="22" t="s">
        <v>83</v>
      </c>
      <c r="G82" s="22">
        <v>5</v>
      </c>
      <c r="H82" s="22">
        <v>12</v>
      </c>
      <c r="I82" s="22" t="s">
        <v>259</v>
      </c>
      <c r="J82" s="23">
        <v>370288.25</v>
      </c>
      <c r="K82" s="36" t="s">
        <v>260</v>
      </c>
      <c r="L82" s="23">
        <v>626136</v>
      </c>
      <c r="M82" s="36" t="s">
        <v>260</v>
      </c>
      <c r="N82" s="23">
        <v>1388719.45</v>
      </c>
      <c r="O82" s="36" t="s">
        <v>260</v>
      </c>
    </row>
    <row r="83" spans="1:15" ht="24" x14ac:dyDescent="0.2">
      <c r="A83" s="31">
        <v>12807</v>
      </c>
      <c r="B83" s="31" t="s">
        <v>137</v>
      </c>
      <c r="C83" s="31" t="s">
        <v>82</v>
      </c>
      <c r="D83" s="31">
        <v>12807</v>
      </c>
      <c r="E83" s="31">
        <v>2023</v>
      </c>
      <c r="F83" s="31" t="s">
        <v>83</v>
      </c>
      <c r="G83" s="31">
        <v>5</v>
      </c>
      <c r="H83" s="31">
        <v>12</v>
      </c>
      <c r="I83" s="31" t="s">
        <v>259</v>
      </c>
      <c r="J83" s="32">
        <v>3778516.35</v>
      </c>
      <c r="K83" s="37" t="s">
        <v>260</v>
      </c>
      <c r="L83" s="32">
        <v>2100661.75</v>
      </c>
      <c r="M83" s="37" t="s">
        <v>260</v>
      </c>
      <c r="N83" s="32">
        <v>6525494.96</v>
      </c>
      <c r="O83" s="37" t="s">
        <v>260</v>
      </c>
    </row>
    <row r="84" spans="1:15" ht="24" x14ac:dyDescent="0.2">
      <c r="A84" s="22">
        <v>10976</v>
      </c>
      <c r="B84" s="22" t="s">
        <v>140</v>
      </c>
      <c r="C84" s="22" t="s">
        <v>91</v>
      </c>
      <c r="D84" s="22">
        <v>12807</v>
      </c>
      <c r="E84" s="22">
        <v>2023</v>
      </c>
      <c r="F84" s="22" t="s">
        <v>83</v>
      </c>
      <c r="G84" s="22">
        <v>5</v>
      </c>
      <c r="H84" s="22">
        <v>12</v>
      </c>
      <c r="I84" s="22" t="s">
        <v>259</v>
      </c>
      <c r="J84" s="23">
        <v>0</v>
      </c>
      <c r="K84" s="36"/>
      <c r="L84" s="23">
        <v>0</v>
      </c>
      <c r="M84" s="36"/>
      <c r="N84" s="23">
        <v>0</v>
      </c>
      <c r="O84" s="36"/>
    </row>
    <row r="85" spans="1:15" ht="24" x14ac:dyDescent="0.2">
      <c r="A85" s="31">
        <v>51</v>
      </c>
      <c r="B85" s="31" t="s">
        <v>134</v>
      </c>
      <c r="C85" s="31" t="s">
        <v>86</v>
      </c>
      <c r="D85" s="31">
        <v>13155</v>
      </c>
      <c r="E85" s="31">
        <v>2023</v>
      </c>
      <c r="F85" s="31" t="s">
        <v>83</v>
      </c>
      <c r="G85" s="31">
        <v>5</v>
      </c>
      <c r="H85" s="31">
        <v>12</v>
      </c>
      <c r="I85" s="31" t="s">
        <v>259</v>
      </c>
      <c r="J85" s="32">
        <v>1971790.39</v>
      </c>
      <c r="K85" s="37" t="s">
        <v>261</v>
      </c>
      <c r="L85" s="32">
        <v>5370662</v>
      </c>
      <c r="M85" s="37" t="s">
        <v>261</v>
      </c>
      <c r="N85" s="32">
        <v>0</v>
      </c>
      <c r="O85" s="37"/>
    </row>
    <row r="86" spans="1:15" ht="36" x14ac:dyDescent="0.2">
      <c r="A86" s="22">
        <v>13155</v>
      </c>
      <c r="B86" s="22" t="s">
        <v>133</v>
      </c>
      <c r="C86" s="22" t="s">
        <v>82</v>
      </c>
      <c r="D86" s="22">
        <v>13155</v>
      </c>
      <c r="E86" s="22">
        <v>2023</v>
      </c>
      <c r="F86" s="22" t="s">
        <v>83</v>
      </c>
      <c r="G86" s="22">
        <v>5</v>
      </c>
      <c r="H86" s="22">
        <v>12</v>
      </c>
      <c r="I86" s="22" t="s">
        <v>259</v>
      </c>
      <c r="J86" s="23">
        <v>1971790.39</v>
      </c>
      <c r="K86" s="36" t="s">
        <v>261</v>
      </c>
      <c r="L86" s="23">
        <v>5370662</v>
      </c>
      <c r="M86" s="36" t="s">
        <v>261</v>
      </c>
      <c r="N86" s="23">
        <v>0</v>
      </c>
      <c r="O86" s="36"/>
    </row>
    <row r="87" spans="1:15" ht="24" x14ac:dyDescent="0.2">
      <c r="A87" s="31">
        <v>83</v>
      </c>
      <c r="B87" s="31" t="s">
        <v>142</v>
      </c>
      <c r="C87" s="31" t="s">
        <v>86</v>
      </c>
      <c r="D87" s="31">
        <v>13156</v>
      </c>
      <c r="E87" s="31">
        <v>2023</v>
      </c>
      <c r="F87" s="31" t="s">
        <v>83</v>
      </c>
      <c r="G87" s="31">
        <v>5</v>
      </c>
      <c r="H87" s="31">
        <v>12</v>
      </c>
      <c r="I87" s="31" t="s">
        <v>259</v>
      </c>
      <c r="J87" s="32">
        <v>25222982</v>
      </c>
      <c r="K87" s="37" t="s">
        <v>260</v>
      </c>
      <c r="L87" s="32">
        <v>4642836</v>
      </c>
      <c r="M87" s="37" t="s">
        <v>260</v>
      </c>
      <c r="N87" s="32">
        <v>3472965</v>
      </c>
      <c r="O87" s="37" t="s">
        <v>260</v>
      </c>
    </row>
    <row r="88" spans="1:15" ht="24" x14ac:dyDescent="0.2">
      <c r="A88" s="22">
        <v>13156</v>
      </c>
      <c r="B88" s="22" t="s">
        <v>141</v>
      </c>
      <c r="C88" s="22" t="s">
        <v>82</v>
      </c>
      <c r="D88" s="22">
        <v>13156</v>
      </c>
      <c r="E88" s="22">
        <v>2023</v>
      </c>
      <c r="F88" s="22" t="s">
        <v>83</v>
      </c>
      <c r="G88" s="22">
        <v>5</v>
      </c>
      <c r="H88" s="22">
        <v>12</v>
      </c>
      <c r="I88" s="22" t="s">
        <v>259</v>
      </c>
      <c r="J88" s="23">
        <v>25222982</v>
      </c>
      <c r="K88" s="36" t="s">
        <v>260</v>
      </c>
      <c r="L88" s="23">
        <v>4642836</v>
      </c>
      <c r="M88" s="36" t="s">
        <v>260</v>
      </c>
      <c r="N88" s="23">
        <v>3472965</v>
      </c>
      <c r="O88" s="36" t="s">
        <v>260</v>
      </c>
    </row>
    <row r="89" spans="1:15" ht="24" x14ac:dyDescent="0.2">
      <c r="A89" s="31">
        <v>13118</v>
      </c>
      <c r="B89" s="31" t="s">
        <v>143</v>
      </c>
      <c r="C89" s="31" t="s">
        <v>91</v>
      </c>
      <c r="D89" s="31">
        <v>13156</v>
      </c>
      <c r="E89" s="31">
        <v>2023</v>
      </c>
      <c r="F89" s="31" t="s">
        <v>83</v>
      </c>
      <c r="G89" s="31">
        <v>5</v>
      </c>
      <c r="H89" s="31">
        <v>12</v>
      </c>
      <c r="I89" s="31" t="s">
        <v>259</v>
      </c>
      <c r="J89" s="32">
        <v>0</v>
      </c>
      <c r="K89" s="37" t="s">
        <v>260</v>
      </c>
      <c r="L89" s="32">
        <v>0</v>
      </c>
      <c r="M89" s="37" t="s">
        <v>260</v>
      </c>
      <c r="N89" s="32">
        <v>470229</v>
      </c>
      <c r="O89" s="37" t="s">
        <v>260</v>
      </c>
    </row>
    <row r="90" spans="1:15" ht="24" x14ac:dyDescent="0.2">
      <c r="A90" s="22">
        <v>97</v>
      </c>
      <c r="B90" s="22" t="s">
        <v>163</v>
      </c>
      <c r="C90" s="22" t="s">
        <v>86</v>
      </c>
      <c r="D90" s="22">
        <v>13157</v>
      </c>
      <c r="E90" s="22">
        <v>2023</v>
      </c>
      <c r="F90" s="22" t="s">
        <v>83</v>
      </c>
      <c r="G90" s="22">
        <v>5</v>
      </c>
      <c r="H90" s="22">
        <v>12</v>
      </c>
      <c r="I90" s="22" t="s">
        <v>259</v>
      </c>
      <c r="J90" s="23">
        <v>11048117</v>
      </c>
      <c r="K90" s="36" t="s">
        <v>260</v>
      </c>
      <c r="L90" s="23">
        <v>2481107</v>
      </c>
      <c r="M90" s="36" t="s">
        <v>260</v>
      </c>
      <c r="N90" s="23">
        <v>0</v>
      </c>
      <c r="O90" s="36"/>
    </row>
    <row r="91" spans="1:15" ht="24" x14ac:dyDescent="0.2">
      <c r="A91" s="31">
        <v>13157</v>
      </c>
      <c r="B91" s="31" t="s">
        <v>162</v>
      </c>
      <c r="C91" s="31" t="s">
        <v>82</v>
      </c>
      <c r="D91" s="31">
        <v>13157</v>
      </c>
      <c r="E91" s="31">
        <v>2023</v>
      </c>
      <c r="F91" s="31" t="s">
        <v>83</v>
      </c>
      <c r="G91" s="31">
        <v>5</v>
      </c>
      <c r="H91" s="31">
        <v>12</v>
      </c>
      <c r="I91" s="31" t="s">
        <v>259</v>
      </c>
      <c r="J91" s="32">
        <v>11048117</v>
      </c>
      <c r="K91" s="37" t="s">
        <v>260</v>
      </c>
      <c r="L91" s="32">
        <v>2481107</v>
      </c>
      <c r="M91" s="37" t="s">
        <v>260</v>
      </c>
      <c r="N91" s="32">
        <v>712267</v>
      </c>
      <c r="O91" s="37" t="s">
        <v>260</v>
      </c>
    </row>
    <row r="92" spans="1:15" ht="24" x14ac:dyDescent="0.2">
      <c r="A92" s="22">
        <v>8750</v>
      </c>
      <c r="B92" s="22" t="s">
        <v>164</v>
      </c>
      <c r="C92" s="22" t="s">
        <v>91</v>
      </c>
      <c r="D92" s="22">
        <v>13157</v>
      </c>
      <c r="E92" s="22">
        <v>2023</v>
      </c>
      <c r="F92" s="22" t="s">
        <v>83</v>
      </c>
      <c r="G92" s="22">
        <v>5</v>
      </c>
      <c r="H92" s="22">
        <v>12</v>
      </c>
      <c r="I92" s="22" t="s">
        <v>259</v>
      </c>
      <c r="J92" s="23">
        <v>0</v>
      </c>
      <c r="K92" s="36"/>
      <c r="L92" s="23">
        <v>0</v>
      </c>
      <c r="M92" s="36"/>
      <c r="N92" s="23">
        <v>712267</v>
      </c>
      <c r="O92" s="36" t="s">
        <v>260</v>
      </c>
    </row>
    <row r="93" spans="1:15" ht="24" x14ac:dyDescent="0.2">
      <c r="A93" s="31">
        <v>6963</v>
      </c>
      <c r="B93" s="31" t="s">
        <v>263</v>
      </c>
      <c r="C93" s="31" t="s">
        <v>86</v>
      </c>
      <c r="D93" s="31">
        <v>13158</v>
      </c>
      <c r="E93" s="31">
        <v>2023</v>
      </c>
      <c r="F93" s="31" t="s">
        <v>236</v>
      </c>
      <c r="G93" s="31">
        <v>5</v>
      </c>
      <c r="H93" s="31">
        <v>12</v>
      </c>
      <c r="I93" s="31" t="s">
        <v>237</v>
      </c>
      <c r="J93" s="32">
        <v>269428</v>
      </c>
      <c r="K93" s="37" t="s">
        <v>260</v>
      </c>
      <c r="L93" s="32">
        <v>0</v>
      </c>
      <c r="M93" s="37"/>
      <c r="N93" s="32">
        <v>165170</v>
      </c>
      <c r="O93" s="37" t="s">
        <v>260</v>
      </c>
    </row>
    <row r="94" spans="1:15" ht="24" x14ac:dyDescent="0.2">
      <c r="A94" s="22">
        <v>11718</v>
      </c>
      <c r="B94" s="22" t="s">
        <v>264</v>
      </c>
      <c r="C94" s="22" t="s">
        <v>86</v>
      </c>
      <c r="D94" s="22">
        <v>13158</v>
      </c>
      <c r="E94" s="22">
        <v>2023</v>
      </c>
      <c r="F94" s="22" t="s">
        <v>236</v>
      </c>
      <c r="G94" s="22">
        <v>5</v>
      </c>
      <c r="H94" s="22">
        <v>12</v>
      </c>
      <c r="I94" s="22" t="s">
        <v>237</v>
      </c>
      <c r="J94" s="23">
        <v>0</v>
      </c>
      <c r="K94" s="36"/>
      <c r="L94" s="23">
        <v>0</v>
      </c>
      <c r="M94" s="36"/>
      <c r="N94" s="23">
        <v>0</v>
      </c>
      <c r="O94" s="36"/>
    </row>
    <row r="95" spans="1:15" ht="24" x14ac:dyDescent="0.2">
      <c r="A95" s="31">
        <v>13158</v>
      </c>
      <c r="B95" s="31" t="s">
        <v>215</v>
      </c>
      <c r="C95" s="31" t="s">
        <v>82</v>
      </c>
      <c r="D95" s="31">
        <v>13158</v>
      </c>
      <c r="E95" s="31">
        <v>2023</v>
      </c>
      <c r="F95" s="31" t="s">
        <v>236</v>
      </c>
      <c r="G95" s="31">
        <v>5</v>
      </c>
      <c r="H95" s="31">
        <v>12</v>
      </c>
      <c r="I95" s="31" t="s">
        <v>237</v>
      </c>
      <c r="J95" s="32">
        <v>0</v>
      </c>
      <c r="K95" s="37"/>
      <c r="L95" s="32">
        <v>0</v>
      </c>
      <c r="M95" s="37"/>
      <c r="N95" s="32">
        <v>0</v>
      </c>
      <c r="O95" s="37"/>
    </row>
    <row r="96" spans="1:15" ht="24" x14ac:dyDescent="0.2">
      <c r="A96" s="22">
        <v>3108</v>
      </c>
      <c r="B96" s="22" t="s">
        <v>126</v>
      </c>
      <c r="C96" s="22" t="s">
        <v>86</v>
      </c>
      <c r="D96" s="22">
        <v>13159</v>
      </c>
      <c r="E96" s="22">
        <v>2023</v>
      </c>
      <c r="F96" s="22" t="s">
        <v>127</v>
      </c>
      <c r="G96" s="22">
        <v>5</v>
      </c>
      <c r="H96" s="22">
        <v>12</v>
      </c>
      <c r="I96" s="22" t="s">
        <v>265</v>
      </c>
      <c r="J96" s="23">
        <v>47899242.140000001</v>
      </c>
      <c r="K96" s="36" t="s">
        <v>261</v>
      </c>
      <c r="L96" s="23">
        <v>12203796.07</v>
      </c>
      <c r="M96" s="36" t="s">
        <v>261</v>
      </c>
      <c r="N96" s="23">
        <v>8682844.5199999996</v>
      </c>
      <c r="O96" s="36" t="s">
        <v>261</v>
      </c>
    </row>
    <row r="97" spans="1:15" ht="24" x14ac:dyDescent="0.2">
      <c r="A97" s="31">
        <v>13159</v>
      </c>
      <c r="B97" s="31" t="s">
        <v>126</v>
      </c>
      <c r="C97" s="31" t="s">
        <v>82</v>
      </c>
      <c r="D97" s="31">
        <v>13159</v>
      </c>
      <c r="E97" s="31">
        <v>2023</v>
      </c>
      <c r="F97" s="31" t="s">
        <v>127</v>
      </c>
      <c r="G97" s="31">
        <v>5</v>
      </c>
      <c r="H97" s="31">
        <v>12</v>
      </c>
      <c r="I97" s="31" t="s">
        <v>265</v>
      </c>
      <c r="J97" s="32">
        <v>47899242.140000001</v>
      </c>
      <c r="K97" s="37" t="s">
        <v>261</v>
      </c>
      <c r="L97" s="32">
        <v>12203796.07</v>
      </c>
      <c r="M97" s="37" t="s">
        <v>261</v>
      </c>
      <c r="N97" s="32">
        <v>8682844.5199999996</v>
      </c>
      <c r="O97" s="37" t="s">
        <v>261</v>
      </c>
    </row>
    <row r="98" spans="1:15" ht="24" x14ac:dyDescent="0.2">
      <c r="A98" s="22">
        <v>46</v>
      </c>
      <c r="B98" s="22" t="s">
        <v>120</v>
      </c>
      <c r="C98" s="22" t="s">
        <v>86</v>
      </c>
      <c r="D98" s="22">
        <v>14286</v>
      </c>
      <c r="E98" s="22">
        <v>2023</v>
      </c>
      <c r="F98" s="22" t="s">
        <v>83</v>
      </c>
      <c r="G98" s="22">
        <v>5</v>
      </c>
      <c r="H98" s="22">
        <v>12</v>
      </c>
      <c r="I98" s="22" t="s">
        <v>259</v>
      </c>
      <c r="J98" s="23">
        <v>85490758</v>
      </c>
      <c r="K98" s="36" t="s">
        <v>261</v>
      </c>
      <c r="L98" s="23">
        <v>5042040</v>
      </c>
      <c r="M98" s="36" t="s">
        <v>261</v>
      </c>
      <c r="N98" s="23">
        <v>0</v>
      </c>
      <c r="O98" s="36" t="s">
        <v>261</v>
      </c>
    </row>
    <row r="99" spans="1:15" ht="24" x14ac:dyDescent="0.2">
      <c r="A99" s="31">
        <v>14286</v>
      </c>
      <c r="B99" s="31" t="s">
        <v>119</v>
      </c>
      <c r="C99" s="31" t="s">
        <v>82</v>
      </c>
      <c r="D99" s="31">
        <v>14286</v>
      </c>
      <c r="E99" s="31">
        <v>2023</v>
      </c>
      <c r="F99" s="31" t="s">
        <v>83</v>
      </c>
      <c r="G99" s="31">
        <v>5</v>
      </c>
      <c r="H99" s="31">
        <v>12</v>
      </c>
      <c r="I99" s="31" t="s">
        <v>259</v>
      </c>
      <c r="J99" s="32">
        <v>87168277</v>
      </c>
      <c r="K99" s="37" t="s">
        <v>261</v>
      </c>
      <c r="L99" s="32">
        <v>6681807</v>
      </c>
      <c r="M99" s="37" t="s">
        <v>261</v>
      </c>
      <c r="N99" s="32">
        <v>308122</v>
      </c>
      <c r="O99" s="37" t="s">
        <v>261</v>
      </c>
    </row>
    <row r="100" spans="1:15" ht="36" x14ac:dyDescent="0.2">
      <c r="A100" s="22">
        <v>14426</v>
      </c>
      <c r="B100" s="22" t="s">
        <v>121</v>
      </c>
      <c r="C100" s="22" t="s">
        <v>91</v>
      </c>
      <c r="D100" s="22">
        <v>14286</v>
      </c>
      <c r="E100" s="22">
        <v>2023</v>
      </c>
      <c r="F100" s="22" t="s">
        <v>83</v>
      </c>
      <c r="G100" s="22">
        <v>5</v>
      </c>
      <c r="H100" s="22">
        <v>12</v>
      </c>
      <c r="I100" s="22" t="s">
        <v>259</v>
      </c>
      <c r="J100" s="23">
        <v>1494991</v>
      </c>
      <c r="K100" s="36" t="s">
        <v>261</v>
      </c>
      <c r="L100" s="23">
        <v>271764</v>
      </c>
      <c r="M100" s="36" t="s">
        <v>261</v>
      </c>
      <c r="N100" s="23">
        <v>233459</v>
      </c>
      <c r="O100" s="36" t="s">
        <v>261</v>
      </c>
    </row>
    <row r="101" spans="1:15" ht="24" x14ac:dyDescent="0.2">
      <c r="A101" s="31">
        <v>3107</v>
      </c>
      <c r="B101" s="31" t="s">
        <v>123</v>
      </c>
      <c r="C101" s="31" t="s">
        <v>86</v>
      </c>
      <c r="D101" s="31">
        <v>14287</v>
      </c>
      <c r="E101" s="31">
        <v>2023</v>
      </c>
      <c r="F101" s="31" t="s">
        <v>83</v>
      </c>
      <c r="G101" s="31">
        <v>5</v>
      </c>
      <c r="H101" s="31">
        <v>12</v>
      </c>
      <c r="I101" s="31" t="s">
        <v>259</v>
      </c>
      <c r="J101" s="32">
        <v>59656288.609999999</v>
      </c>
      <c r="K101" s="37" t="s">
        <v>261</v>
      </c>
      <c r="L101" s="32">
        <v>8828578.3000000007</v>
      </c>
      <c r="M101" s="37" t="s">
        <v>261</v>
      </c>
      <c r="N101" s="32">
        <v>0</v>
      </c>
      <c r="O101" s="37"/>
    </row>
    <row r="102" spans="1:15" ht="24" x14ac:dyDescent="0.2">
      <c r="A102" s="22">
        <v>14287</v>
      </c>
      <c r="B102" s="22" t="s">
        <v>122</v>
      </c>
      <c r="C102" s="22" t="s">
        <v>82</v>
      </c>
      <c r="D102" s="22">
        <v>14287</v>
      </c>
      <c r="E102" s="22">
        <v>2023</v>
      </c>
      <c r="F102" s="22" t="s">
        <v>83</v>
      </c>
      <c r="G102" s="22">
        <v>5</v>
      </c>
      <c r="H102" s="22">
        <v>12</v>
      </c>
      <c r="I102" s="22" t="s">
        <v>259</v>
      </c>
      <c r="J102" s="23">
        <v>60168093.469999999</v>
      </c>
      <c r="K102" s="36" t="s">
        <v>261</v>
      </c>
      <c r="L102" s="23">
        <v>12179323.1</v>
      </c>
      <c r="M102" s="36" t="s">
        <v>261</v>
      </c>
      <c r="N102" s="23">
        <v>3314169.27</v>
      </c>
      <c r="O102" s="36" t="s">
        <v>261</v>
      </c>
    </row>
    <row r="103" spans="1:15" ht="24" x14ac:dyDescent="0.2">
      <c r="A103" s="31">
        <v>14418</v>
      </c>
      <c r="B103" s="31" t="s">
        <v>125</v>
      </c>
      <c r="C103" s="31" t="s">
        <v>91</v>
      </c>
      <c r="D103" s="31">
        <v>14287</v>
      </c>
      <c r="E103" s="31">
        <v>2023</v>
      </c>
      <c r="F103" s="31" t="s">
        <v>83</v>
      </c>
      <c r="G103" s="31">
        <v>5</v>
      </c>
      <c r="H103" s="31">
        <v>12</v>
      </c>
      <c r="I103" s="31" t="s">
        <v>259</v>
      </c>
      <c r="J103" s="32">
        <v>511804.86</v>
      </c>
      <c r="K103" s="37" t="s">
        <v>261</v>
      </c>
      <c r="L103" s="32">
        <v>3350744.8</v>
      </c>
      <c r="M103" s="37" t="s">
        <v>261</v>
      </c>
      <c r="N103" s="32">
        <v>3314169.27</v>
      </c>
      <c r="O103" s="37" t="s">
        <v>261</v>
      </c>
    </row>
    <row r="104" spans="1:15" ht="24" x14ac:dyDescent="0.2">
      <c r="A104" s="22">
        <v>13198</v>
      </c>
      <c r="B104" s="22" t="s">
        <v>124</v>
      </c>
      <c r="C104" s="22" t="s">
        <v>91</v>
      </c>
      <c r="D104" s="22">
        <v>14287</v>
      </c>
      <c r="E104" s="22">
        <v>2023</v>
      </c>
      <c r="F104" s="22" t="s">
        <v>83</v>
      </c>
      <c r="G104" s="22">
        <v>5</v>
      </c>
      <c r="H104" s="22">
        <v>12</v>
      </c>
      <c r="I104" s="22" t="s">
        <v>259</v>
      </c>
      <c r="J104" s="23">
        <v>0</v>
      </c>
      <c r="K104" s="36"/>
      <c r="L104" s="23">
        <v>0</v>
      </c>
      <c r="M104" s="36"/>
      <c r="N104" s="23">
        <v>0</v>
      </c>
      <c r="O104" s="36"/>
    </row>
    <row r="105" spans="1:15" ht="24" x14ac:dyDescent="0.2">
      <c r="A105" s="31">
        <v>6547</v>
      </c>
      <c r="B105" s="31" t="s">
        <v>178</v>
      </c>
      <c r="C105" s="31" t="s">
        <v>86</v>
      </c>
      <c r="D105" s="31">
        <v>14288</v>
      </c>
      <c r="E105" s="31">
        <v>2023</v>
      </c>
      <c r="F105" s="31" t="s">
        <v>127</v>
      </c>
      <c r="G105" s="31">
        <v>5</v>
      </c>
      <c r="H105" s="31">
        <v>12</v>
      </c>
      <c r="I105" s="31" t="s">
        <v>265</v>
      </c>
      <c r="J105" s="32">
        <v>1328421</v>
      </c>
      <c r="K105" s="37" t="s">
        <v>261</v>
      </c>
      <c r="L105" s="32">
        <v>157599</v>
      </c>
      <c r="M105" s="37" t="s">
        <v>261</v>
      </c>
      <c r="N105" s="32">
        <v>0</v>
      </c>
      <c r="O105" s="37"/>
    </row>
    <row r="106" spans="1:15" ht="24" x14ac:dyDescent="0.2">
      <c r="A106" s="22">
        <v>14288</v>
      </c>
      <c r="B106" s="22" t="s">
        <v>177</v>
      </c>
      <c r="C106" s="22" t="s">
        <v>82</v>
      </c>
      <c r="D106" s="22">
        <v>14288</v>
      </c>
      <c r="E106" s="22">
        <v>2023</v>
      </c>
      <c r="F106" s="22" t="s">
        <v>127</v>
      </c>
      <c r="G106" s="22">
        <v>5</v>
      </c>
      <c r="H106" s="22">
        <v>12</v>
      </c>
      <c r="I106" s="22" t="s">
        <v>265</v>
      </c>
      <c r="J106" s="23">
        <v>0</v>
      </c>
      <c r="K106" s="36"/>
      <c r="L106" s="23">
        <v>0</v>
      </c>
      <c r="M106" s="36"/>
      <c r="N106" s="23">
        <v>0</v>
      </c>
      <c r="O106" s="36"/>
    </row>
    <row r="107" spans="1:15" ht="24" x14ac:dyDescent="0.2">
      <c r="A107" s="31">
        <v>14424</v>
      </c>
      <c r="B107" s="31" t="s">
        <v>180</v>
      </c>
      <c r="C107" s="31" t="s">
        <v>91</v>
      </c>
      <c r="D107" s="31">
        <v>14288</v>
      </c>
      <c r="E107" s="31">
        <v>2023</v>
      </c>
      <c r="F107" s="31" t="s">
        <v>127</v>
      </c>
      <c r="G107" s="31">
        <v>5</v>
      </c>
      <c r="H107" s="31">
        <v>12</v>
      </c>
      <c r="I107" s="31" t="s">
        <v>265</v>
      </c>
      <c r="J107" s="32">
        <v>0</v>
      </c>
      <c r="K107" s="37"/>
      <c r="L107" s="32">
        <v>0</v>
      </c>
      <c r="M107" s="37"/>
      <c r="N107" s="32">
        <v>50000</v>
      </c>
      <c r="O107" s="37" t="s">
        <v>261</v>
      </c>
    </row>
    <row r="108" spans="1:15" ht="24" x14ac:dyDescent="0.2">
      <c r="A108" s="22">
        <v>14425</v>
      </c>
      <c r="B108" s="22" t="s">
        <v>181</v>
      </c>
      <c r="C108" s="22" t="s">
        <v>91</v>
      </c>
      <c r="D108" s="22">
        <v>14288</v>
      </c>
      <c r="E108" s="22">
        <v>2023</v>
      </c>
      <c r="F108" s="22" t="s">
        <v>127</v>
      </c>
      <c r="G108" s="22">
        <v>5</v>
      </c>
      <c r="H108" s="22">
        <v>12</v>
      </c>
      <c r="I108" s="22" t="s">
        <v>265</v>
      </c>
      <c r="J108" s="23">
        <v>0</v>
      </c>
      <c r="K108" s="36"/>
      <c r="L108" s="23">
        <v>0</v>
      </c>
      <c r="M108" s="36"/>
      <c r="N108" s="23">
        <v>0</v>
      </c>
      <c r="O108" s="36"/>
    </row>
    <row r="109" spans="1:15" ht="24" x14ac:dyDescent="0.2">
      <c r="A109" s="31">
        <v>12151</v>
      </c>
      <c r="B109" s="31" t="s">
        <v>179</v>
      </c>
      <c r="C109" s="31" t="s">
        <v>91</v>
      </c>
      <c r="D109" s="31">
        <v>14288</v>
      </c>
      <c r="E109" s="31">
        <v>2023</v>
      </c>
      <c r="F109" s="31" t="s">
        <v>127</v>
      </c>
      <c r="G109" s="31">
        <v>5</v>
      </c>
      <c r="H109" s="31">
        <v>12</v>
      </c>
      <c r="I109" s="31" t="s">
        <v>265</v>
      </c>
      <c r="J109" s="32">
        <v>0</v>
      </c>
      <c r="K109" s="37"/>
      <c r="L109" s="32">
        <v>0</v>
      </c>
      <c r="M109" s="37"/>
      <c r="N109" s="32">
        <v>0</v>
      </c>
      <c r="O109" s="37"/>
    </row>
    <row r="110" spans="1:15" ht="24" x14ac:dyDescent="0.2">
      <c r="A110" s="22">
        <v>16532</v>
      </c>
      <c r="B110" s="22" t="s">
        <v>182</v>
      </c>
      <c r="C110" s="22" t="s">
        <v>91</v>
      </c>
      <c r="D110" s="22">
        <v>14288</v>
      </c>
      <c r="E110" s="22">
        <v>2023</v>
      </c>
      <c r="F110" s="22" t="s">
        <v>127</v>
      </c>
      <c r="G110" s="22">
        <v>5</v>
      </c>
      <c r="H110" s="22">
        <v>12</v>
      </c>
      <c r="I110" s="22" t="s">
        <v>265</v>
      </c>
      <c r="J110" s="23">
        <v>0</v>
      </c>
      <c r="K110" s="36"/>
      <c r="L110" s="23">
        <v>0</v>
      </c>
      <c r="M110" s="36"/>
      <c r="N110" s="23">
        <v>0</v>
      </c>
      <c r="O110" s="36"/>
    </row>
    <row r="111" spans="1:15" ht="24" x14ac:dyDescent="0.2">
      <c r="A111" s="31">
        <v>16533</v>
      </c>
      <c r="B111" s="31" t="s">
        <v>183</v>
      </c>
      <c r="C111" s="31" t="s">
        <v>91</v>
      </c>
      <c r="D111" s="31">
        <v>14288</v>
      </c>
      <c r="E111" s="31">
        <v>2023</v>
      </c>
      <c r="F111" s="31" t="s">
        <v>127</v>
      </c>
      <c r="G111" s="31">
        <v>5</v>
      </c>
      <c r="H111" s="31">
        <v>12</v>
      </c>
      <c r="I111" s="31" t="s">
        <v>265</v>
      </c>
      <c r="J111" s="32">
        <v>0</v>
      </c>
      <c r="K111" s="37"/>
      <c r="L111" s="32">
        <v>0</v>
      </c>
      <c r="M111" s="37"/>
      <c r="N111" s="32">
        <v>2354206</v>
      </c>
      <c r="O111" s="37" t="s">
        <v>261</v>
      </c>
    </row>
    <row r="112" spans="1:15" ht="24" x14ac:dyDescent="0.2">
      <c r="A112" s="22">
        <v>8702</v>
      </c>
      <c r="B112" s="22" t="s">
        <v>102</v>
      </c>
      <c r="C112" s="22" t="s">
        <v>86</v>
      </c>
      <c r="D112" s="22">
        <v>16665</v>
      </c>
      <c r="E112" s="22">
        <v>2023</v>
      </c>
      <c r="F112" s="22" t="s">
        <v>83</v>
      </c>
      <c r="G112" s="22">
        <v>5</v>
      </c>
      <c r="H112" s="22">
        <v>12</v>
      </c>
      <c r="I112" s="22" t="s">
        <v>259</v>
      </c>
      <c r="J112" s="23">
        <v>53579319</v>
      </c>
      <c r="K112" s="36" t="s">
        <v>261</v>
      </c>
      <c r="L112" s="23">
        <v>19334592</v>
      </c>
      <c r="M112" s="36" t="s">
        <v>261</v>
      </c>
      <c r="N112" s="23">
        <v>0</v>
      </c>
      <c r="O112" s="36" t="s">
        <v>261</v>
      </c>
    </row>
    <row r="113" spans="1:15" ht="24" x14ac:dyDescent="0.2">
      <c r="A113" s="31">
        <v>98</v>
      </c>
      <c r="B113" s="31" t="s">
        <v>99</v>
      </c>
      <c r="C113" s="31" t="s">
        <v>86</v>
      </c>
      <c r="D113" s="31">
        <v>16665</v>
      </c>
      <c r="E113" s="31">
        <v>2023</v>
      </c>
      <c r="F113" s="31" t="s">
        <v>83</v>
      </c>
      <c r="G113" s="31">
        <v>5</v>
      </c>
      <c r="H113" s="31">
        <v>12</v>
      </c>
      <c r="I113" s="31" t="s">
        <v>259</v>
      </c>
      <c r="J113" s="32">
        <v>9932337</v>
      </c>
      <c r="K113" s="37" t="s">
        <v>261</v>
      </c>
      <c r="L113" s="32">
        <v>4980994</v>
      </c>
      <c r="M113" s="37" t="s">
        <v>261</v>
      </c>
      <c r="N113" s="32">
        <v>0</v>
      </c>
      <c r="O113" s="37" t="s">
        <v>261</v>
      </c>
    </row>
    <row r="114" spans="1:15" ht="24" x14ac:dyDescent="0.2">
      <c r="A114" s="22">
        <v>53</v>
      </c>
      <c r="B114" s="22" t="s">
        <v>100</v>
      </c>
      <c r="C114" s="22" t="s">
        <v>86</v>
      </c>
      <c r="D114" s="22">
        <v>16665</v>
      </c>
      <c r="E114" s="22">
        <v>2023</v>
      </c>
      <c r="F114" s="22" t="s">
        <v>83</v>
      </c>
      <c r="G114" s="22">
        <v>5</v>
      </c>
      <c r="H114" s="22">
        <v>12</v>
      </c>
      <c r="I114" s="22" t="s">
        <v>259</v>
      </c>
      <c r="J114" s="23">
        <v>4049111</v>
      </c>
      <c r="K114" s="36" t="s">
        <v>261</v>
      </c>
      <c r="L114" s="23">
        <v>2227637</v>
      </c>
      <c r="M114" s="36" t="s">
        <v>261</v>
      </c>
      <c r="N114" s="23">
        <v>0</v>
      </c>
      <c r="O114" s="36" t="s">
        <v>261</v>
      </c>
    </row>
    <row r="115" spans="1:15" ht="24" x14ac:dyDescent="0.2">
      <c r="A115" s="31">
        <v>79</v>
      </c>
      <c r="B115" s="31" t="s">
        <v>101</v>
      </c>
      <c r="C115" s="31" t="s">
        <v>86</v>
      </c>
      <c r="D115" s="31">
        <v>16665</v>
      </c>
      <c r="E115" s="31">
        <v>2023</v>
      </c>
      <c r="F115" s="31" t="s">
        <v>83</v>
      </c>
      <c r="G115" s="31">
        <v>5</v>
      </c>
      <c r="H115" s="31">
        <v>12</v>
      </c>
      <c r="I115" s="31" t="s">
        <v>259</v>
      </c>
      <c r="J115" s="32">
        <v>14375618</v>
      </c>
      <c r="K115" s="37" t="s">
        <v>261</v>
      </c>
      <c r="L115" s="32">
        <v>7811384</v>
      </c>
      <c r="M115" s="37" t="s">
        <v>261</v>
      </c>
      <c r="N115" s="32">
        <v>0</v>
      </c>
      <c r="O115" s="37" t="s">
        <v>261</v>
      </c>
    </row>
    <row r="116" spans="1:15" ht="24" x14ac:dyDescent="0.2">
      <c r="A116" s="22">
        <v>100</v>
      </c>
      <c r="B116" s="22" t="s">
        <v>104</v>
      </c>
      <c r="C116" s="22" t="s">
        <v>86</v>
      </c>
      <c r="D116" s="22">
        <v>16665</v>
      </c>
      <c r="E116" s="22">
        <v>2023</v>
      </c>
      <c r="F116" s="22" t="s">
        <v>83</v>
      </c>
      <c r="G116" s="22">
        <v>5</v>
      </c>
      <c r="H116" s="22">
        <v>12</v>
      </c>
      <c r="I116" s="22" t="s">
        <v>259</v>
      </c>
      <c r="J116" s="23">
        <v>29188762</v>
      </c>
      <c r="K116" s="36" t="s">
        <v>261</v>
      </c>
      <c r="L116" s="23">
        <v>12336145</v>
      </c>
      <c r="M116" s="36" t="s">
        <v>261</v>
      </c>
      <c r="N116" s="23">
        <v>0</v>
      </c>
      <c r="O116" s="36" t="s">
        <v>261</v>
      </c>
    </row>
    <row r="117" spans="1:15" ht="24" x14ac:dyDescent="0.2">
      <c r="A117" s="31">
        <v>103</v>
      </c>
      <c r="B117" s="31" t="s">
        <v>105</v>
      </c>
      <c r="C117" s="31" t="s">
        <v>86</v>
      </c>
      <c r="D117" s="31">
        <v>16665</v>
      </c>
      <c r="E117" s="31">
        <v>2023</v>
      </c>
      <c r="F117" s="31" t="s">
        <v>83</v>
      </c>
      <c r="G117" s="31">
        <v>5</v>
      </c>
      <c r="H117" s="31">
        <v>12</v>
      </c>
      <c r="I117" s="31" t="s">
        <v>259</v>
      </c>
      <c r="J117" s="32">
        <v>4854488</v>
      </c>
      <c r="K117" s="37" t="s">
        <v>261</v>
      </c>
      <c r="L117" s="32">
        <v>2167202</v>
      </c>
      <c r="M117" s="37" t="s">
        <v>261</v>
      </c>
      <c r="N117" s="32">
        <v>0</v>
      </c>
      <c r="O117" s="37" t="s">
        <v>261</v>
      </c>
    </row>
    <row r="118" spans="1:15" ht="24" x14ac:dyDescent="0.2">
      <c r="A118" s="22">
        <v>6546</v>
      </c>
      <c r="B118" s="22" t="s">
        <v>103</v>
      </c>
      <c r="C118" s="22" t="s">
        <v>86</v>
      </c>
      <c r="D118" s="22">
        <v>16665</v>
      </c>
      <c r="E118" s="22">
        <v>2023</v>
      </c>
      <c r="F118" s="22" t="s">
        <v>83</v>
      </c>
      <c r="G118" s="22">
        <v>5</v>
      </c>
      <c r="H118" s="22">
        <v>12</v>
      </c>
      <c r="I118" s="22" t="s">
        <v>259</v>
      </c>
      <c r="J118" s="23">
        <v>20005724</v>
      </c>
      <c r="K118" s="36" t="s">
        <v>261</v>
      </c>
      <c r="L118" s="23">
        <v>13365700</v>
      </c>
      <c r="M118" s="36" t="s">
        <v>261</v>
      </c>
      <c r="N118" s="23">
        <v>0</v>
      </c>
      <c r="O118" s="36" t="s">
        <v>261</v>
      </c>
    </row>
    <row r="119" spans="1:15" ht="24" x14ac:dyDescent="0.2">
      <c r="A119" s="31">
        <v>3112</v>
      </c>
      <c r="B119" s="31" t="s">
        <v>106</v>
      </c>
      <c r="C119" s="31" t="s">
        <v>86</v>
      </c>
      <c r="D119" s="31">
        <v>16665</v>
      </c>
      <c r="E119" s="31">
        <v>2023</v>
      </c>
      <c r="F119" s="31" t="s">
        <v>83</v>
      </c>
      <c r="G119" s="31">
        <v>5</v>
      </c>
      <c r="H119" s="31">
        <v>12</v>
      </c>
      <c r="I119" s="31" t="s">
        <v>259</v>
      </c>
      <c r="J119" s="32">
        <v>35279976</v>
      </c>
      <c r="K119" s="37" t="s">
        <v>261</v>
      </c>
      <c r="L119" s="32">
        <v>2935095</v>
      </c>
      <c r="M119" s="37" t="s">
        <v>261</v>
      </c>
      <c r="N119" s="32">
        <v>0</v>
      </c>
      <c r="O119" s="37" t="s">
        <v>261</v>
      </c>
    </row>
    <row r="120" spans="1:15" ht="24" x14ac:dyDescent="0.2">
      <c r="A120" s="22">
        <v>138</v>
      </c>
      <c r="B120" s="22" t="s">
        <v>107</v>
      </c>
      <c r="C120" s="22" t="s">
        <v>86</v>
      </c>
      <c r="D120" s="22">
        <v>16665</v>
      </c>
      <c r="E120" s="22">
        <v>2023</v>
      </c>
      <c r="F120" s="22" t="s">
        <v>83</v>
      </c>
      <c r="G120" s="22">
        <v>5</v>
      </c>
      <c r="H120" s="22">
        <v>12</v>
      </c>
      <c r="I120" s="22" t="s">
        <v>259</v>
      </c>
      <c r="J120" s="23">
        <v>9286369</v>
      </c>
      <c r="K120" s="36" t="s">
        <v>261</v>
      </c>
      <c r="L120" s="23">
        <v>4342994</v>
      </c>
      <c r="M120" s="36" t="s">
        <v>261</v>
      </c>
      <c r="N120" s="23">
        <v>0</v>
      </c>
      <c r="O120" s="36" t="s">
        <v>261</v>
      </c>
    </row>
    <row r="121" spans="1:15" ht="24" x14ac:dyDescent="0.2">
      <c r="A121" s="31">
        <v>1</v>
      </c>
      <c r="B121" s="31" t="s">
        <v>98</v>
      </c>
      <c r="C121" s="31" t="s">
        <v>86</v>
      </c>
      <c r="D121" s="31">
        <v>16665</v>
      </c>
      <c r="E121" s="31">
        <v>2023</v>
      </c>
      <c r="F121" s="31" t="s">
        <v>83</v>
      </c>
      <c r="G121" s="31">
        <v>5</v>
      </c>
      <c r="H121" s="31">
        <v>12</v>
      </c>
      <c r="I121" s="31" t="s">
        <v>259</v>
      </c>
      <c r="J121" s="32">
        <v>3693188</v>
      </c>
      <c r="K121" s="37" t="s">
        <v>261</v>
      </c>
      <c r="L121" s="32">
        <v>2286663</v>
      </c>
      <c r="M121" s="37" t="s">
        <v>261</v>
      </c>
      <c r="N121" s="32">
        <v>0</v>
      </c>
      <c r="O121" s="37" t="s">
        <v>261</v>
      </c>
    </row>
    <row r="122" spans="1:15" ht="24" x14ac:dyDescent="0.2">
      <c r="A122" s="22">
        <v>16665</v>
      </c>
      <c r="B122" s="22" t="s">
        <v>97</v>
      </c>
      <c r="C122" s="22" t="s">
        <v>82</v>
      </c>
      <c r="D122" s="22">
        <v>16665</v>
      </c>
      <c r="E122" s="22">
        <v>2023</v>
      </c>
      <c r="F122" s="22" t="s">
        <v>83</v>
      </c>
      <c r="G122" s="22">
        <v>5</v>
      </c>
      <c r="H122" s="22">
        <v>12</v>
      </c>
      <c r="I122" s="22" t="s">
        <v>259</v>
      </c>
      <c r="J122" s="23">
        <v>184864953.18000001</v>
      </c>
      <c r="K122" s="36" t="s">
        <v>261</v>
      </c>
      <c r="L122" s="23">
        <v>77578015.170000002</v>
      </c>
      <c r="M122" s="36" t="s">
        <v>261</v>
      </c>
      <c r="N122" s="23">
        <v>24697362</v>
      </c>
      <c r="O122" s="36" t="s">
        <v>261</v>
      </c>
    </row>
    <row r="123" spans="1:15" ht="24" x14ac:dyDescent="0.2">
      <c r="A123" s="31">
        <v>9914</v>
      </c>
      <c r="B123" s="31" t="s">
        <v>110</v>
      </c>
      <c r="C123" s="31" t="s">
        <v>91</v>
      </c>
      <c r="D123" s="31">
        <v>16665</v>
      </c>
      <c r="E123" s="31">
        <v>2023</v>
      </c>
      <c r="F123" s="31" t="s">
        <v>83</v>
      </c>
      <c r="G123" s="31">
        <v>5</v>
      </c>
      <c r="H123" s="31">
        <v>12</v>
      </c>
      <c r="I123" s="31" t="s">
        <v>259</v>
      </c>
      <c r="J123" s="32">
        <v>90633</v>
      </c>
      <c r="K123" s="37" t="s">
        <v>261</v>
      </c>
      <c r="L123" s="32">
        <v>1857934</v>
      </c>
      <c r="M123" s="37" t="s">
        <v>261</v>
      </c>
      <c r="N123" s="32">
        <v>21657717</v>
      </c>
      <c r="O123" s="37" t="s">
        <v>261</v>
      </c>
    </row>
    <row r="124" spans="1:15" ht="24" x14ac:dyDescent="0.2">
      <c r="A124" s="22">
        <v>11801</v>
      </c>
      <c r="B124" s="22" t="s">
        <v>108</v>
      </c>
      <c r="C124" s="22" t="s">
        <v>91</v>
      </c>
      <c r="D124" s="22">
        <v>16665</v>
      </c>
      <c r="E124" s="22">
        <v>2023</v>
      </c>
      <c r="F124" s="22" t="s">
        <v>83</v>
      </c>
      <c r="G124" s="22">
        <v>5</v>
      </c>
      <c r="H124" s="22">
        <v>12</v>
      </c>
      <c r="I124" s="22" t="s">
        <v>259</v>
      </c>
      <c r="J124" s="23">
        <v>425126.18</v>
      </c>
      <c r="K124" s="36" t="s">
        <v>261</v>
      </c>
      <c r="L124" s="23">
        <v>1113205.17</v>
      </c>
      <c r="M124" s="36" t="s">
        <v>261</v>
      </c>
      <c r="N124" s="23">
        <v>0</v>
      </c>
      <c r="O124" s="36" t="s">
        <v>261</v>
      </c>
    </row>
    <row r="125" spans="1:15" ht="24" x14ac:dyDescent="0.2">
      <c r="A125" s="31">
        <v>12037</v>
      </c>
      <c r="B125" s="31" t="s">
        <v>111</v>
      </c>
      <c r="C125" s="31" t="s">
        <v>91</v>
      </c>
      <c r="D125" s="31">
        <v>16665</v>
      </c>
      <c r="E125" s="31">
        <v>2023</v>
      </c>
      <c r="F125" s="31" t="s">
        <v>83</v>
      </c>
      <c r="G125" s="31">
        <v>5</v>
      </c>
      <c r="H125" s="31">
        <v>12</v>
      </c>
      <c r="I125" s="31" t="s">
        <v>259</v>
      </c>
      <c r="J125" s="32">
        <v>0</v>
      </c>
      <c r="K125" s="37" t="s">
        <v>261</v>
      </c>
      <c r="L125" s="32">
        <v>0</v>
      </c>
      <c r="M125" s="37" t="s">
        <v>261</v>
      </c>
      <c r="N125" s="32">
        <v>217963</v>
      </c>
      <c r="O125" s="37" t="s">
        <v>261</v>
      </c>
    </row>
    <row r="126" spans="1:15" ht="24" x14ac:dyDescent="0.2">
      <c r="A126" s="22">
        <v>8655</v>
      </c>
      <c r="B126" s="22" t="s">
        <v>115</v>
      </c>
      <c r="C126" s="22" t="s">
        <v>91</v>
      </c>
      <c r="D126" s="22">
        <v>16665</v>
      </c>
      <c r="E126" s="22">
        <v>2023</v>
      </c>
      <c r="F126" s="22" t="s">
        <v>83</v>
      </c>
      <c r="G126" s="22">
        <v>5</v>
      </c>
      <c r="H126" s="22">
        <v>12</v>
      </c>
      <c r="I126" s="22" t="s">
        <v>259</v>
      </c>
      <c r="J126" s="23">
        <v>0</v>
      </c>
      <c r="K126" s="36" t="s">
        <v>261</v>
      </c>
      <c r="L126" s="23">
        <v>0</v>
      </c>
      <c r="M126" s="36" t="s">
        <v>261</v>
      </c>
      <c r="N126" s="23">
        <v>418791</v>
      </c>
      <c r="O126" s="36" t="s">
        <v>261</v>
      </c>
    </row>
    <row r="127" spans="1:15" ht="24" x14ac:dyDescent="0.2">
      <c r="A127" s="31">
        <v>11404</v>
      </c>
      <c r="B127" s="31" t="s">
        <v>114</v>
      </c>
      <c r="C127" s="31" t="s">
        <v>91</v>
      </c>
      <c r="D127" s="31">
        <v>16665</v>
      </c>
      <c r="E127" s="31">
        <v>2023</v>
      </c>
      <c r="F127" s="31" t="s">
        <v>83</v>
      </c>
      <c r="G127" s="31">
        <v>5</v>
      </c>
      <c r="H127" s="31">
        <v>12</v>
      </c>
      <c r="I127" s="31" t="s">
        <v>259</v>
      </c>
      <c r="J127" s="32">
        <v>0</v>
      </c>
      <c r="K127" s="37" t="s">
        <v>261</v>
      </c>
      <c r="L127" s="32">
        <v>2508888</v>
      </c>
      <c r="M127" s="37" t="s">
        <v>261</v>
      </c>
      <c r="N127" s="32">
        <v>249137</v>
      </c>
      <c r="O127" s="37" t="s">
        <v>261</v>
      </c>
    </row>
    <row r="128" spans="1:15" ht="24" x14ac:dyDescent="0.2">
      <c r="A128" s="22">
        <v>11761</v>
      </c>
      <c r="B128" s="22" t="s">
        <v>109</v>
      </c>
      <c r="C128" s="22" t="s">
        <v>91</v>
      </c>
      <c r="D128" s="22">
        <v>16665</v>
      </c>
      <c r="E128" s="22">
        <v>2023</v>
      </c>
      <c r="F128" s="22" t="s">
        <v>83</v>
      </c>
      <c r="G128" s="22">
        <v>5</v>
      </c>
      <c r="H128" s="22">
        <v>12</v>
      </c>
      <c r="I128" s="22" t="s">
        <v>259</v>
      </c>
      <c r="J128" s="23">
        <v>0</v>
      </c>
      <c r="K128" s="36" t="s">
        <v>261</v>
      </c>
      <c r="L128" s="23">
        <v>0</v>
      </c>
      <c r="M128" s="36" t="s">
        <v>261</v>
      </c>
      <c r="N128" s="23">
        <v>0</v>
      </c>
      <c r="O128" s="36" t="s">
        <v>261</v>
      </c>
    </row>
    <row r="129" spans="1:15" ht="24" x14ac:dyDescent="0.2">
      <c r="A129" s="31">
        <v>14421</v>
      </c>
      <c r="B129" s="31" t="s">
        <v>112</v>
      </c>
      <c r="C129" s="31" t="s">
        <v>91</v>
      </c>
      <c r="D129" s="31">
        <v>16665</v>
      </c>
      <c r="E129" s="31">
        <v>2023</v>
      </c>
      <c r="F129" s="31" t="s">
        <v>83</v>
      </c>
      <c r="G129" s="31">
        <v>5</v>
      </c>
      <c r="H129" s="31">
        <v>12</v>
      </c>
      <c r="I129" s="31" t="s">
        <v>259</v>
      </c>
      <c r="J129" s="32">
        <v>104302</v>
      </c>
      <c r="K129" s="37" t="s">
        <v>261</v>
      </c>
      <c r="L129" s="32">
        <v>309582</v>
      </c>
      <c r="M129" s="37" t="s">
        <v>261</v>
      </c>
      <c r="N129" s="32">
        <v>2153754</v>
      </c>
      <c r="O129" s="37" t="s">
        <v>261</v>
      </c>
    </row>
    <row r="130" spans="1:15" ht="24" x14ac:dyDescent="0.2">
      <c r="A130" s="22">
        <v>14422</v>
      </c>
      <c r="B130" s="22" t="s">
        <v>113</v>
      </c>
      <c r="C130" s="22" t="s">
        <v>91</v>
      </c>
      <c r="D130" s="22">
        <v>16665</v>
      </c>
      <c r="E130" s="22">
        <v>2023</v>
      </c>
      <c r="F130" s="22" t="s">
        <v>83</v>
      </c>
      <c r="G130" s="22">
        <v>5</v>
      </c>
      <c r="H130" s="22">
        <v>12</v>
      </c>
      <c r="I130" s="22" t="s">
        <v>259</v>
      </c>
      <c r="J130" s="23">
        <v>0</v>
      </c>
      <c r="K130" s="36" t="s">
        <v>261</v>
      </c>
      <c r="L130" s="23">
        <v>0</v>
      </c>
      <c r="M130" s="36" t="s">
        <v>261</v>
      </c>
      <c r="N130" s="23">
        <v>0</v>
      </c>
      <c r="O130" s="36" t="s">
        <v>261</v>
      </c>
    </row>
    <row r="131" spans="1:15" ht="24" x14ac:dyDescent="0.2">
      <c r="A131" s="31">
        <v>11408</v>
      </c>
      <c r="B131" s="31" t="s">
        <v>116</v>
      </c>
      <c r="C131" s="31" t="s">
        <v>91</v>
      </c>
      <c r="D131" s="31">
        <v>16665</v>
      </c>
      <c r="E131" s="31">
        <v>2023</v>
      </c>
      <c r="F131" s="31" t="s">
        <v>83</v>
      </c>
      <c r="G131" s="31">
        <v>5</v>
      </c>
      <c r="H131" s="31">
        <v>12</v>
      </c>
      <c r="I131" s="31" t="s">
        <v>259</v>
      </c>
      <c r="J131" s="32">
        <v>0</v>
      </c>
      <c r="K131" s="37" t="s">
        <v>261</v>
      </c>
      <c r="L131" s="32">
        <v>0</v>
      </c>
      <c r="M131" s="37" t="s">
        <v>261</v>
      </c>
      <c r="N131" s="32">
        <v>0</v>
      </c>
      <c r="O131" s="37" t="s">
        <v>261</v>
      </c>
    </row>
    <row r="132" spans="1:15" ht="24" x14ac:dyDescent="0.2">
      <c r="A132" s="22">
        <v>12022</v>
      </c>
      <c r="B132" s="22" t="s">
        <v>118</v>
      </c>
      <c r="C132" s="22" t="s">
        <v>91</v>
      </c>
      <c r="D132" s="22">
        <v>16665</v>
      </c>
      <c r="E132" s="22">
        <v>2023</v>
      </c>
      <c r="F132" s="22" t="s">
        <v>83</v>
      </c>
      <c r="G132" s="22">
        <v>5</v>
      </c>
      <c r="H132" s="22">
        <v>12</v>
      </c>
      <c r="I132" s="22" t="s">
        <v>259</v>
      </c>
      <c r="J132" s="23">
        <v>0</v>
      </c>
      <c r="K132" s="36" t="s">
        <v>261</v>
      </c>
      <c r="L132" s="23">
        <v>0</v>
      </c>
      <c r="M132" s="36" t="s">
        <v>261</v>
      </c>
      <c r="N132" s="23">
        <v>0</v>
      </c>
      <c r="O132" s="36" t="s">
        <v>261</v>
      </c>
    </row>
    <row r="133" spans="1:15" ht="24" x14ac:dyDescent="0.2">
      <c r="A133" s="31">
        <v>11915</v>
      </c>
      <c r="B133" s="31" t="s">
        <v>117</v>
      </c>
      <c r="C133" s="31" t="s">
        <v>91</v>
      </c>
      <c r="D133" s="31">
        <v>16665</v>
      </c>
      <c r="E133" s="31">
        <v>2023</v>
      </c>
      <c r="F133" s="31" t="s">
        <v>83</v>
      </c>
      <c r="G133" s="31">
        <v>5</v>
      </c>
      <c r="H133" s="31">
        <v>12</v>
      </c>
      <c r="I133" s="31" t="s">
        <v>259</v>
      </c>
      <c r="J133" s="32">
        <v>0</v>
      </c>
      <c r="K133" s="37" t="s">
        <v>261</v>
      </c>
      <c r="L133" s="32">
        <v>0</v>
      </c>
      <c r="M133" s="37" t="s">
        <v>261</v>
      </c>
      <c r="N133" s="32">
        <v>0</v>
      </c>
      <c r="O133" s="37" t="s">
        <v>261</v>
      </c>
    </row>
    <row r="136" spans="1:15" x14ac:dyDescent="0.2">
      <c r="A136" s="35" t="s">
        <v>266</v>
      </c>
    </row>
    <row r="137" spans="1:15" x14ac:dyDescent="0.2">
      <c r="A137" s="38" t="s">
        <v>267</v>
      </c>
    </row>
  </sheetData>
  <hyperlinks>
    <hyperlink ref="A137" r:id="rId1" xr:uid="{E40AD40A-6C22-47A2-9D0C-BBDD20C50D8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1544004-7248-4312-b2d4-855665d7a2f6">
      <Terms xmlns="http://schemas.microsoft.com/office/infopath/2007/PartnerControls"/>
    </lcf76f155ced4ddcb4097134ff3c332f>
    <TaxCatchAll xmlns="257aff42-bc22-40b0-a140-1b9cabdf45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A6BD6170C9164DA490496C365FD2E6" ma:contentTypeVersion="18" ma:contentTypeDescription="Create a new document." ma:contentTypeScope="" ma:versionID="7b9edcf895d26e9c75c3b2981bea33d7">
  <xsd:schema xmlns:xsd="http://www.w3.org/2001/XMLSchema" xmlns:xs="http://www.w3.org/2001/XMLSchema" xmlns:p="http://schemas.microsoft.com/office/2006/metadata/properties" xmlns:ns2="f1544004-7248-4312-b2d4-855665d7a2f6" xmlns:ns3="257aff42-bc22-40b0-a140-1b9cabdf45a7" targetNamespace="http://schemas.microsoft.com/office/2006/metadata/properties" ma:root="true" ma:fieldsID="4d1f53f2bc75da354bed9b48fde6597b" ns2:_="" ns3:_="">
    <xsd:import namespace="f1544004-7248-4312-b2d4-855665d7a2f6"/>
    <xsd:import namespace="257aff42-bc22-40b0-a140-1b9cabdf4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44004-7248-4312-b2d4-855665d7a2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a9506d4-cf35-41b9-9e25-5432453bcc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aff42-bc22-40b0-a140-1b9cabdf4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01c3576-58b5-4642-ab56-07af7ed19efb}" ma:internalName="TaxCatchAll" ma:showField="CatchAllData" ma:web="257aff42-bc22-40b0-a140-1b9cabdf4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8F011C-EA22-4619-A8AB-B47F7C786E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B835E5-EE78-4C83-96E3-20D9CF62FD25}">
  <ds:schemaRefs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f1544004-7248-4312-b2d4-855665d7a2f6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57aff42-bc22-40b0-a140-1b9cabdf45a7"/>
  </ds:schemaRefs>
</ds:datastoreItem>
</file>

<file path=customXml/itemProps3.xml><?xml version="1.0" encoding="utf-8"?>
<ds:datastoreItem xmlns:ds="http://schemas.openxmlformats.org/officeDocument/2006/customXml" ds:itemID="{0F0BF858-A733-4A4A-94F4-E6BD7F4FDE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544004-7248-4312-b2d4-855665d7a2f6"/>
    <ds:schemaRef ds:uri="257aff42-bc22-40b0-a140-1b9cabdf45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Financial Report</vt:lpstr>
      <vt:lpstr>Unrealized Gains Losses (HHS)</vt:lpstr>
      <vt:lpstr>Temporary Staffing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Almanzor</dc:creator>
  <cp:keywords/>
  <dc:description/>
  <cp:lastModifiedBy>Rick Vogel</cp:lastModifiedBy>
  <cp:revision/>
  <dcterms:created xsi:type="dcterms:W3CDTF">2023-09-25T19:01:00Z</dcterms:created>
  <dcterms:modified xsi:type="dcterms:W3CDTF">2024-09-30T19:15:27Z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0x0101004BA6BD6170C9164DA490496C365FD2E6</vt:lpwstr>
  </property>
  <property fmtid="{D5CDD505-2E9C-101B-9397-08002B2CF9AE}" pid="3" name="MediaServiceImageTags">
    <vt:lpwstr/>
  </property>
</Properties>
</file>