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Sheet1!$A$1:$J$56</definedName>
  </definedNames>
  <calcPr calcId="125725"/>
</workbook>
</file>

<file path=xl/calcChain.xml><?xml version="1.0" encoding="utf-8"?>
<calcChain xmlns="http://schemas.openxmlformats.org/spreadsheetml/2006/main">
  <c r="G32" i="1"/>
  <c r="E32"/>
  <c r="C32"/>
  <c r="H32" s="1"/>
  <c r="G31"/>
  <c r="E31"/>
  <c r="C31"/>
  <c r="H31" s="1"/>
  <c r="G30"/>
  <c r="E30"/>
  <c r="C30"/>
  <c r="H30" s="1"/>
  <c r="G29"/>
  <c r="E29"/>
  <c r="C29"/>
  <c r="H29" s="1"/>
  <c r="G28"/>
  <c r="E28"/>
  <c r="C28"/>
  <c r="H28" s="1"/>
  <c r="G27"/>
  <c r="E27"/>
  <c r="C27"/>
  <c r="H27" s="1"/>
  <c r="G26"/>
  <c r="E26"/>
  <c r="C26"/>
  <c r="H26" s="1"/>
  <c r="G25"/>
  <c r="E25"/>
  <c r="C25"/>
  <c r="H25" s="1"/>
  <c r="G24"/>
  <c r="E24"/>
  <c r="C24"/>
  <c r="H24" s="1"/>
  <c r="G23"/>
  <c r="E23"/>
  <c r="C23"/>
  <c r="H23" s="1"/>
  <c r="G22"/>
  <c r="E22"/>
  <c r="C22"/>
  <c r="H22" s="1"/>
  <c r="G21"/>
  <c r="E21"/>
  <c r="C21"/>
  <c r="H21" s="1"/>
  <c r="G20"/>
  <c r="E20"/>
  <c r="C20"/>
  <c r="H20" s="1"/>
  <c r="G19"/>
  <c r="E19"/>
  <c r="C19"/>
  <c r="H19" s="1"/>
  <c r="G18"/>
  <c r="E18"/>
  <c r="C18"/>
  <c r="H18" s="1"/>
  <c r="G17"/>
  <c r="E17"/>
  <c r="C17"/>
  <c r="H17" s="1"/>
  <c r="G16"/>
  <c r="E16"/>
  <c r="C16"/>
  <c r="H16" s="1"/>
  <c r="G15"/>
  <c r="E15"/>
  <c r="C15"/>
  <c r="H15" s="1"/>
  <c r="G14"/>
  <c r="E14"/>
  <c r="C14"/>
  <c r="H14" s="1"/>
  <c r="G13"/>
  <c r="E13"/>
  <c r="C13"/>
  <c r="H13" s="1"/>
  <c r="G12"/>
  <c r="E12"/>
  <c r="C12"/>
  <c r="H12" s="1"/>
  <c r="G11"/>
  <c r="E11"/>
  <c r="C11"/>
  <c r="H11" s="1"/>
  <c r="G10"/>
  <c r="E10"/>
  <c r="C10"/>
  <c r="H10" s="1"/>
  <c r="G9"/>
  <c r="E9"/>
  <c r="C9"/>
  <c r="H9" s="1"/>
  <c r="G8"/>
  <c r="E8"/>
  <c r="C8"/>
  <c r="H8" s="1"/>
  <c r="G7"/>
  <c r="E7"/>
  <c r="C7"/>
  <c r="H7" s="1"/>
  <c r="G6"/>
  <c r="E6"/>
  <c r="C6"/>
  <c r="H6" s="1"/>
  <c r="G5"/>
  <c r="E5"/>
  <c r="C5"/>
  <c r="H5" s="1"/>
  <c r="G4"/>
  <c r="E4"/>
  <c r="C4"/>
  <c r="H4" s="1"/>
  <c r="G3"/>
  <c r="E3"/>
  <c r="C3"/>
  <c r="H3" s="1"/>
  <c r="G1" i="2"/>
  <c r="E1"/>
  <c r="C1"/>
  <c r="H1" s="1"/>
  <c r="G2"/>
  <c r="E2"/>
  <c r="C2"/>
  <c r="H2" s="1"/>
  <c r="G3"/>
  <c r="E3"/>
  <c r="C3"/>
  <c r="G4"/>
  <c r="E4"/>
  <c r="C4"/>
  <c r="G5"/>
  <c r="E5"/>
  <c r="C5"/>
  <c r="H5" s="1"/>
  <c r="G6"/>
  <c r="E6"/>
  <c r="C6"/>
  <c r="H6" s="1"/>
  <c r="G7"/>
  <c r="E7"/>
  <c r="C7"/>
  <c r="G8"/>
  <c r="E8"/>
  <c r="C8"/>
  <c r="G9"/>
  <c r="E9"/>
  <c r="C9"/>
  <c r="H9" s="1"/>
  <c r="G10"/>
  <c r="E10"/>
  <c r="C10"/>
  <c r="H10" s="1"/>
  <c r="G11"/>
  <c r="E11"/>
  <c r="C11"/>
  <c r="G12"/>
  <c r="E12"/>
  <c r="C12"/>
  <c r="G13"/>
  <c r="E13"/>
  <c r="C13"/>
  <c r="H13" s="1"/>
  <c r="G14"/>
  <c r="E14"/>
  <c r="C14"/>
  <c r="H14" s="1"/>
  <c r="G15"/>
  <c r="E15"/>
  <c r="C15"/>
  <c r="G16"/>
  <c r="E16"/>
  <c r="C16"/>
  <c r="G17"/>
  <c r="E17"/>
  <c r="C17"/>
  <c r="G18"/>
  <c r="E18"/>
  <c r="C18"/>
  <c r="H18" s="1"/>
  <c r="G19"/>
  <c r="E19"/>
  <c r="C19"/>
  <c r="G20"/>
  <c r="E20"/>
  <c r="C20"/>
  <c r="G21"/>
  <c r="E21"/>
  <c r="C21"/>
  <c r="G22"/>
  <c r="E22"/>
  <c r="C22"/>
  <c r="H22" s="1"/>
  <c r="G23"/>
  <c r="E23"/>
  <c r="C23"/>
  <c r="G24"/>
  <c r="E24"/>
  <c r="C24"/>
  <c r="G25"/>
  <c r="E25"/>
  <c r="C25"/>
  <c r="G26"/>
  <c r="E26"/>
  <c r="C26"/>
  <c r="H26" s="1"/>
  <c r="G27"/>
  <c r="E27"/>
  <c r="C27"/>
  <c r="G28"/>
  <c r="E28"/>
  <c r="C28"/>
  <c r="G29"/>
  <c r="E29"/>
  <c r="C29"/>
  <c r="G30"/>
  <c r="E30"/>
  <c r="C30"/>
  <c r="H30" s="1"/>
  <c r="H29" l="1"/>
  <c r="H21"/>
  <c r="H17"/>
  <c r="H28"/>
  <c r="H20"/>
  <c r="H16"/>
  <c r="H12"/>
  <c r="H8"/>
  <c r="H4"/>
  <c r="H27"/>
  <c r="H23"/>
  <c r="H19"/>
  <c r="H15"/>
  <c r="H11"/>
  <c r="H7"/>
  <c r="H3"/>
  <c r="H25"/>
  <c r="H24"/>
</calcChain>
</file>

<file path=xl/sharedStrings.xml><?xml version="1.0" encoding="utf-8"?>
<sst xmlns="http://schemas.openxmlformats.org/spreadsheetml/2006/main" count="10" uniqueCount="10">
  <si>
    <t>日期</t>
  </si>
  <si>
    <t>峰电量</t>
  </si>
  <si>
    <t>谷电量</t>
  </si>
  <si>
    <r>
      <rPr>
        <sz val="11"/>
        <color theme="1"/>
        <rFont val="ＭＳ Ｐゴシック"/>
        <family val="3"/>
        <charset val="134"/>
        <scheme val="minor"/>
      </rPr>
      <t>总电</t>
    </r>
    <r>
      <rPr>
        <sz val="11"/>
        <color theme="1"/>
        <rFont val="ＭＳ Ｐゴシック"/>
        <family val="2"/>
        <charset val="128"/>
        <scheme val="minor"/>
      </rPr>
      <t>量</t>
    </r>
    <phoneticPr fontId="1"/>
  </si>
  <si>
    <r>
      <t>峰</t>
    </r>
    <r>
      <rPr>
        <sz val="11"/>
        <color theme="1"/>
        <rFont val="ＭＳ Ｐゴシック"/>
        <family val="3"/>
        <charset val="134"/>
        <scheme val="minor"/>
      </rPr>
      <t>电费
0.5583</t>
    </r>
    <phoneticPr fontId="1"/>
  </si>
  <si>
    <r>
      <t>谷</t>
    </r>
    <r>
      <rPr>
        <sz val="11"/>
        <color theme="1"/>
        <rFont val="ＭＳ Ｐゴシック"/>
        <family val="3"/>
        <charset val="134"/>
        <scheme val="minor"/>
      </rPr>
      <t>电费
0.3583</t>
    </r>
    <phoneticPr fontId="1"/>
  </si>
  <si>
    <r>
      <t>附加</t>
    </r>
    <r>
      <rPr>
        <sz val="11"/>
        <color theme="1"/>
        <rFont val="ＭＳ Ｐゴシック"/>
        <family val="3"/>
        <charset val="134"/>
        <scheme val="minor"/>
      </rPr>
      <t>电费
0.3</t>
    </r>
    <phoneticPr fontId="1"/>
  </si>
  <si>
    <t>缴费记录</t>
    <phoneticPr fontId="1"/>
  </si>
  <si>
    <r>
      <rPr>
        <sz val="11"/>
        <color theme="1"/>
        <rFont val="ＭＳ Ｐゴシック"/>
        <family val="3"/>
        <charset val="134"/>
        <scheme val="minor"/>
      </rPr>
      <t>缴费前</t>
    </r>
    <r>
      <rPr>
        <sz val="11"/>
        <color theme="1"/>
        <rFont val="ＭＳ Ｐゴシック"/>
        <family val="2"/>
        <charset val="128"/>
        <scheme val="minor"/>
      </rPr>
      <t xml:space="preserve">
估算余</t>
    </r>
    <r>
      <rPr>
        <sz val="11"/>
        <color theme="1"/>
        <rFont val="ＭＳ Ｐゴシック"/>
        <family val="3"/>
        <charset val="134"/>
        <scheme val="minor"/>
      </rPr>
      <t>额</t>
    </r>
    <phoneticPr fontId="1"/>
  </si>
  <si>
    <t>单日电费</t>
    <phoneticPr fontId="1"/>
  </si>
</sst>
</file>

<file path=xl/styles.xml><?xml version="1.0" encoding="utf-8"?>
<styleSheet xmlns="http://schemas.openxmlformats.org/spreadsheetml/2006/main">
  <numFmts count="1">
    <numFmt numFmtId="180" formatCode="0.0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0" fontId="0" fillId="0" borderId="3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180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180" fontId="0" fillId="0" borderId="18" xfId="0" applyNumberFormat="1" applyBorder="1">
      <alignment vertical="center"/>
    </xf>
    <xf numFmtId="180" fontId="0" fillId="0" borderId="0" xfId="0" applyNumberFormat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0" fontId="0" fillId="0" borderId="20" xfId="0" applyBorder="1">
      <alignment vertical="center"/>
    </xf>
    <xf numFmtId="180" fontId="0" fillId="0" borderId="21" xfId="0" applyNumberFormat="1" applyBorder="1">
      <alignment vertical="center"/>
    </xf>
    <xf numFmtId="180" fontId="0" fillId="0" borderId="22" xfId="0" applyNumberFormat="1" applyBorder="1">
      <alignment vertical="center"/>
    </xf>
    <xf numFmtId="180" fontId="0" fillId="0" borderId="10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>
      <alignment vertical="center"/>
    </xf>
    <xf numFmtId="180" fontId="0" fillId="0" borderId="24" xfId="0" applyNumberFormat="1" applyBorder="1">
      <alignment vertical="center"/>
    </xf>
    <xf numFmtId="0" fontId="0" fillId="0" borderId="24" xfId="0" applyBorder="1">
      <alignment vertical="center"/>
    </xf>
    <xf numFmtId="180" fontId="0" fillId="0" borderId="25" xfId="0" applyNumberForma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12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单日</a:t>
            </a:r>
            <a:r>
              <a:rPr lang="ja-JP" altLang="en-US"/>
              <a:t>电费</a:t>
            </a:r>
            <a:r>
              <a:rPr lang="en-US" altLang="ja-JP"/>
              <a:t>(</a:t>
            </a:r>
            <a:r>
              <a:rPr lang="zh-CN" altLang="en-US"/>
              <a:t>元</a:t>
            </a:r>
            <a:r>
              <a:rPr lang="en-US" altLang="ja-JP"/>
              <a:t>)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总电费</c:v>
          </c:tx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20180127</c:v>
                </c:pt>
                <c:pt idx="1">
                  <c:v>20180128</c:v>
                </c:pt>
                <c:pt idx="2">
                  <c:v>20180129</c:v>
                </c:pt>
                <c:pt idx="3">
                  <c:v>20180130</c:v>
                </c:pt>
                <c:pt idx="4">
                  <c:v>20180131</c:v>
                </c:pt>
                <c:pt idx="5">
                  <c:v>20180201</c:v>
                </c:pt>
                <c:pt idx="6">
                  <c:v>20180202</c:v>
                </c:pt>
                <c:pt idx="7">
                  <c:v>20180203</c:v>
                </c:pt>
                <c:pt idx="8">
                  <c:v>20180204</c:v>
                </c:pt>
                <c:pt idx="9">
                  <c:v>20180205</c:v>
                </c:pt>
                <c:pt idx="10">
                  <c:v>20180206</c:v>
                </c:pt>
                <c:pt idx="11">
                  <c:v>20180207</c:v>
                </c:pt>
                <c:pt idx="12">
                  <c:v>20180208</c:v>
                </c:pt>
                <c:pt idx="13">
                  <c:v>20180209</c:v>
                </c:pt>
                <c:pt idx="14">
                  <c:v>20180210</c:v>
                </c:pt>
                <c:pt idx="15">
                  <c:v>20180211</c:v>
                </c:pt>
                <c:pt idx="16">
                  <c:v>20180212</c:v>
                </c:pt>
                <c:pt idx="17">
                  <c:v>20180213</c:v>
                </c:pt>
                <c:pt idx="18">
                  <c:v>20180214</c:v>
                </c:pt>
                <c:pt idx="19">
                  <c:v>20180215</c:v>
                </c:pt>
                <c:pt idx="20">
                  <c:v>20180216</c:v>
                </c:pt>
                <c:pt idx="21">
                  <c:v>20180217</c:v>
                </c:pt>
                <c:pt idx="22">
                  <c:v>20180218</c:v>
                </c:pt>
                <c:pt idx="23">
                  <c:v>20180219</c:v>
                </c:pt>
                <c:pt idx="24">
                  <c:v>20180220</c:v>
                </c:pt>
                <c:pt idx="25">
                  <c:v>20180221</c:v>
                </c:pt>
                <c:pt idx="26">
                  <c:v>20180222</c:v>
                </c:pt>
                <c:pt idx="27">
                  <c:v>20180223</c:v>
                </c:pt>
                <c:pt idx="28">
                  <c:v>20180224</c:v>
                </c:pt>
                <c:pt idx="29">
                  <c:v>20180225</c:v>
                </c:pt>
              </c:numCache>
            </c:numRef>
          </c:cat>
          <c:val>
            <c:numRef>
              <c:f>Sheet1!$H$3:$H$32</c:f>
              <c:numCache>
                <c:formatCode>0.00_ </c:formatCode>
                <c:ptCount val="30"/>
                <c:pt idx="0">
                  <c:v>19.330067999999997</c:v>
                </c:pt>
                <c:pt idx="1">
                  <c:v>21.059112999999996</c:v>
                </c:pt>
                <c:pt idx="2">
                  <c:v>17.546924999999998</c:v>
                </c:pt>
                <c:pt idx="3">
                  <c:v>18.263897</c:v>
                </c:pt>
                <c:pt idx="4">
                  <c:v>21.687640000000002</c:v>
                </c:pt>
                <c:pt idx="5">
                  <c:v>16.145402000000001</c:v>
                </c:pt>
                <c:pt idx="6">
                  <c:v>6.6273319999999991</c:v>
                </c:pt>
                <c:pt idx="7">
                  <c:v>21.682206999999998</c:v>
                </c:pt>
                <c:pt idx="8">
                  <c:v>26.039488999999996</c:v>
                </c:pt>
                <c:pt idx="9">
                  <c:v>16.462163</c:v>
                </c:pt>
                <c:pt idx="10">
                  <c:v>22.774425999999998</c:v>
                </c:pt>
                <c:pt idx="11">
                  <c:v>23.596320999999996</c:v>
                </c:pt>
                <c:pt idx="12">
                  <c:v>12.062314999999998</c:v>
                </c:pt>
                <c:pt idx="13">
                  <c:v>17.624333999999998</c:v>
                </c:pt>
                <c:pt idx="14">
                  <c:v>24.674717999999999</c:v>
                </c:pt>
                <c:pt idx="15">
                  <c:v>17.955994</c:v>
                </c:pt>
                <c:pt idx="16">
                  <c:v>18.645240999999999</c:v>
                </c:pt>
                <c:pt idx="17">
                  <c:v>18.511921000000001</c:v>
                </c:pt>
                <c:pt idx="18">
                  <c:v>9.8202159999999985</c:v>
                </c:pt>
                <c:pt idx="19">
                  <c:v>12.381772</c:v>
                </c:pt>
                <c:pt idx="20">
                  <c:v>4.9970230000000004</c:v>
                </c:pt>
                <c:pt idx="21">
                  <c:v>6.1502219999999994</c:v>
                </c:pt>
                <c:pt idx="22">
                  <c:v>7.1414289999999996</c:v>
                </c:pt>
                <c:pt idx="23">
                  <c:v>8.9065150000000006</c:v>
                </c:pt>
                <c:pt idx="24">
                  <c:v>7.5891540000000006</c:v>
                </c:pt>
                <c:pt idx="25">
                  <c:v>10.394945</c:v>
                </c:pt>
                <c:pt idx="26">
                  <c:v>16.270243999999998</c:v>
                </c:pt>
                <c:pt idx="27">
                  <c:v>15.573312000000001</c:v>
                </c:pt>
                <c:pt idx="28">
                  <c:v>16.549726</c:v>
                </c:pt>
                <c:pt idx="29">
                  <c:v>20.355509000000001</c:v>
                </c:pt>
              </c:numCache>
            </c:numRef>
          </c:val>
        </c:ser>
        <c:marker val="1"/>
        <c:axId val="114730112"/>
        <c:axId val="114731648"/>
      </c:lineChart>
      <c:catAx>
        <c:axId val="114730112"/>
        <c:scaling>
          <c:orientation val="minMax"/>
        </c:scaling>
        <c:axPos val="b"/>
        <c:numFmt formatCode="General" sourceLinked="1"/>
        <c:tickLblPos val="nextTo"/>
        <c:crossAx val="114731648"/>
        <c:crosses val="autoZero"/>
        <c:auto val="1"/>
        <c:lblAlgn val="ctr"/>
        <c:lblOffset val="100"/>
      </c:catAx>
      <c:valAx>
        <c:axId val="114731648"/>
        <c:scaling>
          <c:orientation val="minMax"/>
        </c:scaling>
        <c:axPos val="l"/>
        <c:majorGridlines/>
        <c:numFmt formatCode="0.00_ " sourceLinked="1"/>
        <c:tickLblPos val="nextTo"/>
        <c:crossAx val="1147301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234948</xdr:colOff>
      <xdr:row>33</xdr:row>
      <xdr:rowOff>165099</xdr:rowOff>
    </xdr:from>
    <xdr:to>
      <xdr:col>9</xdr:col>
      <xdr:colOff>476249</xdr:colOff>
      <xdr:row>54</xdr:row>
      <xdr:rowOff>79375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view="pageBreakPreview" zoomScale="60" zoomScaleNormal="100" workbookViewId="0">
      <selection activeCell="P26" sqref="P26"/>
    </sheetView>
  </sheetViews>
  <sheetFormatPr defaultRowHeight="13.5"/>
  <cols>
    <col min="1" max="1" width="10.75" bestFit="1" customWidth="1"/>
    <col min="2" max="10" width="9.125" bestFit="1" customWidth="1"/>
  </cols>
  <sheetData>
    <row r="1" spans="1:10">
      <c r="A1" s="14" t="s">
        <v>0</v>
      </c>
      <c r="B1" s="11" t="s">
        <v>1</v>
      </c>
      <c r="C1" s="16" t="s">
        <v>4</v>
      </c>
      <c r="D1" s="15" t="s">
        <v>2</v>
      </c>
      <c r="E1" s="18" t="s">
        <v>5</v>
      </c>
      <c r="F1" s="19" t="s">
        <v>3</v>
      </c>
      <c r="G1" s="18" t="s">
        <v>6</v>
      </c>
      <c r="H1" s="19" t="s">
        <v>9</v>
      </c>
      <c r="I1" s="45" t="s">
        <v>8</v>
      </c>
      <c r="J1" s="12" t="s">
        <v>7</v>
      </c>
    </row>
    <row r="2" spans="1:10" ht="14.25" thickBot="1">
      <c r="A2" s="38"/>
      <c r="B2" s="39"/>
      <c r="C2" s="40"/>
      <c r="D2" s="41"/>
      <c r="E2" s="42"/>
      <c r="F2" s="43"/>
      <c r="G2" s="42"/>
      <c r="H2" s="20"/>
      <c r="I2" s="13"/>
      <c r="J2" s="17"/>
    </row>
    <row r="3" spans="1:10">
      <c r="A3" s="21">
        <v>20180127</v>
      </c>
      <c r="B3" s="22">
        <v>4.62</v>
      </c>
      <c r="C3" s="23">
        <f>B3*0.5583</f>
        <v>2.5793460000000001</v>
      </c>
      <c r="D3" s="22">
        <v>23.34</v>
      </c>
      <c r="E3" s="23">
        <f>D3*0.3583</f>
        <v>8.3627219999999998</v>
      </c>
      <c r="F3" s="22">
        <v>27.96</v>
      </c>
      <c r="G3" s="24">
        <f>F3*0.3</f>
        <v>8.3879999999999999</v>
      </c>
      <c r="H3" s="31">
        <f>C3+E3+G3</f>
        <v>19.330067999999997</v>
      </c>
      <c r="I3" s="2"/>
      <c r="J3" s="3"/>
    </row>
    <row r="4" spans="1:10">
      <c r="A4" s="8">
        <v>20180128</v>
      </c>
      <c r="B4" s="4">
        <v>9.48</v>
      </c>
      <c r="C4" s="10">
        <f>B4*0.5583</f>
        <v>5.2926840000000004</v>
      </c>
      <c r="D4" s="4">
        <v>19.63</v>
      </c>
      <c r="E4" s="10">
        <f>D4*0.3583</f>
        <v>7.0334289999999999</v>
      </c>
      <c r="F4" s="4">
        <v>29.11</v>
      </c>
      <c r="G4" s="5">
        <f>F4*0.3</f>
        <v>8.7329999999999988</v>
      </c>
      <c r="H4" s="31">
        <f>C4+E4+G4</f>
        <v>21.059112999999996</v>
      </c>
      <c r="I4" s="1"/>
      <c r="J4" s="5"/>
    </row>
    <row r="5" spans="1:10">
      <c r="A5" s="8">
        <v>20180129</v>
      </c>
      <c r="B5" s="4">
        <v>6.27</v>
      </c>
      <c r="C5" s="10">
        <f>B5*0.5583</f>
        <v>3.5005409999999997</v>
      </c>
      <c r="D5" s="4">
        <v>18.48</v>
      </c>
      <c r="E5" s="10">
        <f>D5*0.3583</f>
        <v>6.6213839999999999</v>
      </c>
      <c r="F5" s="4">
        <v>24.75</v>
      </c>
      <c r="G5" s="5">
        <f>F5*0.3</f>
        <v>7.4249999999999998</v>
      </c>
      <c r="H5" s="31">
        <f>C5+E5+G5</f>
        <v>17.546924999999998</v>
      </c>
      <c r="I5" s="1"/>
      <c r="J5" s="5"/>
    </row>
    <row r="6" spans="1:10">
      <c r="A6" s="8">
        <v>20180130</v>
      </c>
      <c r="B6" s="4">
        <v>7.09</v>
      </c>
      <c r="C6" s="10">
        <f>B6*0.5583</f>
        <v>3.9583469999999998</v>
      </c>
      <c r="D6" s="4">
        <v>18.5</v>
      </c>
      <c r="E6" s="10">
        <f>D6*0.3583</f>
        <v>6.6285499999999997</v>
      </c>
      <c r="F6" s="4">
        <v>25.59</v>
      </c>
      <c r="G6" s="5">
        <f>F6*0.3</f>
        <v>7.6769999999999996</v>
      </c>
      <c r="H6" s="31">
        <f>C6+E6+G6</f>
        <v>18.263897</v>
      </c>
      <c r="I6" s="1"/>
      <c r="J6" s="5"/>
    </row>
    <row r="7" spans="1:10">
      <c r="A7" s="8">
        <v>20180131</v>
      </c>
      <c r="B7" s="4">
        <v>7.06</v>
      </c>
      <c r="C7" s="10">
        <f>B7*0.5583</f>
        <v>3.9415979999999999</v>
      </c>
      <c r="D7" s="4">
        <v>23.74</v>
      </c>
      <c r="E7" s="10">
        <f>D7*0.3583</f>
        <v>8.506041999999999</v>
      </c>
      <c r="F7" s="4">
        <v>30.8</v>
      </c>
      <c r="G7" s="5">
        <f>F7*0.3</f>
        <v>9.24</v>
      </c>
      <c r="H7" s="31">
        <f>C7+E7+G7</f>
        <v>21.687640000000002</v>
      </c>
      <c r="I7" s="1"/>
      <c r="J7" s="5"/>
    </row>
    <row r="8" spans="1:10">
      <c r="A8" s="8">
        <v>20180201</v>
      </c>
      <c r="B8" s="4">
        <v>5.22</v>
      </c>
      <c r="C8" s="10">
        <f>B8*0.5583</f>
        <v>2.914326</v>
      </c>
      <c r="D8" s="4">
        <v>17.72</v>
      </c>
      <c r="E8" s="10">
        <f>D8*0.3583</f>
        <v>6.3490760000000002</v>
      </c>
      <c r="F8" s="4">
        <v>22.94</v>
      </c>
      <c r="G8" s="5">
        <f>F8*0.3</f>
        <v>6.8820000000000006</v>
      </c>
      <c r="H8" s="31">
        <f>C8+E8+G8</f>
        <v>16.145402000000001</v>
      </c>
      <c r="I8" s="1"/>
      <c r="J8" s="5"/>
    </row>
    <row r="9" spans="1:10">
      <c r="A9" s="8">
        <v>20180202</v>
      </c>
      <c r="B9" s="4">
        <v>0.09</v>
      </c>
      <c r="C9" s="10">
        <f>B9*0.5583</f>
        <v>5.0247E-2</v>
      </c>
      <c r="D9" s="4">
        <v>9.9499999999999993</v>
      </c>
      <c r="E9" s="10">
        <f>D9*0.3583</f>
        <v>3.5650849999999998</v>
      </c>
      <c r="F9" s="4">
        <v>10.039999999999999</v>
      </c>
      <c r="G9" s="5">
        <f>F9*0.3</f>
        <v>3.0119999999999996</v>
      </c>
      <c r="H9" s="31">
        <f>C9+E9+G9</f>
        <v>6.6273319999999991</v>
      </c>
      <c r="I9" s="1"/>
      <c r="J9" s="5"/>
    </row>
    <row r="10" spans="1:10">
      <c r="A10" s="8">
        <v>20180203</v>
      </c>
      <c r="B10" s="4">
        <v>5.42</v>
      </c>
      <c r="C10" s="10">
        <f>B10*0.5583</f>
        <v>3.0259860000000001</v>
      </c>
      <c r="D10" s="4">
        <v>25.87</v>
      </c>
      <c r="E10" s="10">
        <f>D10*0.3583</f>
        <v>9.2692209999999999</v>
      </c>
      <c r="F10" s="4">
        <v>31.29</v>
      </c>
      <c r="G10" s="5">
        <f>F10*0.3</f>
        <v>9.3869999999999987</v>
      </c>
      <c r="H10" s="31">
        <f>C10+E10+G10</f>
        <v>21.682206999999998</v>
      </c>
      <c r="I10" s="1"/>
      <c r="J10" s="5"/>
    </row>
    <row r="11" spans="1:10">
      <c r="A11" s="8">
        <v>20180204</v>
      </c>
      <c r="B11" s="4">
        <v>5.68</v>
      </c>
      <c r="C11" s="10">
        <f>B11*0.5583</f>
        <v>3.171144</v>
      </c>
      <c r="D11" s="4">
        <v>32.15</v>
      </c>
      <c r="E11" s="10">
        <f>D11*0.3583</f>
        <v>11.519345</v>
      </c>
      <c r="F11" s="4">
        <v>37.83</v>
      </c>
      <c r="G11" s="5">
        <f>F11*0.3</f>
        <v>11.348999999999998</v>
      </c>
      <c r="H11" s="31">
        <f>C11+E11+G11</f>
        <v>26.039488999999996</v>
      </c>
      <c r="I11" s="1"/>
      <c r="J11" s="5"/>
    </row>
    <row r="12" spans="1:10">
      <c r="A12" s="8">
        <v>20180205</v>
      </c>
      <c r="B12" s="4">
        <v>7.89</v>
      </c>
      <c r="C12" s="10">
        <f>B12*0.5583</f>
        <v>4.4049870000000002</v>
      </c>
      <c r="D12" s="4">
        <v>14.72</v>
      </c>
      <c r="E12" s="10">
        <f>D12*0.3583</f>
        <v>5.2741760000000006</v>
      </c>
      <c r="F12" s="4">
        <v>22.61</v>
      </c>
      <c r="G12" s="5">
        <f>F12*0.3</f>
        <v>6.7829999999999995</v>
      </c>
      <c r="H12" s="31">
        <f>C12+E12+G12</f>
        <v>16.462163</v>
      </c>
      <c r="I12" s="1"/>
      <c r="J12" s="5"/>
    </row>
    <row r="13" spans="1:10">
      <c r="A13" s="8">
        <v>20180206</v>
      </c>
      <c r="B13" s="4">
        <v>7.82</v>
      </c>
      <c r="C13" s="10">
        <f>B13*0.5583</f>
        <v>4.3659060000000007</v>
      </c>
      <c r="D13" s="4">
        <v>24.4</v>
      </c>
      <c r="E13" s="10">
        <f>D13*0.3583</f>
        <v>8.742519999999999</v>
      </c>
      <c r="F13" s="4">
        <v>32.22</v>
      </c>
      <c r="G13" s="5">
        <f>F13*0.3</f>
        <v>9.6659999999999986</v>
      </c>
      <c r="H13" s="31">
        <f>C13+E13+G13</f>
        <v>22.774425999999998</v>
      </c>
      <c r="I13" s="1"/>
      <c r="J13" s="5"/>
    </row>
    <row r="14" spans="1:10">
      <c r="A14" s="8">
        <v>20180207</v>
      </c>
      <c r="B14" s="4">
        <v>9.7899999999999991</v>
      </c>
      <c r="C14" s="10">
        <f>B14*0.5583</f>
        <v>5.465757</v>
      </c>
      <c r="D14" s="4">
        <v>23.08</v>
      </c>
      <c r="E14" s="10">
        <f>D14*0.3583</f>
        <v>8.269563999999999</v>
      </c>
      <c r="F14" s="4">
        <v>32.869999999999997</v>
      </c>
      <c r="G14" s="5">
        <f>F14*0.3</f>
        <v>9.8609999999999989</v>
      </c>
      <c r="H14" s="31">
        <f>C14+E14+G14</f>
        <v>23.596320999999996</v>
      </c>
      <c r="I14" s="1"/>
      <c r="J14" s="5"/>
    </row>
    <row r="15" spans="1:10">
      <c r="A15" s="8">
        <v>20180208</v>
      </c>
      <c r="B15" s="4">
        <v>0.9</v>
      </c>
      <c r="C15" s="10">
        <f>B15*0.5583</f>
        <v>0.50247000000000008</v>
      </c>
      <c r="D15" s="4">
        <v>17.149999999999999</v>
      </c>
      <c r="E15" s="10">
        <f>D15*0.3583</f>
        <v>6.1448449999999992</v>
      </c>
      <c r="F15" s="4">
        <v>18.05</v>
      </c>
      <c r="G15" s="5">
        <f>F15*0.3</f>
        <v>5.415</v>
      </c>
      <c r="H15" s="31">
        <f>C15+E15+G15</f>
        <v>12.062314999999998</v>
      </c>
      <c r="I15" s="1"/>
      <c r="J15" s="5"/>
    </row>
    <row r="16" spans="1:10">
      <c r="A16" s="8">
        <v>20180209</v>
      </c>
      <c r="B16" s="4">
        <v>5.9</v>
      </c>
      <c r="C16" s="10">
        <f>B16*0.5583</f>
        <v>3.2939700000000003</v>
      </c>
      <c r="D16" s="4">
        <v>19.079999999999998</v>
      </c>
      <c r="E16" s="10">
        <f>D16*0.3583</f>
        <v>6.8363639999999997</v>
      </c>
      <c r="F16" s="4">
        <v>24.98</v>
      </c>
      <c r="G16" s="5">
        <f>F16*0.3</f>
        <v>7.4939999999999998</v>
      </c>
      <c r="H16" s="31">
        <f>C16+E16+G16</f>
        <v>17.624333999999998</v>
      </c>
      <c r="I16" s="1"/>
      <c r="J16" s="5"/>
    </row>
    <row r="17" spans="1:10">
      <c r="A17" s="8">
        <v>20180210</v>
      </c>
      <c r="B17" s="4">
        <v>13.24</v>
      </c>
      <c r="C17" s="10">
        <f>B17*0.5583</f>
        <v>7.3918920000000004</v>
      </c>
      <c r="D17" s="4">
        <v>20.22</v>
      </c>
      <c r="E17" s="10">
        <f>D17*0.3583</f>
        <v>7.2448259999999998</v>
      </c>
      <c r="F17" s="4">
        <v>33.46</v>
      </c>
      <c r="G17" s="5">
        <f>F17*0.3</f>
        <v>10.038</v>
      </c>
      <c r="H17" s="31">
        <f>C17+E17+G17</f>
        <v>24.674717999999999</v>
      </c>
      <c r="I17" s="1"/>
      <c r="J17" s="5"/>
    </row>
    <row r="18" spans="1:10">
      <c r="A18" s="8">
        <v>20180211</v>
      </c>
      <c r="B18" s="4">
        <v>6.9</v>
      </c>
      <c r="C18" s="10">
        <f>B18*0.5583</f>
        <v>3.8522700000000003</v>
      </c>
      <c r="D18" s="4">
        <v>18.28</v>
      </c>
      <c r="E18" s="10">
        <f>D18*0.3583</f>
        <v>6.5497240000000003</v>
      </c>
      <c r="F18" s="4">
        <v>25.18</v>
      </c>
      <c r="G18" s="5">
        <f>F18*0.3</f>
        <v>7.5539999999999994</v>
      </c>
      <c r="H18" s="31">
        <f>C18+E18+G18</f>
        <v>17.955994</v>
      </c>
      <c r="I18" s="1"/>
      <c r="J18" s="5"/>
    </row>
    <row r="19" spans="1:10">
      <c r="A19" s="8">
        <v>20180212</v>
      </c>
      <c r="B19" s="4">
        <v>10.050000000000001</v>
      </c>
      <c r="C19" s="10">
        <f>B19*0.5583</f>
        <v>5.6109150000000003</v>
      </c>
      <c r="D19" s="4">
        <v>15.22</v>
      </c>
      <c r="E19" s="10">
        <f>D19*0.3583</f>
        <v>5.4533260000000006</v>
      </c>
      <c r="F19" s="4">
        <v>25.27</v>
      </c>
      <c r="G19" s="5">
        <f>F19*0.3</f>
        <v>7.5809999999999995</v>
      </c>
      <c r="H19" s="31">
        <f>C19+E19+G19</f>
        <v>18.645240999999999</v>
      </c>
      <c r="I19" s="1"/>
      <c r="J19" s="5"/>
    </row>
    <row r="20" spans="1:10">
      <c r="A20" s="8">
        <v>20180213</v>
      </c>
      <c r="B20" s="4">
        <v>10.7</v>
      </c>
      <c r="C20" s="10">
        <f>B20*0.5583</f>
        <v>5.9738099999999994</v>
      </c>
      <c r="D20" s="4">
        <v>14.17</v>
      </c>
      <c r="E20" s="10">
        <f>D20*0.3583</f>
        <v>5.0771110000000004</v>
      </c>
      <c r="F20" s="4">
        <v>24.87</v>
      </c>
      <c r="G20" s="5">
        <f>F20*0.3</f>
        <v>7.4610000000000003</v>
      </c>
      <c r="H20" s="31">
        <f>C20+E20+G20</f>
        <v>18.511921000000001</v>
      </c>
      <c r="I20" s="1"/>
      <c r="J20" s="5"/>
    </row>
    <row r="21" spans="1:10">
      <c r="A21" s="8">
        <v>20180214</v>
      </c>
      <c r="B21" s="4">
        <v>4.5999999999999996</v>
      </c>
      <c r="C21" s="10">
        <f>B21*0.5583</f>
        <v>2.5681799999999999</v>
      </c>
      <c r="D21" s="4">
        <v>8.92</v>
      </c>
      <c r="E21" s="10">
        <f>D21*0.3583</f>
        <v>3.1960359999999999</v>
      </c>
      <c r="F21" s="4">
        <v>13.52</v>
      </c>
      <c r="G21" s="5">
        <f>F21*0.3</f>
        <v>4.056</v>
      </c>
      <c r="H21" s="31">
        <f>C21+E21+G21</f>
        <v>9.8202159999999985</v>
      </c>
      <c r="I21" s="1"/>
      <c r="J21" s="5"/>
    </row>
    <row r="22" spans="1:10">
      <c r="A22" s="8">
        <v>20180215</v>
      </c>
      <c r="B22" s="4">
        <v>6.48</v>
      </c>
      <c r="C22" s="10">
        <f>B22*0.5583</f>
        <v>3.6177840000000003</v>
      </c>
      <c r="D22" s="4">
        <v>10.36</v>
      </c>
      <c r="E22" s="10">
        <f>D22*0.3583</f>
        <v>3.7119879999999998</v>
      </c>
      <c r="F22" s="4">
        <v>16.84</v>
      </c>
      <c r="G22" s="5">
        <f>F22*0.3</f>
        <v>5.0519999999999996</v>
      </c>
      <c r="H22" s="31">
        <f>C22+E22+G22</f>
        <v>12.381772</v>
      </c>
      <c r="I22" s="1"/>
      <c r="J22" s="5"/>
    </row>
    <row r="23" spans="1:10">
      <c r="A23" s="8">
        <v>20180216</v>
      </c>
      <c r="B23" s="4">
        <v>2.57</v>
      </c>
      <c r="C23" s="10">
        <f>B23*0.5583</f>
        <v>1.434831</v>
      </c>
      <c r="D23" s="4">
        <v>4.24</v>
      </c>
      <c r="E23" s="10">
        <f>D23*0.3583</f>
        <v>1.5191920000000001</v>
      </c>
      <c r="F23" s="4">
        <v>6.81</v>
      </c>
      <c r="G23" s="5">
        <f>F23*0.3</f>
        <v>2.0429999999999997</v>
      </c>
      <c r="H23" s="31">
        <f>C23+E23+G23</f>
        <v>4.9970230000000004</v>
      </c>
      <c r="I23" s="1"/>
      <c r="J23" s="5"/>
    </row>
    <row r="24" spans="1:10">
      <c r="A24" s="8">
        <v>20180217</v>
      </c>
      <c r="B24" s="4">
        <v>3.3</v>
      </c>
      <c r="C24" s="10">
        <f>B24*0.5583</f>
        <v>1.84239</v>
      </c>
      <c r="D24" s="4">
        <v>5.04</v>
      </c>
      <c r="E24" s="10">
        <f>D24*0.3583</f>
        <v>1.8058320000000001</v>
      </c>
      <c r="F24" s="4">
        <v>8.34</v>
      </c>
      <c r="G24" s="5">
        <f>F24*0.3</f>
        <v>2.5019999999999998</v>
      </c>
      <c r="H24" s="31">
        <f>C24+E24+G24</f>
        <v>6.1502219999999994</v>
      </c>
      <c r="I24" s="1"/>
      <c r="J24" s="5"/>
    </row>
    <row r="25" spans="1:10">
      <c r="A25" s="8">
        <v>20180218</v>
      </c>
      <c r="B25" s="4">
        <v>4.01</v>
      </c>
      <c r="C25" s="10">
        <f>B25*0.5583</f>
        <v>2.2387829999999997</v>
      </c>
      <c r="D25" s="4">
        <v>5.62</v>
      </c>
      <c r="E25" s="10">
        <f>D25*0.3583</f>
        <v>2.013646</v>
      </c>
      <c r="F25" s="4">
        <v>9.6300000000000008</v>
      </c>
      <c r="G25" s="5">
        <f>F25*0.3</f>
        <v>2.8890000000000002</v>
      </c>
      <c r="H25" s="31">
        <f>C25+E25+G25</f>
        <v>7.1414289999999996</v>
      </c>
      <c r="I25" s="1"/>
      <c r="J25" s="5"/>
    </row>
    <row r="26" spans="1:10">
      <c r="A26" s="8">
        <v>20180219</v>
      </c>
      <c r="B26" s="4">
        <v>4.87</v>
      </c>
      <c r="C26" s="10">
        <f>B26*0.5583</f>
        <v>2.7189210000000004</v>
      </c>
      <c r="D26" s="4">
        <v>7.18</v>
      </c>
      <c r="E26" s="10">
        <f>D26*0.3583</f>
        <v>2.572594</v>
      </c>
      <c r="F26" s="4">
        <v>12.05</v>
      </c>
      <c r="G26" s="5">
        <f>F26*0.3</f>
        <v>3.6150000000000002</v>
      </c>
      <c r="H26" s="31">
        <f>C26+E26+G26</f>
        <v>8.9065150000000006</v>
      </c>
      <c r="I26" s="1"/>
      <c r="J26" s="5"/>
    </row>
    <row r="27" spans="1:10">
      <c r="A27" s="8">
        <v>20180220</v>
      </c>
      <c r="B27" s="4">
        <v>3.78</v>
      </c>
      <c r="C27" s="10">
        <f>B27*0.5583</f>
        <v>2.1103739999999998</v>
      </c>
      <c r="D27" s="4">
        <v>6.6</v>
      </c>
      <c r="E27" s="10">
        <f>D27*0.3583</f>
        <v>2.3647800000000001</v>
      </c>
      <c r="F27" s="4">
        <v>10.38</v>
      </c>
      <c r="G27" s="5">
        <f>F27*0.3</f>
        <v>3.1140000000000003</v>
      </c>
      <c r="H27" s="31">
        <f>C27+E27+G27</f>
        <v>7.5891540000000006</v>
      </c>
      <c r="I27" s="1"/>
      <c r="J27" s="5"/>
    </row>
    <row r="28" spans="1:10">
      <c r="A28" s="8">
        <v>20180221</v>
      </c>
      <c r="B28" s="4">
        <v>5.4</v>
      </c>
      <c r="C28" s="10">
        <f>B28*0.5583</f>
        <v>3.0148200000000003</v>
      </c>
      <c r="D28" s="4">
        <v>8.75</v>
      </c>
      <c r="E28" s="10">
        <f>D28*0.3583</f>
        <v>3.1351249999999999</v>
      </c>
      <c r="F28" s="4">
        <v>14.15</v>
      </c>
      <c r="G28" s="5">
        <f>F28*0.3</f>
        <v>4.2450000000000001</v>
      </c>
      <c r="H28" s="31">
        <f>C28+E28+G28</f>
        <v>10.394945</v>
      </c>
      <c r="I28" s="1"/>
      <c r="J28" s="5"/>
    </row>
    <row r="29" spans="1:10">
      <c r="A29" s="8">
        <v>20180222</v>
      </c>
      <c r="B29" s="4">
        <v>6.7</v>
      </c>
      <c r="C29" s="10">
        <f>B29*0.5583</f>
        <v>3.7406100000000002</v>
      </c>
      <c r="D29" s="4">
        <v>15.98</v>
      </c>
      <c r="E29" s="10">
        <f>D29*0.3583</f>
        <v>5.7256340000000003</v>
      </c>
      <c r="F29" s="4">
        <v>22.68</v>
      </c>
      <c r="G29" s="5">
        <f>F29*0.3</f>
        <v>6.8039999999999994</v>
      </c>
      <c r="H29" s="31">
        <f>C29+E29+G29</f>
        <v>16.270243999999998</v>
      </c>
      <c r="I29" s="1"/>
      <c r="J29" s="5"/>
    </row>
    <row r="30" spans="1:10">
      <c r="A30" s="8">
        <v>20180223</v>
      </c>
      <c r="B30" s="4">
        <v>9.93</v>
      </c>
      <c r="C30" s="10">
        <f>B30*0.5583</f>
        <v>5.5439189999999998</v>
      </c>
      <c r="D30" s="4">
        <v>10.71</v>
      </c>
      <c r="E30" s="10">
        <f>D30*0.3583</f>
        <v>3.8373930000000005</v>
      </c>
      <c r="F30" s="4">
        <v>20.64</v>
      </c>
      <c r="G30" s="5">
        <f>F30*0.3</f>
        <v>6.1920000000000002</v>
      </c>
      <c r="H30" s="31">
        <f>C30+E30+G30</f>
        <v>15.573312000000001</v>
      </c>
      <c r="I30" s="1"/>
      <c r="J30" s="5"/>
    </row>
    <row r="31" spans="1:10">
      <c r="A31" s="8">
        <v>20180224</v>
      </c>
      <c r="B31" s="4">
        <v>6.32</v>
      </c>
      <c r="C31" s="10">
        <f>B31*0.5583</f>
        <v>3.5284560000000003</v>
      </c>
      <c r="D31" s="4">
        <v>16.899999999999999</v>
      </c>
      <c r="E31" s="10">
        <f>D31*0.3583</f>
        <v>6.0552699999999993</v>
      </c>
      <c r="F31" s="4">
        <v>23.22</v>
      </c>
      <c r="G31" s="5">
        <f>F31*0.3</f>
        <v>6.9659999999999993</v>
      </c>
      <c r="H31" s="31">
        <f>C31+E31+G31</f>
        <v>16.549726</v>
      </c>
      <c r="I31" s="1">
        <v>-20</v>
      </c>
      <c r="J31" s="5">
        <v>50</v>
      </c>
    </row>
    <row r="32" spans="1:10">
      <c r="A32" s="8">
        <v>20180225</v>
      </c>
      <c r="B32" s="4">
        <v>12.15</v>
      </c>
      <c r="C32" s="10">
        <f>B32*0.5583</f>
        <v>6.7833450000000006</v>
      </c>
      <c r="D32" s="4">
        <v>15.08</v>
      </c>
      <c r="E32" s="10">
        <f>D32*0.3583</f>
        <v>5.4031640000000003</v>
      </c>
      <c r="F32" s="4">
        <v>27.23</v>
      </c>
      <c r="G32" s="5">
        <f>F32*0.3</f>
        <v>8.1690000000000005</v>
      </c>
      <c r="H32" s="31">
        <f>C32+E32+G32</f>
        <v>20.355509000000001</v>
      </c>
      <c r="I32" s="1"/>
      <c r="J32" s="5"/>
    </row>
    <row r="33" spans="1:10" ht="14.25" thickBot="1">
      <c r="A33" s="9">
        <v>20180226</v>
      </c>
      <c r="B33" s="34"/>
      <c r="C33" s="35"/>
      <c r="D33" s="34"/>
      <c r="E33" s="35"/>
      <c r="F33" s="34"/>
      <c r="G33" s="36"/>
      <c r="H33" s="37"/>
      <c r="I33" s="44">
        <v>-2.33</v>
      </c>
      <c r="J33" s="33"/>
    </row>
    <row r="34" spans="1:10">
      <c r="H34" s="26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sqref="A1:J31"/>
    </sheetView>
  </sheetViews>
  <sheetFormatPr defaultRowHeight="13.5"/>
  <sheetData>
    <row r="1" spans="1:10">
      <c r="A1" s="8">
        <v>20180127</v>
      </c>
      <c r="B1" s="27">
        <v>4.62</v>
      </c>
      <c r="C1" s="28">
        <f>B1*0.5583</f>
        <v>2.5793460000000001</v>
      </c>
      <c r="D1" s="27">
        <v>23.34</v>
      </c>
      <c r="E1" s="28">
        <f>D1*0.3583</f>
        <v>8.3627219999999998</v>
      </c>
      <c r="F1" s="27">
        <v>27.96</v>
      </c>
      <c r="G1" s="29">
        <f>F1*0.3</f>
        <v>8.3879999999999999</v>
      </c>
      <c r="H1" s="30">
        <f>C1+E1+G1</f>
        <v>19.330067999999997</v>
      </c>
      <c r="I1" s="22"/>
      <c r="J1" s="24"/>
    </row>
    <row r="2" spans="1:10">
      <c r="A2" s="8">
        <v>20180128</v>
      </c>
      <c r="B2" s="4">
        <v>9.48</v>
      </c>
      <c r="C2" s="10">
        <f>B2*0.5583</f>
        <v>5.2926840000000004</v>
      </c>
      <c r="D2" s="4">
        <v>19.63</v>
      </c>
      <c r="E2" s="10">
        <f>D2*0.3583</f>
        <v>7.0334289999999999</v>
      </c>
      <c r="F2" s="4">
        <v>29.11</v>
      </c>
      <c r="G2" s="5">
        <f>F2*0.3</f>
        <v>8.7329999999999988</v>
      </c>
      <c r="H2" s="31">
        <f>C2+E2+G2</f>
        <v>21.059112999999996</v>
      </c>
      <c r="I2" s="4"/>
      <c r="J2" s="5"/>
    </row>
    <row r="3" spans="1:10">
      <c r="A3" s="8">
        <v>20180129</v>
      </c>
      <c r="B3" s="4">
        <v>6.27</v>
      </c>
      <c r="C3" s="10">
        <f>B3*0.5583</f>
        <v>3.5005409999999997</v>
      </c>
      <c r="D3" s="4">
        <v>18.48</v>
      </c>
      <c r="E3" s="10">
        <f>D3*0.3583</f>
        <v>6.6213839999999999</v>
      </c>
      <c r="F3" s="4">
        <v>24.75</v>
      </c>
      <c r="G3" s="5">
        <f>F3*0.3</f>
        <v>7.4249999999999998</v>
      </c>
      <c r="H3" s="31">
        <f>C3+E3+G3</f>
        <v>17.546924999999998</v>
      </c>
      <c r="I3" s="4"/>
      <c r="J3" s="5"/>
    </row>
    <row r="4" spans="1:10">
      <c r="A4" s="8">
        <v>20180130</v>
      </c>
      <c r="B4" s="4">
        <v>7.09</v>
      </c>
      <c r="C4" s="10">
        <f>B4*0.5583</f>
        <v>3.9583469999999998</v>
      </c>
      <c r="D4" s="4">
        <v>18.5</v>
      </c>
      <c r="E4" s="10">
        <f>D4*0.3583</f>
        <v>6.6285499999999997</v>
      </c>
      <c r="F4" s="4">
        <v>25.59</v>
      </c>
      <c r="G4" s="5">
        <f>F4*0.3</f>
        <v>7.6769999999999996</v>
      </c>
      <c r="H4" s="31">
        <f>C4+E4+G4</f>
        <v>18.263897</v>
      </c>
      <c r="I4" s="4"/>
      <c r="J4" s="5"/>
    </row>
    <row r="5" spans="1:10">
      <c r="A5" s="8">
        <v>20180131</v>
      </c>
      <c r="B5" s="4">
        <v>7.06</v>
      </c>
      <c r="C5" s="10">
        <f>B5*0.5583</f>
        <v>3.9415979999999999</v>
      </c>
      <c r="D5" s="4">
        <v>23.74</v>
      </c>
      <c r="E5" s="10">
        <f>D5*0.3583</f>
        <v>8.506041999999999</v>
      </c>
      <c r="F5" s="4">
        <v>30.8</v>
      </c>
      <c r="G5" s="5">
        <f>F5*0.3</f>
        <v>9.24</v>
      </c>
      <c r="H5" s="31">
        <f>C5+E5+G5</f>
        <v>21.687640000000002</v>
      </c>
      <c r="I5" s="4"/>
      <c r="J5" s="5"/>
    </row>
    <row r="6" spans="1:10">
      <c r="A6" s="8">
        <v>20180201</v>
      </c>
      <c r="B6" s="4">
        <v>5.22</v>
      </c>
      <c r="C6" s="10">
        <f>B6*0.5583</f>
        <v>2.914326</v>
      </c>
      <c r="D6" s="4">
        <v>17.72</v>
      </c>
      <c r="E6" s="10">
        <f>D6*0.3583</f>
        <v>6.3490760000000002</v>
      </c>
      <c r="F6" s="4">
        <v>22.94</v>
      </c>
      <c r="G6" s="5">
        <f>F6*0.3</f>
        <v>6.8820000000000006</v>
      </c>
      <c r="H6" s="31">
        <f>C6+E6+G6</f>
        <v>16.145402000000001</v>
      </c>
      <c r="I6" s="4"/>
      <c r="J6" s="5"/>
    </row>
    <row r="7" spans="1:10">
      <c r="A7" s="8">
        <v>20180202</v>
      </c>
      <c r="B7" s="4">
        <v>0.09</v>
      </c>
      <c r="C7" s="10">
        <f>B7*0.5583</f>
        <v>5.0247E-2</v>
      </c>
      <c r="D7" s="4">
        <v>9.9499999999999993</v>
      </c>
      <c r="E7" s="10">
        <f>D7*0.3583</f>
        <v>3.5650849999999998</v>
      </c>
      <c r="F7" s="4">
        <v>10.039999999999999</v>
      </c>
      <c r="G7" s="5">
        <f>F7*0.3</f>
        <v>3.0119999999999996</v>
      </c>
      <c r="H7" s="31">
        <f>C7+E7+G7</f>
        <v>6.6273319999999991</v>
      </c>
      <c r="I7" s="4"/>
      <c r="J7" s="5"/>
    </row>
    <row r="8" spans="1:10">
      <c r="A8" s="8">
        <v>20180203</v>
      </c>
      <c r="B8" s="4">
        <v>5.42</v>
      </c>
      <c r="C8" s="10">
        <f>B8*0.5583</f>
        <v>3.0259860000000001</v>
      </c>
      <c r="D8" s="4">
        <v>25.87</v>
      </c>
      <c r="E8" s="10">
        <f>D8*0.3583</f>
        <v>9.2692209999999999</v>
      </c>
      <c r="F8" s="4">
        <v>31.29</v>
      </c>
      <c r="G8" s="5">
        <f>F8*0.3</f>
        <v>9.3869999999999987</v>
      </c>
      <c r="H8" s="31">
        <f>C8+E8+G8</f>
        <v>21.682206999999998</v>
      </c>
      <c r="I8" s="4"/>
      <c r="J8" s="5"/>
    </row>
    <row r="9" spans="1:10">
      <c r="A9" s="8">
        <v>20180204</v>
      </c>
      <c r="B9" s="4">
        <v>5.68</v>
      </c>
      <c r="C9" s="10">
        <f>B9*0.5583</f>
        <v>3.171144</v>
      </c>
      <c r="D9" s="4">
        <v>32.15</v>
      </c>
      <c r="E9" s="10">
        <f>D9*0.3583</f>
        <v>11.519345</v>
      </c>
      <c r="F9" s="4">
        <v>37.83</v>
      </c>
      <c r="G9" s="5">
        <f>F9*0.3</f>
        <v>11.348999999999998</v>
      </c>
      <c r="H9" s="31">
        <f>C9+E9+G9</f>
        <v>26.039488999999996</v>
      </c>
      <c r="I9" s="4"/>
      <c r="J9" s="5"/>
    </row>
    <row r="10" spans="1:10">
      <c r="A10" s="8">
        <v>20180205</v>
      </c>
      <c r="B10" s="4">
        <v>7.89</v>
      </c>
      <c r="C10" s="10">
        <f>B10*0.5583</f>
        <v>4.4049870000000002</v>
      </c>
      <c r="D10" s="4">
        <v>14.72</v>
      </c>
      <c r="E10" s="10">
        <f>D10*0.3583</f>
        <v>5.2741760000000006</v>
      </c>
      <c r="F10" s="4">
        <v>22.61</v>
      </c>
      <c r="G10" s="5">
        <f>F10*0.3</f>
        <v>6.7829999999999995</v>
      </c>
      <c r="H10" s="31">
        <f>C10+E10+G10</f>
        <v>16.462163</v>
      </c>
      <c r="I10" s="4"/>
      <c r="J10" s="5"/>
    </row>
    <row r="11" spans="1:10">
      <c r="A11" s="8">
        <v>20180206</v>
      </c>
      <c r="B11" s="4">
        <v>7.82</v>
      </c>
      <c r="C11" s="10">
        <f>B11*0.5583</f>
        <v>4.3659060000000007</v>
      </c>
      <c r="D11" s="4">
        <v>24.4</v>
      </c>
      <c r="E11" s="10">
        <f>D11*0.3583</f>
        <v>8.742519999999999</v>
      </c>
      <c r="F11" s="4">
        <v>32.22</v>
      </c>
      <c r="G11" s="5">
        <f>F11*0.3</f>
        <v>9.6659999999999986</v>
      </c>
      <c r="H11" s="31">
        <f>C11+E11+G11</f>
        <v>22.774425999999998</v>
      </c>
      <c r="I11" s="4"/>
      <c r="J11" s="5"/>
    </row>
    <row r="12" spans="1:10">
      <c r="A12" s="8">
        <v>20180207</v>
      </c>
      <c r="B12" s="4">
        <v>9.7899999999999991</v>
      </c>
      <c r="C12" s="10">
        <f>B12*0.5583</f>
        <v>5.465757</v>
      </c>
      <c r="D12" s="4">
        <v>23.08</v>
      </c>
      <c r="E12" s="10">
        <f>D12*0.3583</f>
        <v>8.269563999999999</v>
      </c>
      <c r="F12" s="4">
        <v>32.869999999999997</v>
      </c>
      <c r="G12" s="5">
        <f>F12*0.3</f>
        <v>9.8609999999999989</v>
      </c>
      <c r="H12" s="31">
        <f>C12+E12+G12</f>
        <v>23.596320999999996</v>
      </c>
      <c r="I12" s="4"/>
      <c r="J12" s="5"/>
    </row>
    <row r="13" spans="1:10">
      <c r="A13" s="8">
        <v>20180208</v>
      </c>
      <c r="B13" s="4">
        <v>0.9</v>
      </c>
      <c r="C13" s="10">
        <f>B13*0.5583</f>
        <v>0.50247000000000008</v>
      </c>
      <c r="D13" s="4">
        <v>17.149999999999999</v>
      </c>
      <c r="E13" s="10">
        <f>D13*0.3583</f>
        <v>6.1448449999999992</v>
      </c>
      <c r="F13" s="4">
        <v>18.05</v>
      </c>
      <c r="G13" s="5">
        <f>F13*0.3</f>
        <v>5.415</v>
      </c>
      <c r="H13" s="31">
        <f>C13+E13+G13</f>
        <v>12.062314999999998</v>
      </c>
      <c r="I13" s="4"/>
      <c r="J13" s="5"/>
    </row>
    <row r="14" spans="1:10">
      <c r="A14" s="8">
        <v>20180209</v>
      </c>
      <c r="B14" s="4">
        <v>5.9</v>
      </c>
      <c r="C14" s="10">
        <f>B14*0.5583</f>
        <v>3.2939700000000003</v>
      </c>
      <c r="D14" s="4">
        <v>19.079999999999998</v>
      </c>
      <c r="E14" s="10">
        <f>D14*0.3583</f>
        <v>6.8363639999999997</v>
      </c>
      <c r="F14" s="4">
        <v>24.98</v>
      </c>
      <c r="G14" s="5">
        <f>F14*0.3</f>
        <v>7.4939999999999998</v>
      </c>
      <c r="H14" s="31">
        <f>C14+E14+G14</f>
        <v>17.624333999999998</v>
      </c>
      <c r="I14" s="4"/>
      <c r="J14" s="5"/>
    </row>
    <row r="15" spans="1:10">
      <c r="A15" s="8">
        <v>20180210</v>
      </c>
      <c r="B15" s="4">
        <v>13.24</v>
      </c>
      <c r="C15" s="10">
        <f>B15*0.5583</f>
        <v>7.3918920000000004</v>
      </c>
      <c r="D15" s="4">
        <v>20.22</v>
      </c>
      <c r="E15" s="10">
        <f>D15*0.3583</f>
        <v>7.2448259999999998</v>
      </c>
      <c r="F15" s="4">
        <v>33.46</v>
      </c>
      <c r="G15" s="5">
        <f>F15*0.3</f>
        <v>10.038</v>
      </c>
      <c r="H15" s="31">
        <f>C15+E15+G15</f>
        <v>24.674717999999999</v>
      </c>
      <c r="I15" s="4"/>
      <c r="J15" s="5"/>
    </row>
    <row r="16" spans="1:10">
      <c r="A16" s="8">
        <v>20180211</v>
      </c>
      <c r="B16" s="4">
        <v>6.9</v>
      </c>
      <c r="C16" s="10">
        <f>B16*0.5583</f>
        <v>3.8522700000000003</v>
      </c>
      <c r="D16" s="4">
        <v>18.28</v>
      </c>
      <c r="E16" s="10">
        <f>D16*0.3583</f>
        <v>6.5497240000000003</v>
      </c>
      <c r="F16" s="4">
        <v>25.18</v>
      </c>
      <c r="G16" s="5">
        <f>F16*0.3</f>
        <v>7.5539999999999994</v>
      </c>
      <c r="H16" s="31">
        <f>C16+E16+G16</f>
        <v>17.955994</v>
      </c>
      <c r="I16" s="4"/>
      <c r="J16" s="5"/>
    </row>
    <row r="17" spans="1:10">
      <c r="A17" s="8">
        <v>20180212</v>
      </c>
      <c r="B17" s="4">
        <v>10.050000000000001</v>
      </c>
      <c r="C17" s="10">
        <f>B17*0.5583</f>
        <v>5.6109150000000003</v>
      </c>
      <c r="D17" s="4">
        <v>15.22</v>
      </c>
      <c r="E17" s="10">
        <f>D17*0.3583</f>
        <v>5.4533260000000006</v>
      </c>
      <c r="F17" s="4">
        <v>25.27</v>
      </c>
      <c r="G17" s="5">
        <f>F17*0.3</f>
        <v>7.5809999999999995</v>
      </c>
      <c r="H17" s="31">
        <f>C17+E17+G17</f>
        <v>18.645240999999999</v>
      </c>
      <c r="I17" s="4"/>
      <c r="J17" s="5"/>
    </row>
    <row r="18" spans="1:10">
      <c r="A18" s="8">
        <v>20180213</v>
      </c>
      <c r="B18" s="4">
        <v>10.7</v>
      </c>
      <c r="C18" s="10">
        <f>B18*0.5583</f>
        <v>5.9738099999999994</v>
      </c>
      <c r="D18" s="4">
        <v>14.17</v>
      </c>
      <c r="E18" s="10">
        <f>D18*0.3583</f>
        <v>5.0771110000000004</v>
      </c>
      <c r="F18" s="4">
        <v>24.87</v>
      </c>
      <c r="G18" s="5">
        <f>F18*0.3</f>
        <v>7.4610000000000003</v>
      </c>
      <c r="H18" s="31">
        <f>C18+E18+G18</f>
        <v>18.511921000000001</v>
      </c>
      <c r="I18" s="4"/>
      <c r="J18" s="5"/>
    </row>
    <row r="19" spans="1:10">
      <c r="A19" s="8">
        <v>20180214</v>
      </c>
      <c r="B19" s="4">
        <v>4.5999999999999996</v>
      </c>
      <c r="C19" s="10">
        <f>B19*0.5583</f>
        <v>2.5681799999999999</v>
      </c>
      <c r="D19" s="4">
        <v>8.92</v>
      </c>
      <c r="E19" s="10">
        <f>D19*0.3583</f>
        <v>3.1960359999999999</v>
      </c>
      <c r="F19" s="4">
        <v>13.52</v>
      </c>
      <c r="G19" s="5">
        <f>F19*0.3</f>
        <v>4.056</v>
      </c>
      <c r="H19" s="31">
        <f>C19+E19+G19</f>
        <v>9.8202159999999985</v>
      </c>
      <c r="I19" s="4"/>
      <c r="J19" s="5"/>
    </row>
    <row r="20" spans="1:10">
      <c r="A20" s="8">
        <v>20180215</v>
      </c>
      <c r="B20" s="4">
        <v>6.48</v>
      </c>
      <c r="C20" s="10">
        <f>B20*0.5583</f>
        <v>3.6177840000000003</v>
      </c>
      <c r="D20" s="4">
        <v>10.36</v>
      </c>
      <c r="E20" s="10">
        <f>D20*0.3583</f>
        <v>3.7119879999999998</v>
      </c>
      <c r="F20" s="4">
        <v>16.84</v>
      </c>
      <c r="G20" s="5">
        <f>F20*0.3</f>
        <v>5.0519999999999996</v>
      </c>
      <c r="H20" s="31">
        <f>C20+E20+G20</f>
        <v>12.381772</v>
      </c>
      <c r="I20" s="4"/>
      <c r="J20" s="5"/>
    </row>
    <row r="21" spans="1:10">
      <c r="A21" s="8">
        <v>20180216</v>
      </c>
      <c r="B21" s="4">
        <v>2.57</v>
      </c>
      <c r="C21" s="10">
        <f>B21*0.5583</f>
        <v>1.434831</v>
      </c>
      <c r="D21" s="4">
        <v>4.24</v>
      </c>
      <c r="E21" s="10">
        <f>D21*0.3583</f>
        <v>1.5191920000000001</v>
      </c>
      <c r="F21" s="4">
        <v>6.81</v>
      </c>
      <c r="G21" s="5">
        <f>F21*0.3</f>
        <v>2.0429999999999997</v>
      </c>
      <c r="H21" s="31">
        <f>C21+E21+G21</f>
        <v>4.9970230000000004</v>
      </c>
      <c r="I21" s="4"/>
      <c r="J21" s="5"/>
    </row>
    <row r="22" spans="1:10">
      <c r="A22" s="8">
        <v>20180217</v>
      </c>
      <c r="B22" s="4">
        <v>3.3</v>
      </c>
      <c r="C22" s="10">
        <f>B22*0.5583</f>
        <v>1.84239</v>
      </c>
      <c r="D22" s="4">
        <v>5.04</v>
      </c>
      <c r="E22" s="10">
        <f>D22*0.3583</f>
        <v>1.8058320000000001</v>
      </c>
      <c r="F22" s="4">
        <v>8.34</v>
      </c>
      <c r="G22" s="5">
        <f>F22*0.3</f>
        <v>2.5019999999999998</v>
      </c>
      <c r="H22" s="31">
        <f>C22+E22+G22</f>
        <v>6.1502219999999994</v>
      </c>
      <c r="I22" s="4"/>
      <c r="J22" s="5"/>
    </row>
    <row r="23" spans="1:10">
      <c r="A23" s="8">
        <v>20180218</v>
      </c>
      <c r="B23" s="4">
        <v>4.01</v>
      </c>
      <c r="C23" s="10">
        <f>B23*0.5583</f>
        <v>2.2387829999999997</v>
      </c>
      <c r="D23" s="4">
        <v>5.62</v>
      </c>
      <c r="E23" s="10">
        <f>D23*0.3583</f>
        <v>2.013646</v>
      </c>
      <c r="F23" s="4">
        <v>9.6300000000000008</v>
      </c>
      <c r="G23" s="5">
        <f>F23*0.3</f>
        <v>2.8890000000000002</v>
      </c>
      <c r="H23" s="31">
        <f>C23+E23+G23</f>
        <v>7.1414289999999996</v>
      </c>
      <c r="I23" s="4"/>
      <c r="J23" s="5"/>
    </row>
    <row r="24" spans="1:10">
      <c r="A24" s="8">
        <v>20180219</v>
      </c>
      <c r="B24" s="4">
        <v>4.87</v>
      </c>
      <c r="C24" s="10">
        <f>B24*0.5583</f>
        <v>2.7189210000000004</v>
      </c>
      <c r="D24" s="4">
        <v>7.18</v>
      </c>
      <c r="E24" s="10">
        <f>D24*0.3583</f>
        <v>2.572594</v>
      </c>
      <c r="F24" s="4">
        <v>12.05</v>
      </c>
      <c r="G24" s="5">
        <f>F24*0.3</f>
        <v>3.6150000000000002</v>
      </c>
      <c r="H24" s="31">
        <f>C24+E24+G24</f>
        <v>8.9065150000000006</v>
      </c>
      <c r="I24" s="4"/>
      <c r="J24" s="5"/>
    </row>
    <row r="25" spans="1:10">
      <c r="A25" s="8">
        <v>20180220</v>
      </c>
      <c r="B25" s="4">
        <v>3.78</v>
      </c>
      <c r="C25" s="10">
        <f>B25*0.5583</f>
        <v>2.1103739999999998</v>
      </c>
      <c r="D25" s="4">
        <v>6.6</v>
      </c>
      <c r="E25" s="10">
        <f>D25*0.3583</f>
        <v>2.3647800000000001</v>
      </c>
      <c r="F25" s="4">
        <v>10.38</v>
      </c>
      <c r="G25" s="5">
        <f>F25*0.3</f>
        <v>3.1140000000000003</v>
      </c>
      <c r="H25" s="31">
        <f>C25+E25+G25</f>
        <v>7.5891540000000006</v>
      </c>
      <c r="I25" s="4"/>
      <c r="J25" s="5"/>
    </row>
    <row r="26" spans="1:10">
      <c r="A26" s="8">
        <v>20180221</v>
      </c>
      <c r="B26" s="4">
        <v>5.4</v>
      </c>
      <c r="C26" s="10">
        <f>B26*0.5583</f>
        <v>3.0148200000000003</v>
      </c>
      <c r="D26" s="4">
        <v>8.75</v>
      </c>
      <c r="E26" s="10">
        <f>D26*0.3583</f>
        <v>3.1351249999999999</v>
      </c>
      <c r="F26" s="4">
        <v>14.15</v>
      </c>
      <c r="G26" s="5">
        <f>F26*0.3</f>
        <v>4.2450000000000001</v>
      </c>
      <c r="H26" s="31">
        <f>C26+E26+G26</f>
        <v>10.394945</v>
      </c>
      <c r="I26" s="4"/>
      <c r="J26" s="5"/>
    </row>
    <row r="27" spans="1:10">
      <c r="A27" s="8">
        <v>20180222</v>
      </c>
      <c r="B27" s="4">
        <v>6.7</v>
      </c>
      <c r="C27" s="10">
        <f>B27*0.5583</f>
        <v>3.7406100000000002</v>
      </c>
      <c r="D27" s="4">
        <v>15.98</v>
      </c>
      <c r="E27" s="10">
        <f>D27*0.3583</f>
        <v>5.7256340000000003</v>
      </c>
      <c r="F27" s="4">
        <v>22.68</v>
      </c>
      <c r="G27" s="5">
        <f>F27*0.3</f>
        <v>6.8039999999999994</v>
      </c>
      <c r="H27" s="31">
        <f>C27+E27+G27</f>
        <v>16.270243999999998</v>
      </c>
      <c r="I27" s="4"/>
      <c r="J27" s="5"/>
    </row>
    <row r="28" spans="1:10">
      <c r="A28" s="8">
        <v>20180223</v>
      </c>
      <c r="B28" s="4">
        <v>9.93</v>
      </c>
      <c r="C28" s="10">
        <f>B28*0.5583</f>
        <v>5.5439189999999998</v>
      </c>
      <c r="D28" s="4">
        <v>10.71</v>
      </c>
      <c r="E28" s="10">
        <f>D28*0.3583</f>
        <v>3.8373930000000005</v>
      </c>
      <c r="F28" s="4">
        <v>20.64</v>
      </c>
      <c r="G28" s="5">
        <f>F28*0.3</f>
        <v>6.1920000000000002</v>
      </c>
      <c r="H28" s="31">
        <f>C28+E28+G28</f>
        <v>15.573312000000001</v>
      </c>
      <c r="I28" s="4"/>
      <c r="J28" s="5"/>
    </row>
    <row r="29" spans="1:10">
      <c r="A29" s="8">
        <v>20180224</v>
      </c>
      <c r="B29" s="4">
        <v>6.32</v>
      </c>
      <c r="C29" s="10">
        <f>B29*0.5583</f>
        <v>3.5284560000000003</v>
      </c>
      <c r="D29" s="4">
        <v>16.899999999999999</v>
      </c>
      <c r="E29" s="10">
        <f>D29*0.3583</f>
        <v>6.0552699999999993</v>
      </c>
      <c r="F29" s="4">
        <v>23.22</v>
      </c>
      <c r="G29" s="5">
        <f>F29*0.3</f>
        <v>6.9659999999999993</v>
      </c>
      <c r="H29" s="31">
        <f>C29+E29+G29</f>
        <v>16.549726</v>
      </c>
      <c r="I29" s="4">
        <v>-20</v>
      </c>
      <c r="J29" s="5">
        <v>50</v>
      </c>
    </row>
    <row r="30" spans="1:10">
      <c r="A30" s="8">
        <v>20180225</v>
      </c>
      <c r="B30" s="4">
        <v>12.15</v>
      </c>
      <c r="C30" s="10">
        <f>B30*0.5583</f>
        <v>6.7833450000000006</v>
      </c>
      <c r="D30" s="4">
        <v>15.08</v>
      </c>
      <c r="E30" s="10">
        <f>D30*0.3583</f>
        <v>5.4031640000000003</v>
      </c>
      <c r="F30" s="4">
        <v>27.23</v>
      </c>
      <c r="G30" s="5">
        <f>F30*0.3</f>
        <v>8.1690000000000005</v>
      </c>
      <c r="H30" s="31">
        <f>C30+E30+G30</f>
        <v>20.355509000000001</v>
      </c>
      <c r="I30" s="4"/>
      <c r="J30" s="5"/>
    </row>
    <row r="31" spans="1:10" ht="14.25" thickBot="1">
      <c r="A31" s="9">
        <v>20180226</v>
      </c>
      <c r="B31" s="6"/>
      <c r="C31" s="25"/>
      <c r="D31" s="6"/>
      <c r="E31" s="25"/>
      <c r="F31" s="6"/>
      <c r="G31" s="7"/>
      <c r="H31" s="32"/>
      <c r="I31" s="6">
        <v>-2.33</v>
      </c>
      <c r="J31" s="33"/>
    </row>
  </sheetData>
  <sortState ref="A1:J31">
    <sortCondition ref="A1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2018-02-26T08:43:07Z</dcterms:modified>
</cp:coreProperties>
</file>