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tabRatio="836"/>
  </bookViews>
  <sheets>
    <sheet name="数值策划" sheetId="1" r:id="rId1"/>
    <sheet name="计费点" sheetId="2" r:id="rId2"/>
    <sheet name="combo特效" sheetId="3" r:id="rId3"/>
    <sheet name="关卡" sheetId="4" r:id="rId4"/>
    <sheet name="友情提示" sheetId="5" r:id="rId5"/>
    <sheet name="百度自定义事件" sheetId="6" r:id="rId6"/>
    <sheet name="解锁道具" sheetId="7" r:id="rId7"/>
    <sheet name="商城" sheetId="8" r:id="rId8"/>
    <sheet name="抽奖新" sheetId="9" r:id="rId9"/>
    <sheet name="百度游戏统计" sheetId="10" r:id="rId10"/>
    <sheet name="Sheet1" sheetId="11" r:id="rId11"/>
  </sheets>
  <calcPr calcId="144525"/>
</workbook>
</file>

<file path=xl/sharedStrings.xml><?xml version="1.0" encoding="utf-8"?>
<sst xmlns="http://schemas.openxmlformats.org/spreadsheetml/2006/main" count="272">
  <si>
    <t>鼎济游戏--全民打泡泡--数值策划</t>
  </si>
  <si>
    <t>商城</t>
  </si>
  <si>
    <t>计费Android</t>
  </si>
  <si>
    <t>计费IOS</t>
  </si>
  <si>
    <t>道具</t>
  </si>
  <si>
    <t>增强</t>
  </si>
  <si>
    <t>金币购买</t>
  </si>
  <si>
    <t>人民币购买</t>
  </si>
  <si>
    <t>金币</t>
  </si>
  <si>
    <t>人民币</t>
  </si>
  <si>
    <t>优惠</t>
  </si>
  <si>
    <t>折扣</t>
  </si>
  <si>
    <t>彩球</t>
  </si>
  <si>
    <t>炸弹</t>
  </si>
  <si>
    <t>9折</t>
  </si>
  <si>
    <t>赠送10%</t>
  </si>
  <si>
    <t>钢球</t>
  </si>
  <si>
    <t>8.4折</t>
  </si>
  <si>
    <t>赠送20%</t>
  </si>
  <si>
    <t>冰球</t>
  </si>
  <si>
    <t>6.7折</t>
  </si>
  <si>
    <t>赠送30%</t>
  </si>
  <si>
    <t>魔法球</t>
  </si>
  <si>
    <t>赠送40%</t>
  </si>
  <si>
    <t>击退</t>
  </si>
  <si>
    <t>赠送50%</t>
  </si>
  <si>
    <t>复活</t>
  </si>
  <si>
    <t>400金币</t>
  </si>
  <si>
    <t>每日有礼</t>
  </si>
  <si>
    <t>连续天数</t>
  </si>
  <si>
    <t>奖励物品</t>
  </si>
  <si>
    <t>数量</t>
  </si>
  <si>
    <t>体力</t>
  </si>
  <si>
    <t>体力购买</t>
  </si>
  <si>
    <t>30金币</t>
  </si>
  <si>
    <t>一次</t>
  </si>
  <si>
    <t>100金币</t>
  </si>
  <si>
    <t>五次</t>
  </si>
  <si>
    <t>全民打泡泡计费点</t>
  </si>
  <si>
    <t>名称</t>
  </si>
  <si>
    <t>计费点</t>
  </si>
  <si>
    <t>状态</t>
  </si>
  <si>
    <t>礼包(修正版)</t>
  </si>
  <si>
    <t>1元</t>
  </si>
  <si>
    <t>已增加</t>
  </si>
  <si>
    <t>礼包</t>
  </si>
  <si>
    <t>位置</t>
  </si>
  <si>
    <t>内容</t>
  </si>
  <si>
    <t>合计</t>
  </si>
  <si>
    <t>赠送价值金币</t>
  </si>
  <si>
    <t>转化人民币</t>
  </si>
  <si>
    <t>实收</t>
  </si>
  <si>
    <t>330金币</t>
  </si>
  <si>
    <t>3元</t>
  </si>
  <si>
    <t>超值大礼包</t>
  </si>
  <si>
    <t>进入游戏弹出</t>
  </si>
  <si>
    <t>金币x3000，
送炸弹x2，钢球x2，
冰球x2，魔法球x2</t>
  </si>
  <si>
    <t>720金币</t>
  </si>
  <si>
    <t>6元</t>
  </si>
  <si>
    <t>畅玩大礼包</t>
  </si>
  <si>
    <t>待定</t>
  </si>
  <si>
    <t>金币x2500，
送炸弹x2，钢球x1，
击退x2</t>
  </si>
  <si>
    <t>2250金币</t>
  </si>
  <si>
    <t>15元</t>
  </si>
  <si>
    <t>特惠大礼包</t>
  </si>
  <si>
    <t>金币不足弹出</t>
  </si>
  <si>
    <t>金币x2000，
送彩球x2，炸弹x1，
钢球x1，</t>
  </si>
  <si>
    <t>3780金币</t>
  </si>
  <si>
    <t>21元</t>
  </si>
  <si>
    <t>新增</t>
  </si>
  <si>
    <t>闯关大礼包</t>
  </si>
  <si>
    <t>金币x1800，
送彩球x2，炸弹x1，
魔法球x1，</t>
  </si>
  <si>
    <t>6000金币</t>
  </si>
  <si>
    <t>30元</t>
  </si>
  <si>
    <t>冲星大礼包</t>
  </si>
  <si>
    <t>礼包商城</t>
  </si>
  <si>
    <t>金币x1500，
送彩球x2，击退x1</t>
  </si>
  <si>
    <t>彩球x1</t>
  </si>
  <si>
    <t>8元礼包</t>
  </si>
  <si>
    <t>金币x800，
送金币x200</t>
  </si>
  <si>
    <t>炸弹x1</t>
  </si>
  <si>
    <t>6元礼包</t>
  </si>
  <si>
    <t>金币x600，
送金币x80</t>
  </si>
  <si>
    <t>钢球x1</t>
  </si>
  <si>
    <t>4元礼包</t>
  </si>
  <si>
    <t>金币x400，
送金币x50</t>
  </si>
  <si>
    <t>冰球x1</t>
  </si>
  <si>
    <t>2元</t>
  </si>
  <si>
    <t>2元礼包</t>
  </si>
  <si>
    <t>金币x200，
送金币x20</t>
  </si>
  <si>
    <t>魔法球x1</t>
  </si>
  <si>
    <t>1元礼包</t>
  </si>
  <si>
    <t>强化页面</t>
  </si>
  <si>
    <t>金币x100</t>
  </si>
  <si>
    <t>击退x1</t>
  </si>
  <si>
    <t>超值豪礼</t>
  </si>
  <si>
    <t>19元</t>
  </si>
  <si>
    <t>幸运抽奖</t>
  </si>
  <si>
    <t>5元</t>
  </si>
  <si>
    <t>游戏内combo特效</t>
  </si>
  <si>
    <t>一</t>
  </si>
  <si>
    <t>二</t>
  </si>
  <si>
    <t>三</t>
  </si>
  <si>
    <t>四</t>
  </si>
  <si>
    <t>五</t>
  </si>
  <si>
    <t>消除数量</t>
  </si>
  <si>
    <t>萌系</t>
  </si>
  <si>
    <t>汉子</t>
  </si>
  <si>
    <t>大虾1</t>
  </si>
  <si>
    <t>猜</t>
  </si>
  <si>
    <t>大虾2</t>
  </si>
  <si>
    <t>好棒</t>
  </si>
  <si>
    <t>不错</t>
  </si>
  <si>
    <t>身手矫健</t>
  </si>
  <si>
    <t>顾得</t>
  </si>
  <si>
    <t>弹无虚发</t>
  </si>
  <si>
    <t>哇哦</t>
  </si>
  <si>
    <t>很棒</t>
  </si>
  <si>
    <t>锐不可当</t>
  </si>
  <si>
    <t>奈斯</t>
  </si>
  <si>
    <t>百步穿杨</t>
  </si>
  <si>
    <t>挺你</t>
  </si>
  <si>
    <t>厉害</t>
  </si>
  <si>
    <t>神来之笔</t>
  </si>
  <si>
    <t>格瑞特</t>
  </si>
  <si>
    <t>百发百中</t>
  </si>
  <si>
    <t>超赞</t>
  </si>
  <si>
    <t>威武</t>
  </si>
  <si>
    <t>霸气侧漏</t>
  </si>
  <si>
    <t>颇 菲科特</t>
  </si>
  <si>
    <t>噢耶</t>
  </si>
  <si>
    <t>膜拜</t>
  </si>
  <si>
    <t>大师风范</t>
  </si>
  <si>
    <t>艾克水伦特</t>
  </si>
  <si>
    <t>天哪</t>
  </si>
  <si>
    <t>跪拜</t>
  </si>
  <si>
    <t>旷世奇才</t>
  </si>
  <si>
    <t>安彼丽沃博</t>
  </si>
  <si>
    <t>关卡分布</t>
  </si>
  <si>
    <t>所有大关卡最后一关是BOSS关</t>
  </si>
  <si>
    <t>level</t>
  </si>
  <si>
    <t>prop</t>
  </si>
  <si>
    <t>木头</t>
  </si>
  <si>
    <t>坚硬的挡板：", "能抵挡住各种发射泡泡，需要炸弹才能击碎它。</t>
  </si>
  <si>
    <t>染色球</t>
  </si>
  <si>
    <t>被发射的泡泡碰触后，会将周围的普通泡泡染成自己的颜色。</t>
  </si>
  <si>
    <t>石头</t>
  </si>
  <si>
    <t>无比坚硬的挡板：", "能抵挡各种发射泡泡，炸弹也不能击碎它</t>
  </si>
  <si>
    <t>随机球</t>
  </si>
  <si>
    <t>被碰触后将随机变身为一种普通泡泡</t>
  </si>
  <si>
    <t>泡泡球</t>
  </si>
  <si>
    <t>下降球</t>
  </si>
  <si>
    <t>很危险的泡泡：", "被碰触后将使整个游戏中的泡泡快速下落一段距离</t>
  </si>
  <si>
    <t>不属于任何一种泡泡，且堆多少都不会消除，只能用道具球销毁掉</t>
  </si>
  <si>
    <t>波浪</t>
  </si>
  <si>
    <t>更换球</t>
  </si>
  <si>
    <t>百度自定义事件</t>
  </si>
  <si>
    <t>事件ID</t>
  </si>
  <si>
    <t>事件名称</t>
  </si>
  <si>
    <t>事件标签</t>
  </si>
  <si>
    <t>b001</t>
  </si>
  <si>
    <t>进入关卡</t>
  </si>
  <si>
    <t>第几关</t>
  </si>
  <si>
    <t>b002</t>
  </si>
  <si>
    <t>界面跳转</t>
  </si>
  <si>
    <t>小关卡-&gt;第几关</t>
  </si>
  <si>
    <t>第几关-&gt;第几关</t>
  </si>
  <si>
    <t>第几关-&gt;小关卡</t>
  </si>
  <si>
    <t>b003</t>
  </si>
  <si>
    <t>游戏内使用道具</t>
  </si>
  <si>
    <t>游戏内使用彩球</t>
  </si>
  <si>
    <t>游戏内使用炸弹</t>
  </si>
  <si>
    <t>游戏内使用钢球</t>
  </si>
  <si>
    <t>游戏内使用冰球</t>
  </si>
  <si>
    <t>游戏内使用魔法球</t>
  </si>
  <si>
    <t>游戏内使用击退</t>
  </si>
  <si>
    <t>b004</t>
  </si>
  <si>
    <t>游戏内购买道具</t>
  </si>
  <si>
    <t>游戏内购买彩球</t>
  </si>
  <si>
    <t>游戏内购买炸弹</t>
  </si>
  <si>
    <t>游戏内购买钢球</t>
  </si>
  <si>
    <t>游戏内购买冰球</t>
  </si>
  <si>
    <t>游戏内购买魔法球</t>
  </si>
  <si>
    <t>游戏内购买击退</t>
  </si>
  <si>
    <t>b005</t>
  </si>
  <si>
    <t>商城购买道具</t>
  </si>
  <si>
    <t>商城购买彩球</t>
  </si>
  <si>
    <t>商城购买炸弹</t>
  </si>
  <si>
    <t>商城购买钢球</t>
  </si>
  <si>
    <t>商城购买冰球</t>
  </si>
  <si>
    <t>商城购买魔法球</t>
  </si>
  <si>
    <t>商城购买击退</t>
  </si>
  <si>
    <t>b006</t>
  </si>
  <si>
    <t>礼包购买道具</t>
  </si>
  <si>
    <t>购买经典套餐</t>
  </si>
  <si>
    <t>购买豪华套餐</t>
  </si>
  <si>
    <t>购买至尊套餐</t>
  </si>
  <si>
    <t>购买畅玩礼包</t>
  </si>
  <si>
    <t>b007</t>
  </si>
  <si>
    <t>付费</t>
  </si>
  <si>
    <t>1元彩球-商城</t>
  </si>
  <si>
    <t>1元炸弹-商城</t>
  </si>
  <si>
    <t>3元钢球-商城</t>
  </si>
  <si>
    <t>2元冰球-商城</t>
  </si>
  <si>
    <t>2元魔法球-商城</t>
  </si>
  <si>
    <t>2元击退球-商城</t>
  </si>
  <si>
    <t>1元彩球-游戏内</t>
  </si>
  <si>
    <t>1元炸弹-游戏内</t>
  </si>
  <si>
    <t>3元钢球-游戏内</t>
  </si>
  <si>
    <t>2元冰球-游戏内</t>
  </si>
  <si>
    <t>2元魔法球-游戏内</t>
  </si>
  <si>
    <t>2元击退球-游戏内</t>
  </si>
  <si>
    <t>5元抽奖</t>
  </si>
  <si>
    <t>每日奖励</t>
  </si>
  <si>
    <t>关卡</t>
  </si>
  <si>
    <t>值</t>
  </si>
  <si>
    <t>彩球*2冰球*1</t>
  </si>
  <si>
    <t>炸弹*2魔法球*1</t>
  </si>
  <si>
    <t>钢球*2魔法球*2炸弹*2</t>
  </si>
  <si>
    <t>钢球*3魔法球*3击退*2冰球*2</t>
  </si>
  <si>
    <t>免费抽奖</t>
  </si>
  <si>
    <t>连续抽奖10000次</t>
  </si>
  <si>
    <t>奖品</t>
  </si>
  <si>
    <t>花钱概率
(%)</t>
  </si>
  <si>
    <t>获奖次数
(次)</t>
  </si>
  <si>
    <t>单次获奖价格
(金币)</t>
  </si>
  <si>
    <t>获奖金额
(金币)</t>
  </si>
  <si>
    <t>谢谢参与</t>
  </si>
  <si>
    <t>彩球x4</t>
  </si>
  <si>
    <t>炸弹x4</t>
  </si>
  <si>
    <t>击退球x2</t>
  </si>
  <si>
    <t>冰球x3</t>
  </si>
  <si>
    <t>魔法球x5</t>
  </si>
  <si>
    <t>钢球x4</t>
  </si>
  <si>
    <t>金币1688</t>
  </si>
  <si>
    <t>魔力组合(彩球x4+冰球x5+魔法球x3)</t>
  </si>
  <si>
    <t>暴力组合(炸弹x6+钢球x3+击退球x5)</t>
  </si>
  <si>
    <t>二等奖(六个道具每样3个)</t>
  </si>
  <si>
    <t>一等奖(六个道具每样10个+8888金币)</t>
  </si>
  <si>
    <t>抽奖(500金币/次)</t>
  </si>
  <si>
    <t>连续抽奖10000次，共花费500万金币</t>
  </si>
  <si>
    <t>百度游戏统计接口</t>
  </si>
  <si>
    <t>eType</t>
  </si>
  <si>
    <t>说明</t>
  </si>
  <si>
    <t>eTypeExtend（参数格式）</t>
  </si>
  <si>
    <t>baidu_tj</t>
  </si>
  <si>
    <t>自定义事件</t>
  </si>
  <si>
    <t>事件id|事件说明</t>
  </si>
  <si>
    <t>baidu_tj_pay</t>
  </si>
  <si>
    <t>充值统计</t>
  </si>
  <si>
    <t>购买的东西|人民币|金币</t>
  </si>
  <si>
    <t>baidu_tj_purchase</t>
  </si>
  <si>
    <t>虚拟币使用</t>
  </si>
  <si>
    <t>道具名称|数量|单价</t>
  </si>
  <si>
    <t>baidu_tj_use</t>
  </si>
  <si>
    <t>道具使用</t>
  </si>
  <si>
    <t>道具名称|数量</t>
  </si>
  <si>
    <t>baidu_tj_task</t>
  </si>
  <si>
    <t>关卡统计</t>
  </si>
  <si>
    <t>状态（开始：taskStart 结束：taskFinished 失败：taskFailed）|关卡数</t>
  </si>
  <si>
    <t>原来奖品</t>
  </si>
  <si>
    <t>修改后</t>
  </si>
  <si>
    <t>彩球x5</t>
  </si>
  <si>
    <t>炸弹x5</t>
  </si>
  <si>
    <t>彩球*2步数球*1</t>
  </si>
  <si>
    <t>击退球x3</t>
  </si>
  <si>
    <t>步数球x3</t>
  </si>
  <si>
    <t>魔力组合(彩球x4+步数球x5+魔法球x3)</t>
  </si>
  <si>
    <t>暴力组合(炸弹x6+钢球x3+步数球x5)</t>
  </si>
  <si>
    <t>二等奖(五个道具每样3个)</t>
  </si>
  <si>
    <t>一等奖(五个道具每样10个+8888金币)</t>
  </si>
  <si>
    <t>钢球*3魔法球*3步数球*2彩球*2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</si>
</sst>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8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i/>
      <u/>
      <sz val="11"/>
      <color indexed="40"/>
      <name val="宋体"/>
      <charset val="134"/>
    </font>
    <font>
      <sz val="11"/>
      <name val="宋体"/>
      <charset val="134"/>
    </font>
    <font>
      <b/>
      <sz val="24"/>
      <color indexed="8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9"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2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0" borderId="1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0" xfId="0" applyBorder="1" applyAlignment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0" fillId="3" borderId="4" xfId="0" applyFill="1" applyBorder="1" applyAlignment="1"/>
    <xf numFmtId="0" fontId="0" fillId="0" borderId="2" xfId="0" applyFill="1" applyBorder="1" applyAlignment="1"/>
    <xf numFmtId="9" fontId="0" fillId="0" borderId="0" xfId="0" applyNumberFormat="1" applyBorder="1" applyAlignment="1"/>
    <xf numFmtId="10" fontId="0" fillId="0" borderId="0" xfId="0" applyNumberFormat="1" applyBorder="1" applyAlignment="1"/>
    <xf numFmtId="0" fontId="3" fillId="0" borderId="0" xfId="0" applyFont="1" applyAlignment="1"/>
    <xf numFmtId="0" fontId="0" fillId="4" borderId="2" xfId="0" applyFill="1" applyBorder="1" applyAlignment="1"/>
    <xf numFmtId="0" fontId="0" fillId="2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/>
    <xf numFmtId="0" fontId="0" fillId="0" borderId="2" xfId="0" applyFont="1" applyBorder="1" applyAlignment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/>
    <xf numFmtId="0" fontId="6" fillId="0" borderId="2" xfId="0" applyFont="1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2" borderId="2" xfId="0" applyFill="1" applyBorder="1" applyAlignment="1"/>
    <xf numFmtId="0" fontId="7" fillId="0" borderId="9" xfId="0" applyFont="1" applyBorder="1" applyAlignment="1"/>
    <xf numFmtId="0" fontId="6" fillId="0" borderId="9" xfId="0" applyFont="1" applyBorder="1" applyAlignment="1"/>
    <xf numFmtId="0" fontId="7" fillId="0" borderId="11" xfId="0" applyFont="1" applyBorder="1" applyAlignment="1"/>
    <xf numFmtId="0" fontId="0" fillId="0" borderId="12" xfId="0" applyBorder="1" applyAlignment="1"/>
    <xf numFmtId="0" fontId="5" fillId="0" borderId="13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9"/>
  <sheetViews>
    <sheetView tabSelected="1" workbookViewId="0">
      <selection activeCell="I10" sqref="I10"/>
    </sheetView>
  </sheetViews>
  <sheetFormatPr defaultColWidth="9" defaultRowHeight="13.5"/>
  <cols>
    <col min="1" max="1" width="3.625" customWidth="1"/>
    <col min="5" max="5" width="10.875" customWidth="1"/>
    <col min="6" max="6" width="5.25" customWidth="1"/>
    <col min="7" max="7" width="9.25" customWidth="1"/>
    <col min="8" max="8" width="7.125" customWidth="1"/>
    <col min="11" max="11" width="5.25" customWidth="1"/>
    <col min="12" max="12" width="10.25" customWidth="1"/>
  </cols>
  <sheetData>
    <row r="1" ht="14.25"/>
    <row r="2" ht="29.25" customHeight="1" spans="2:1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46"/>
    </row>
    <row r="3" spans="2:15">
      <c r="B3" s="37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47"/>
    </row>
    <row r="4" spans="2:15">
      <c r="B4" s="25" t="s">
        <v>1</v>
      </c>
      <c r="C4" s="25"/>
      <c r="D4" s="25"/>
      <c r="E4" s="25"/>
      <c r="F4" s="13"/>
      <c r="G4" s="25" t="s">
        <v>2</v>
      </c>
      <c r="H4" s="25"/>
      <c r="I4" s="25"/>
      <c r="J4" s="25"/>
      <c r="K4" s="13"/>
      <c r="L4" s="25" t="s">
        <v>3</v>
      </c>
      <c r="M4" s="25"/>
      <c r="N4" s="25"/>
      <c r="O4" s="47"/>
    </row>
    <row r="5" spans="2:15">
      <c r="B5" s="3" t="s">
        <v>4</v>
      </c>
      <c r="C5" s="3" t="s">
        <v>5</v>
      </c>
      <c r="D5" s="3" t="s">
        <v>6</v>
      </c>
      <c r="E5" s="3" t="s">
        <v>7</v>
      </c>
      <c r="F5" s="13"/>
      <c r="G5" s="3" t="s">
        <v>8</v>
      </c>
      <c r="H5" s="3" t="s">
        <v>9</v>
      </c>
      <c r="I5" s="3" t="s">
        <v>10</v>
      </c>
      <c r="J5" s="3" t="s">
        <v>11</v>
      </c>
      <c r="K5" s="13"/>
      <c r="L5" s="3" t="s">
        <v>8</v>
      </c>
      <c r="M5" s="3" t="s">
        <v>9</v>
      </c>
      <c r="N5" s="3" t="s">
        <v>10</v>
      </c>
      <c r="O5" s="47"/>
    </row>
    <row r="6" spans="2:15">
      <c r="B6" s="3" t="s">
        <v>12</v>
      </c>
      <c r="C6" s="3">
        <v>320</v>
      </c>
      <c r="D6" s="3">
        <v>120</v>
      </c>
      <c r="E6" s="38">
        <v>1</v>
      </c>
      <c r="F6" s="13"/>
      <c r="G6" s="3">
        <v>100</v>
      </c>
      <c r="H6" s="3">
        <v>1</v>
      </c>
      <c r="I6" s="3"/>
      <c r="J6" s="3"/>
      <c r="K6" s="13"/>
      <c r="L6" s="3">
        <v>600</v>
      </c>
      <c r="M6" s="3">
        <v>6</v>
      </c>
      <c r="N6" s="3"/>
      <c r="O6" s="47"/>
    </row>
    <row r="7" spans="2:15">
      <c r="B7" s="3" t="s">
        <v>13</v>
      </c>
      <c r="C7" s="3">
        <v>240</v>
      </c>
      <c r="D7" s="3">
        <v>120</v>
      </c>
      <c r="E7" s="38">
        <v>1</v>
      </c>
      <c r="F7" s="13"/>
      <c r="G7" s="3">
        <v>330</v>
      </c>
      <c r="H7" s="3">
        <v>3</v>
      </c>
      <c r="I7" s="3">
        <v>30</v>
      </c>
      <c r="J7" s="3" t="s">
        <v>14</v>
      </c>
      <c r="K7" s="13"/>
      <c r="L7" s="3">
        <v>1980</v>
      </c>
      <c r="M7" s="3">
        <v>18</v>
      </c>
      <c r="N7" s="3" t="s">
        <v>15</v>
      </c>
      <c r="O7" s="47"/>
    </row>
    <row r="8" spans="2:15">
      <c r="B8" s="3" t="s">
        <v>16</v>
      </c>
      <c r="C8" s="3">
        <v>480</v>
      </c>
      <c r="D8" s="3">
        <v>360</v>
      </c>
      <c r="E8" s="38">
        <v>3</v>
      </c>
      <c r="F8" s="13"/>
      <c r="G8" s="3">
        <v>720</v>
      </c>
      <c r="H8" s="3">
        <v>6</v>
      </c>
      <c r="I8" s="3">
        <v>120</v>
      </c>
      <c r="J8" s="3" t="s">
        <v>17</v>
      </c>
      <c r="K8" s="13"/>
      <c r="L8" s="3">
        <v>3600</v>
      </c>
      <c r="M8" s="3">
        <v>30</v>
      </c>
      <c r="N8" s="3" t="s">
        <v>18</v>
      </c>
      <c r="O8" s="47"/>
    </row>
    <row r="9" spans="2:15">
      <c r="B9" s="3" t="s">
        <v>19</v>
      </c>
      <c r="C9" s="3">
        <v>360</v>
      </c>
      <c r="D9" s="3">
        <v>240</v>
      </c>
      <c r="E9" s="38">
        <v>2</v>
      </c>
      <c r="F9" s="13"/>
      <c r="G9" s="3">
        <v>2250</v>
      </c>
      <c r="H9" s="3">
        <v>15</v>
      </c>
      <c r="I9" s="3">
        <v>750</v>
      </c>
      <c r="J9" s="3" t="s">
        <v>20</v>
      </c>
      <c r="K9" s="13"/>
      <c r="L9" s="3">
        <v>11400</v>
      </c>
      <c r="M9" s="3">
        <v>88</v>
      </c>
      <c r="N9" s="3" t="s">
        <v>21</v>
      </c>
      <c r="O9" s="47"/>
    </row>
    <row r="10" spans="2:15">
      <c r="B10" s="3" t="s">
        <v>22</v>
      </c>
      <c r="C10" s="3">
        <v>480</v>
      </c>
      <c r="D10" s="3">
        <v>240</v>
      </c>
      <c r="E10" s="38">
        <v>2</v>
      </c>
      <c r="F10" s="13"/>
      <c r="G10" s="3"/>
      <c r="H10" s="3"/>
      <c r="I10" s="3"/>
      <c r="J10" s="3"/>
      <c r="K10" s="13"/>
      <c r="L10" s="3">
        <v>23520</v>
      </c>
      <c r="M10" s="3">
        <v>168</v>
      </c>
      <c r="N10" s="3" t="s">
        <v>23</v>
      </c>
      <c r="O10" s="47"/>
    </row>
    <row r="11" spans="2:15">
      <c r="B11" s="3" t="s">
        <v>24</v>
      </c>
      <c r="C11" s="3">
        <v>360</v>
      </c>
      <c r="D11" s="3">
        <v>240</v>
      </c>
      <c r="E11" s="38">
        <v>2</v>
      </c>
      <c r="F11" s="13"/>
      <c r="G11" s="3"/>
      <c r="H11" s="3"/>
      <c r="I11" s="3"/>
      <c r="J11" s="3"/>
      <c r="K11" s="13"/>
      <c r="L11" s="3">
        <v>49200</v>
      </c>
      <c r="M11" s="3">
        <v>328</v>
      </c>
      <c r="N11" s="3" t="s">
        <v>25</v>
      </c>
      <c r="O11" s="47"/>
    </row>
    <row r="12" spans="2:15">
      <c r="B12" s="37"/>
      <c r="C12" s="13"/>
      <c r="D12" s="13"/>
      <c r="E12" s="13"/>
      <c r="F12" s="13"/>
      <c r="H12" s="13"/>
      <c r="I12" s="13"/>
      <c r="J12" s="13"/>
      <c r="K12" s="13"/>
      <c r="L12" s="13"/>
      <c r="M12" s="13"/>
      <c r="N12" s="13"/>
      <c r="O12" s="47"/>
    </row>
    <row r="13" spans="2:15">
      <c r="B13" s="37"/>
      <c r="C13" s="13"/>
      <c r="D13" s="13"/>
      <c r="E13" s="13"/>
      <c r="F13" s="13"/>
      <c r="H13" s="13"/>
      <c r="I13" s="13"/>
      <c r="J13" s="13"/>
      <c r="K13" s="13"/>
      <c r="L13" s="41" t="s">
        <v>26</v>
      </c>
      <c r="M13" s="13"/>
      <c r="N13" s="13"/>
      <c r="O13" s="47"/>
    </row>
    <row r="14" spans="2:15">
      <c r="B14" s="37"/>
      <c r="C14" s="13"/>
      <c r="D14" s="13"/>
      <c r="E14" s="13"/>
      <c r="F14" s="13"/>
      <c r="G14" s="13"/>
      <c r="H14" s="13"/>
      <c r="I14" s="13"/>
      <c r="J14" s="13"/>
      <c r="K14" s="13"/>
      <c r="L14" s="3" t="s">
        <v>27</v>
      </c>
      <c r="M14" s="13"/>
      <c r="N14" s="13"/>
      <c r="O14" s="47"/>
    </row>
    <row r="15" spans="2:15">
      <c r="B15" s="3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47"/>
    </row>
    <row r="16" spans="2:15">
      <c r="B16" s="3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47"/>
    </row>
    <row r="17" spans="2:15">
      <c r="B17" s="39" t="s">
        <v>28</v>
      </c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47"/>
    </row>
    <row r="18" spans="2:15">
      <c r="B18" s="40" t="s">
        <v>29</v>
      </c>
      <c r="C18" s="3" t="s">
        <v>30</v>
      </c>
      <c r="D18" s="3" t="s">
        <v>31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47"/>
    </row>
    <row r="19" spans="2:15">
      <c r="B19" s="40">
        <v>1</v>
      </c>
      <c r="C19" s="3" t="s">
        <v>8</v>
      </c>
      <c r="D19" s="3">
        <v>50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47"/>
    </row>
    <row r="20" spans="2:15">
      <c r="B20" s="40">
        <v>2</v>
      </c>
      <c r="C20" s="3" t="s">
        <v>12</v>
      </c>
      <c r="D20" s="3">
        <v>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47"/>
    </row>
    <row r="21" spans="2:15">
      <c r="B21" s="40">
        <v>3</v>
      </c>
      <c r="C21" s="3" t="s">
        <v>32</v>
      </c>
      <c r="D21" s="3">
        <v>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47"/>
    </row>
    <row r="22" spans="2:15">
      <c r="B22" s="40">
        <v>4</v>
      </c>
      <c r="C22" s="3" t="s">
        <v>8</v>
      </c>
      <c r="D22" s="3">
        <v>80</v>
      </c>
      <c r="E22" s="13"/>
      <c r="F22" s="13"/>
      <c r="H22" s="13"/>
      <c r="I22" s="13"/>
      <c r="J22" s="13"/>
      <c r="K22" s="13"/>
      <c r="L22" s="13"/>
      <c r="M22" s="13"/>
      <c r="N22" s="13"/>
      <c r="O22" s="47"/>
    </row>
    <row r="23" spans="2:15">
      <c r="B23" s="40">
        <v>5</v>
      </c>
      <c r="C23" s="3" t="s">
        <v>13</v>
      </c>
      <c r="D23" s="3">
        <v>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47"/>
    </row>
    <row r="24" spans="2:15">
      <c r="B24" s="40">
        <v>6</v>
      </c>
      <c r="C24" s="3" t="s">
        <v>24</v>
      </c>
      <c r="D24" s="3">
        <v>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47"/>
    </row>
    <row r="25" spans="2:15">
      <c r="B25" s="40">
        <v>7</v>
      </c>
      <c r="C25" s="3" t="s">
        <v>32</v>
      </c>
      <c r="D25" s="3">
        <v>3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47"/>
    </row>
    <row r="26" spans="2:15">
      <c r="B26" s="40">
        <v>8</v>
      </c>
      <c r="C26" s="3" t="s">
        <v>19</v>
      </c>
      <c r="D26" s="3">
        <v>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7"/>
    </row>
    <row r="27" spans="2:15">
      <c r="B27" s="40">
        <v>9</v>
      </c>
      <c r="C27" s="3" t="s">
        <v>8</v>
      </c>
      <c r="D27" s="3">
        <v>150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47"/>
    </row>
    <row r="28" spans="2:15">
      <c r="B28" s="3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47"/>
    </row>
    <row r="29" spans="2:15">
      <c r="B29" s="41" t="s">
        <v>33</v>
      </c>
      <c r="C29" s="4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47"/>
    </row>
    <row r="30" spans="2:15">
      <c r="B30" s="3" t="s">
        <v>34</v>
      </c>
      <c r="C30" s="3" t="s">
        <v>35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47"/>
    </row>
    <row r="31" spans="2:15">
      <c r="B31" s="3" t="s">
        <v>36</v>
      </c>
      <c r="C31" s="3" t="s">
        <v>37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47"/>
    </row>
    <row r="32" spans="2:15">
      <c r="B32" s="4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47"/>
    </row>
    <row r="33" spans="2:15">
      <c r="B33" s="4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47"/>
    </row>
    <row r="34" spans="2:15">
      <c r="B34" s="4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47"/>
    </row>
    <row r="35" spans="2:15">
      <c r="B35" s="4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7"/>
    </row>
    <row r="36" spans="2:15">
      <c r="B36" s="4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47"/>
    </row>
    <row r="37" spans="2:15">
      <c r="B37" s="4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47"/>
    </row>
    <row r="38" spans="2:15">
      <c r="B38" s="4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47"/>
    </row>
    <row r="39" ht="14.25" spans="2:15"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8"/>
    </row>
  </sheetData>
  <mergeCells count="5">
    <mergeCell ref="B2:O2"/>
    <mergeCell ref="B4:E4"/>
    <mergeCell ref="G4:J4"/>
    <mergeCell ref="L4:N4"/>
    <mergeCell ref="B17:D17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8"/>
  <sheetViews>
    <sheetView workbookViewId="0">
      <selection activeCell="D8" sqref="D8"/>
    </sheetView>
  </sheetViews>
  <sheetFormatPr defaultColWidth="9" defaultRowHeight="13.5" outlineLevelRow="7" outlineLevelCol="3"/>
  <cols>
    <col min="2" max="2" width="23.25" customWidth="1"/>
    <col min="3" max="3" width="19.25" customWidth="1"/>
    <col min="4" max="4" width="69.375" customWidth="1"/>
  </cols>
  <sheetData>
    <row r="2" spans="2:4">
      <c r="B2" s="8" t="s">
        <v>241</v>
      </c>
      <c r="C2" s="8"/>
      <c r="D2" s="8"/>
    </row>
    <row r="3" spans="2:4">
      <c r="B3" s="3" t="s">
        <v>242</v>
      </c>
      <c r="C3" s="3" t="s">
        <v>243</v>
      </c>
      <c r="D3" s="3" t="s">
        <v>244</v>
      </c>
    </row>
    <row r="4" spans="2:4">
      <c r="B4" s="3" t="s">
        <v>245</v>
      </c>
      <c r="C4" s="3" t="s">
        <v>246</v>
      </c>
      <c r="D4" s="3" t="s">
        <v>247</v>
      </c>
    </row>
    <row r="5" spans="2:4">
      <c r="B5" s="3" t="s">
        <v>248</v>
      </c>
      <c r="C5" s="3" t="s">
        <v>249</v>
      </c>
      <c r="D5" s="3" t="s">
        <v>250</v>
      </c>
    </row>
    <row r="6" spans="2:4">
      <c r="B6" s="3" t="s">
        <v>251</v>
      </c>
      <c r="C6" s="3" t="s">
        <v>252</v>
      </c>
      <c r="D6" s="3" t="s">
        <v>253</v>
      </c>
    </row>
    <row r="7" spans="2:4">
      <c r="B7" s="3" t="s">
        <v>254</v>
      </c>
      <c r="C7" s="3" t="s">
        <v>255</v>
      </c>
      <c r="D7" s="3" t="s">
        <v>256</v>
      </c>
    </row>
    <row r="8" spans="2:4">
      <c r="B8" s="3" t="s">
        <v>257</v>
      </c>
      <c r="C8" s="3" t="s">
        <v>258</v>
      </c>
      <c r="D8" s="3" t="s">
        <v>259</v>
      </c>
    </row>
  </sheetData>
  <mergeCells count="1">
    <mergeCell ref="B2:D2"/>
  </mergeCells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32"/>
  <sheetViews>
    <sheetView workbookViewId="0">
      <selection activeCell="F18" sqref="F18"/>
    </sheetView>
  </sheetViews>
  <sheetFormatPr defaultColWidth="9" defaultRowHeight="13.5" outlineLevelCol="6"/>
  <cols>
    <col min="3" max="3" width="28.125" customWidth="1"/>
    <col min="6" max="7" width="35.375" customWidth="1"/>
  </cols>
  <sheetData>
    <row r="2" spans="2:3">
      <c r="B2" s="1" t="s">
        <v>213</v>
      </c>
      <c r="C2" s="1"/>
    </row>
    <row r="3" spans="2:7">
      <c r="B3" s="2">
        <v>1</v>
      </c>
      <c r="C3" s="3">
        <v>50</v>
      </c>
      <c r="E3" s="4" t="s">
        <v>239</v>
      </c>
      <c r="F3" s="4"/>
      <c r="G3" s="4"/>
    </row>
    <row r="4" spans="2:7">
      <c r="B4" s="2">
        <v>2</v>
      </c>
      <c r="C4" s="3">
        <v>50</v>
      </c>
      <c r="E4" s="3"/>
      <c r="F4" s="3" t="s">
        <v>260</v>
      </c>
      <c r="G4" s="3" t="s">
        <v>261</v>
      </c>
    </row>
    <row r="5" spans="2:7">
      <c r="B5" s="2">
        <v>3</v>
      </c>
      <c r="C5" s="3">
        <v>100</v>
      </c>
      <c r="E5" s="3">
        <v>1</v>
      </c>
      <c r="F5" s="3" t="s">
        <v>227</v>
      </c>
      <c r="G5" s="3"/>
    </row>
    <row r="6" spans="2:7">
      <c r="B6" s="2">
        <v>4</v>
      </c>
      <c r="C6" s="3">
        <v>100</v>
      </c>
      <c r="E6" s="3">
        <v>2</v>
      </c>
      <c r="F6" s="3" t="s">
        <v>262</v>
      </c>
      <c r="G6" s="3"/>
    </row>
    <row r="7" spans="2:7">
      <c r="B7" s="2">
        <v>5</v>
      </c>
      <c r="C7" s="3">
        <v>100</v>
      </c>
      <c r="E7" s="3">
        <v>3</v>
      </c>
      <c r="F7" s="3" t="s">
        <v>263</v>
      </c>
      <c r="G7" s="3"/>
    </row>
    <row r="8" spans="2:7">
      <c r="B8" s="5">
        <v>6</v>
      </c>
      <c r="C8" s="6" t="s">
        <v>264</v>
      </c>
      <c r="E8" s="3">
        <v>4</v>
      </c>
      <c r="F8" s="3" t="s">
        <v>265</v>
      </c>
      <c r="G8" s="6" t="s">
        <v>266</v>
      </c>
    </row>
    <row r="9" spans="2:7">
      <c r="B9" s="2">
        <v>7</v>
      </c>
      <c r="C9" s="3">
        <v>150</v>
      </c>
      <c r="E9" s="3">
        <v>5</v>
      </c>
      <c r="F9" s="3" t="s">
        <v>231</v>
      </c>
      <c r="G9" s="6" t="s">
        <v>266</v>
      </c>
    </row>
    <row r="10" spans="2:7">
      <c r="B10" s="2">
        <v>8</v>
      </c>
      <c r="C10" s="3">
        <v>150</v>
      </c>
      <c r="E10" s="3">
        <v>6</v>
      </c>
      <c r="F10" s="3" t="s">
        <v>232</v>
      </c>
      <c r="G10" s="3"/>
    </row>
    <row r="11" spans="2:7">
      <c r="B11" s="2">
        <v>9</v>
      </c>
      <c r="C11" s="3">
        <v>180</v>
      </c>
      <c r="E11" s="3">
        <v>7</v>
      </c>
      <c r="F11" s="3" t="s">
        <v>233</v>
      </c>
      <c r="G11" s="3"/>
    </row>
    <row r="12" spans="2:7">
      <c r="B12" s="2">
        <v>10</v>
      </c>
      <c r="C12" s="3">
        <v>180</v>
      </c>
      <c r="E12" s="3">
        <v>8</v>
      </c>
      <c r="F12" s="3" t="s">
        <v>234</v>
      </c>
      <c r="G12" s="3"/>
    </row>
    <row r="13" spans="2:7">
      <c r="B13" s="7">
        <v>11</v>
      </c>
      <c r="C13" s="3" t="s">
        <v>217</v>
      </c>
      <c r="E13" s="3">
        <v>9</v>
      </c>
      <c r="F13" s="3" t="s">
        <v>235</v>
      </c>
      <c r="G13" s="6" t="s">
        <v>267</v>
      </c>
    </row>
    <row r="14" spans="2:7">
      <c r="B14" s="2">
        <v>12</v>
      </c>
      <c r="C14" s="3">
        <v>200</v>
      </c>
      <c r="E14" s="3">
        <v>10</v>
      </c>
      <c r="F14" s="3" t="s">
        <v>236</v>
      </c>
      <c r="G14" s="6" t="s">
        <v>268</v>
      </c>
    </row>
    <row r="15" spans="2:7">
      <c r="B15" s="2">
        <v>13</v>
      </c>
      <c r="C15" s="3">
        <v>200</v>
      </c>
      <c r="E15" s="3">
        <v>11</v>
      </c>
      <c r="F15" s="3" t="s">
        <v>237</v>
      </c>
      <c r="G15" s="6" t="s">
        <v>269</v>
      </c>
    </row>
    <row r="16" spans="2:7">
      <c r="B16" s="2">
        <v>14</v>
      </c>
      <c r="C16" s="3">
        <v>260</v>
      </c>
      <c r="E16" s="3">
        <v>12</v>
      </c>
      <c r="F16" s="3" t="s">
        <v>238</v>
      </c>
      <c r="G16" s="6" t="s">
        <v>270</v>
      </c>
    </row>
    <row r="17" spans="2:3">
      <c r="B17" s="2">
        <v>15</v>
      </c>
      <c r="C17" s="3">
        <v>260</v>
      </c>
    </row>
    <row r="18" spans="2:3">
      <c r="B18" s="2">
        <v>16</v>
      </c>
      <c r="C18" s="3">
        <v>300</v>
      </c>
    </row>
    <row r="19" spans="2:3">
      <c r="B19" s="2">
        <v>17</v>
      </c>
      <c r="C19" s="3">
        <v>300</v>
      </c>
    </row>
    <row r="20" spans="2:3">
      <c r="B20" s="2">
        <v>18</v>
      </c>
      <c r="C20" s="3">
        <v>350</v>
      </c>
    </row>
    <row r="21" spans="2:3">
      <c r="B21" s="2">
        <v>19</v>
      </c>
      <c r="C21" s="3">
        <v>350</v>
      </c>
    </row>
    <row r="22" spans="2:3">
      <c r="B22" s="2">
        <v>20</v>
      </c>
      <c r="C22" s="3">
        <v>350</v>
      </c>
    </row>
    <row r="23" spans="2:3">
      <c r="B23" s="7">
        <v>21</v>
      </c>
      <c r="C23" s="3" t="s">
        <v>218</v>
      </c>
    </row>
    <row r="24" spans="2:3">
      <c r="B24" s="2">
        <v>22</v>
      </c>
      <c r="C24" s="3">
        <v>400</v>
      </c>
    </row>
    <row r="25" spans="2:3">
      <c r="B25" s="2">
        <v>23</v>
      </c>
      <c r="C25" s="3">
        <v>400</v>
      </c>
    </row>
    <row r="26" spans="2:3">
      <c r="B26" s="2">
        <v>24</v>
      </c>
      <c r="C26" s="3">
        <v>450</v>
      </c>
    </row>
    <row r="27" spans="2:3">
      <c r="B27" s="2">
        <v>25</v>
      </c>
      <c r="C27" s="3">
        <v>450</v>
      </c>
    </row>
    <row r="28" spans="2:3">
      <c r="B28" s="2">
        <v>26</v>
      </c>
      <c r="C28" s="3">
        <v>500</v>
      </c>
    </row>
    <row r="29" spans="2:3">
      <c r="B29" s="2">
        <v>27</v>
      </c>
      <c r="C29" s="3">
        <v>500</v>
      </c>
    </row>
    <row r="30" spans="2:3">
      <c r="B30" s="5">
        <v>28</v>
      </c>
      <c r="C30" s="6" t="s">
        <v>271</v>
      </c>
    </row>
    <row r="31" spans="2:3">
      <c r="B31" s="2">
        <v>29</v>
      </c>
      <c r="C31" s="3">
        <v>600</v>
      </c>
    </row>
    <row r="32" spans="2:3">
      <c r="B32" s="2">
        <v>30</v>
      </c>
      <c r="C32" s="3">
        <v>800</v>
      </c>
    </row>
  </sheetData>
  <mergeCells count="2">
    <mergeCell ref="B2:C2"/>
    <mergeCell ref="E3:G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N27"/>
  <sheetViews>
    <sheetView workbookViewId="0">
      <selection activeCell="F7" sqref="F7"/>
    </sheetView>
  </sheetViews>
  <sheetFormatPr defaultColWidth="9" defaultRowHeight="13.5"/>
  <cols>
    <col min="4" max="4" width="7" customWidth="1"/>
    <col min="7" max="7" width="10.875" customWidth="1"/>
    <col min="8" max="8" width="12.875" customWidth="1"/>
    <col min="9" max="9" width="20.625" customWidth="1"/>
    <col min="11" max="11" width="12.875" customWidth="1"/>
    <col min="12" max="12" width="10.875" customWidth="1"/>
  </cols>
  <sheetData>
    <row r="2" spans="2:4">
      <c r="B2" s="25" t="s">
        <v>38</v>
      </c>
      <c r="C2" s="25"/>
      <c r="D2" s="25"/>
    </row>
    <row r="3" spans="2:14">
      <c r="B3" s="8" t="s">
        <v>39</v>
      </c>
      <c r="C3" s="8" t="s">
        <v>40</v>
      </c>
      <c r="D3" s="8" t="s">
        <v>41</v>
      </c>
      <c r="G3" s="26" t="s">
        <v>42</v>
      </c>
      <c r="H3" s="27"/>
      <c r="I3" s="31"/>
      <c r="J3" s="27"/>
      <c r="K3" s="27"/>
      <c r="L3" s="27"/>
      <c r="M3" s="27"/>
      <c r="N3" s="32"/>
    </row>
    <row r="4" spans="2:14">
      <c r="B4" s="3" t="s">
        <v>36</v>
      </c>
      <c r="C4" s="3" t="s">
        <v>43</v>
      </c>
      <c r="D4" s="3" t="s">
        <v>44</v>
      </c>
      <c r="G4" s="28" t="s">
        <v>45</v>
      </c>
      <c r="H4" s="28" t="s">
        <v>46</v>
      </c>
      <c r="I4" s="33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10</v>
      </c>
    </row>
    <row r="5" ht="40.5" spans="2:14">
      <c r="B5" s="3" t="s">
        <v>52</v>
      </c>
      <c r="C5" s="3" t="s">
        <v>53</v>
      </c>
      <c r="D5" s="3" t="s">
        <v>44</v>
      </c>
      <c r="G5" s="29" t="s">
        <v>54</v>
      </c>
      <c r="H5" s="30" t="s">
        <v>55</v>
      </c>
      <c r="I5" s="34" t="s">
        <v>56</v>
      </c>
      <c r="J5" s="30">
        <v>4920</v>
      </c>
      <c r="K5" s="30">
        <v>1920</v>
      </c>
      <c r="L5" s="30">
        <v>49.2</v>
      </c>
      <c r="M5" s="30">
        <v>30</v>
      </c>
      <c r="N5" s="30">
        <v>19.2</v>
      </c>
    </row>
    <row r="6" ht="40.5" spans="2:14">
      <c r="B6" s="3" t="s">
        <v>57</v>
      </c>
      <c r="C6" s="3" t="s">
        <v>58</v>
      </c>
      <c r="D6" s="3" t="s">
        <v>44</v>
      </c>
      <c r="G6" s="30" t="s">
        <v>59</v>
      </c>
      <c r="H6" s="30" t="s">
        <v>60</v>
      </c>
      <c r="I6" s="34" t="s">
        <v>61</v>
      </c>
      <c r="J6" s="30">
        <v>3340</v>
      </c>
      <c r="K6" s="30">
        <v>1080</v>
      </c>
      <c r="L6" s="30">
        <v>33.4</v>
      </c>
      <c r="M6" s="30">
        <v>25</v>
      </c>
      <c r="N6" s="30">
        <v>10.8</v>
      </c>
    </row>
    <row r="7" ht="40.5" spans="2:14">
      <c r="B7" s="3" t="s">
        <v>62</v>
      </c>
      <c r="C7" s="3" t="s">
        <v>63</v>
      </c>
      <c r="D7" s="3" t="s">
        <v>44</v>
      </c>
      <c r="G7" s="29" t="s">
        <v>64</v>
      </c>
      <c r="H7" s="30" t="s">
        <v>65</v>
      </c>
      <c r="I7" s="34" t="s">
        <v>66</v>
      </c>
      <c r="J7" s="30">
        <v>2720</v>
      </c>
      <c r="K7" s="30">
        <v>720</v>
      </c>
      <c r="L7" s="30">
        <v>27.2</v>
      </c>
      <c r="M7" s="30">
        <v>20</v>
      </c>
      <c r="N7" s="30">
        <v>7.2</v>
      </c>
    </row>
    <row r="8" ht="40.5" spans="2:14">
      <c r="B8" s="3" t="s">
        <v>67</v>
      </c>
      <c r="C8" s="3" t="s">
        <v>68</v>
      </c>
      <c r="D8" s="3" t="s">
        <v>69</v>
      </c>
      <c r="G8" s="30" t="s">
        <v>70</v>
      </c>
      <c r="H8" s="30" t="s">
        <v>60</v>
      </c>
      <c r="I8" s="34" t="s">
        <v>71</v>
      </c>
      <c r="J8" s="30">
        <v>2400</v>
      </c>
      <c r="K8" s="30">
        <v>600</v>
      </c>
      <c r="L8" s="30">
        <v>24</v>
      </c>
      <c r="M8" s="30">
        <v>18</v>
      </c>
      <c r="N8" s="30">
        <v>6</v>
      </c>
    </row>
    <row r="9" ht="27" spans="2:14">
      <c r="B9" s="3" t="s">
        <v>72</v>
      </c>
      <c r="C9" s="3" t="s">
        <v>73</v>
      </c>
      <c r="D9" s="3" t="s">
        <v>69</v>
      </c>
      <c r="G9" s="30" t="s">
        <v>74</v>
      </c>
      <c r="H9" s="30" t="s">
        <v>75</v>
      </c>
      <c r="I9" s="34" t="s">
        <v>76</v>
      </c>
      <c r="J9" s="30">
        <v>1980</v>
      </c>
      <c r="K9" s="30">
        <v>480</v>
      </c>
      <c r="L9" s="30">
        <v>19.8</v>
      </c>
      <c r="M9" s="30">
        <v>15</v>
      </c>
      <c r="N9" s="30">
        <v>4.8</v>
      </c>
    </row>
    <row r="10" ht="27" spans="2:14">
      <c r="B10" s="3" t="s">
        <v>77</v>
      </c>
      <c r="C10" s="3" t="s">
        <v>43</v>
      </c>
      <c r="D10" s="3" t="s">
        <v>69</v>
      </c>
      <c r="G10" s="30" t="s">
        <v>78</v>
      </c>
      <c r="H10" s="30" t="s">
        <v>75</v>
      </c>
      <c r="I10" s="34" t="s">
        <v>79</v>
      </c>
      <c r="J10" s="30">
        <v>1000</v>
      </c>
      <c r="K10" s="30">
        <v>200</v>
      </c>
      <c r="L10" s="30">
        <v>10</v>
      </c>
      <c r="M10" s="30">
        <v>8</v>
      </c>
      <c r="N10" s="30">
        <v>2</v>
      </c>
    </row>
    <row r="11" ht="27" spans="2:14">
      <c r="B11" s="3" t="s">
        <v>80</v>
      </c>
      <c r="C11" s="3" t="s">
        <v>43</v>
      </c>
      <c r="D11" s="3" t="s">
        <v>69</v>
      </c>
      <c r="G11" s="30" t="s">
        <v>81</v>
      </c>
      <c r="H11" s="30" t="s">
        <v>75</v>
      </c>
      <c r="I11" s="34" t="s">
        <v>82</v>
      </c>
      <c r="J11" s="30">
        <v>680</v>
      </c>
      <c r="K11" s="30">
        <v>80</v>
      </c>
      <c r="L11" s="30">
        <v>6.8</v>
      </c>
      <c r="M11" s="30">
        <v>6</v>
      </c>
      <c r="N11" s="30">
        <v>0.8</v>
      </c>
    </row>
    <row r="12" ht="27" spans="2:14">
      <c r="B12" s="3" t="s">
        <v>83</v>
      </c>
      <c r="C12" s="3" t="s">
        <v>53</v>
      </c>
      <c r="D12" s="3" t="s">
        <v>69</v>
      </c>
      <c r="G12" s="30" t="s">
        <v>84</v>
      </c>
      <c r="H12" s="30" t="s">
        <v>60</v>
      </c>
      <c r="I12" s="34" t="s">
        <v>85</v>
      </c>
      <c r="J12" s="30">
        <v>450</v>
      </c>
      <c r="K12" s="30">
        <v>50</v>
      </c>
      <c r="L12" s="30">
        <v>4.5</v>
      </c>
      <c r="M12" s="30">
        <v>4</v>
      </c>
      <c r="N12" s="30">
        <v>0.5</v>
      </c>
    </row>
    <row r="13" ht="27" spans="2:14">
      <c r="B13" s="3" t="s">
        <v>86</v>
      </c>
      <c r="C13" s="3" t="s">
        <v>87</v>
      </c>
      <c r="D13" s="3" t="s">
        <v>69</v>
      </c>
      <c r="G13" s="30" t="s">
        <v>88</v>
      </c>
      <c r="H13" s="30" t="s">
        <v>75</v>
      </c>
      <c r="I13" s="34" t="s">
        <v>89</v>
      </c>
      <c r="J13" s="30">
        <v>220</v>
      </c>
      <c r="K13" s="30">
        <v>20</v>
      </c>
      <c r="L13" s="30">
        <v>2.2</v>
      </c>
      <c r="M13" s="30">
        <v>2</v>
      </c>
      <c r="N13" s="30">
        <v>0.2</v>
      </c>
    </row>
    <row r="14" spans="2:14">
      <c r="B14" s="3" t="s">
        <v>90</v>
      </c>
      <c r="C14" s="3" t="s">
        <v>87</v>
      </c>
      <c r="D14" s="3" t="s">
        <v>69</v>
      </c>
      <c r="G14" s="30" t="s">
        <v>91</v>
      </c>
      <c r="H14" s="30" t="s">
        <v>92</v>
      </c>
      <c r="I14" s="34" t="s">
        <v>93</v>
      </c>
      <c r="J14" s="30">
        <v>100</v>
      </c>
      <c r="K14" s="30">
        <v>0</v>
      </c>
      <c r="L14" s="30">
        <v>1</v>
      </c>
      <c r="M14" s="30">
        <v>1</v>
      </c>
      <c r="N14" s="30">
        <v>0</v>
      </c>
    </row>
    <row r="15" spans="2:4">
      <c r="B15" s="3" t="s">
        <v>94</v>
      </c>
      <c r="C15" s="3" t="s">
        <v>87</v>
      </c>
      <c r="D15" s="3" t="s">
        <v>69</v>
      </c>
    </row>
    <row r="16" spans="2:14">
      <c r="B16" s="3" t="s">
        <v>95</v>
      </c>
      <c r="C16" s="3" t="s">
        <v>96</v>
      </c>
      <c r="D16" s="3" t="s">
        <v>44</v>
      </c>
      <c r="G16" s="26" t="s">
        <v>42</v>
      </c>
      <c r="H16" s="27"/>
      <c r="I16" s="31"/>
      <c r="J16" s="27"/>
      <c r="K16" s="27"/>
      <c r="L16" s="27"/>
      <c r="M16" s="27"/>
      <c r="N16" s="32"/>
    </row>
    <row r="17" spans="2:14">
      <c r="B17" s="3" t="s">
        <v>97</v>
      </c>
      <c r="C17" s="3" t="s">
        <v>98</v>
      </c>
      <c r="D17" s="3" t="s">
        <v>69</v>
      </c>
      <c r="G17" s="28" t="s">
        <v>45</v>
      </c>
      <c r="H17" s="28" t="s">
        <v>46</v>
      </c>
      <c r="I17" s="33" t="s">
        <v>47</v>
      </c>
      <c r="J17" s="28" t="s">
        <v>48</v>
      </c>
      <c r="K17" s="28" t="s">
        <v>49</v>
      </c>
      <c r="L17" s="28" t="s">
        <v>50</v>
      </c>
      <c r="M17" s="28" t="s">
        <v>51</v>
      </c>
      <c r="N17" s="28" t="s">
        <v>10</v>
      </c>
    </row>
    <row r="18" ht="40.5" spans="7:14">
      <c r="G18" s="29" t="s">
        <v>54</v>
      </c>
      <c r="H18" s="30" t="s">
        <v>55</v>
      </c>
      <c r="I18" s="34" t="s">
        <v>56</v>
      </c>
      <c r="J18" s="30">
        <v>4920</v>
      </c>
      <c r="K18" s="30">
        <v>1920</v>
      </c>
      <c r="L18" s="30">
        <v>49.2</v>
      </c>
      <c r="M18" s="30">
        <v>30</v>
      </c>
      <c r="N18" s="30">
        <v>19.2</v>
      </c>
    </row>
    <row r="19" ht="40.5" spans="7:14">
      <c r="G19" s="30" t="s">
        <v>59</v>
      </c>
      <c r="H19" s="30" t="s">
        <v>60</v>
      </c>
      <c r="I19" s="34" t="s">
        <v>61</v>
      </c>
      <c r="J19" s="30">
        <v>3340</v>
      </c>
      <c r="K19" s="30">
        <v>1080</v>
      </c>
      <c r="L19" s="30">
        <v>33.4</v>
      </c>
      <c r="M19" s="30">
        <v>25</v>
      </c>
      <c r="N19" s="30">
        <v>10.8</v>
      </c>
    </row>
    <row r="20" ht="40.5" spans="7:14">
      <c r="G20" s="29" t="s">
        <v>64</v>
      </c>
      <c r="H20" s="30" t="s">
        <v>65</v>
      </c>
      <c r="I20" s="34" t="s">
        <v>66</v>
      </c>
      <c r="J20" s="30">
        <v>2720</v>
      </c>
      <c r="K20" s="30">
        <v>720</v>
      </c>
      <c r="L20" s="30">
        <v>27.2</v>
      </c>
      <c r="M20" s="30">
        <v>20</v>
      </c>
      <c r="N20" s="30">
        <v>7.2</v>
      </c>
    </row>
    <row r="21" ht="40.5" spans="7:14">
      <c r="G21" s="30" t="s">
        <v>70</v>
      </c>
      <c r="H21" s="30" t="s">
        <v>60</v>
      </c>
      <c r="I21" s="34" t="s">
        <v>71</v>
      </c>
      <c r="J21" s="30">
        <v>2400</v>
      </c>
      <c r="K21" s="30">
        <v>600</v>
      </c>
      <c r="L21" s="30">
        <v>24</v>
      </c>
      <c r="M21" s="30">
        <v>18</v>
      </c>
      <c r="N21" s="30">
        <v>6</v>
      </c>
    </row>
    <row r="22" ht="27" spans="7:14">
      <c r="G22" s="30" t="s">
        <v>74</v>
      </c>
      <c r="H22" s="30" t="s">
        <v>75</v>
      </c>
      <c r="I22" s="34" t="s">
        <v>76</v>
      </c>
      <c r="J22" s="30">
        <v>1980</v>
      </c>
      <c r="K22" s="30">
        <v>480</v>
      </c>
      <c r="L22" s="30">
        <v>19.8</v>
      </c>
      <c r="M22" s="30">
        <v>15</v>
      </c>
      <c r="N22" s="30">
        <v>4.8</v>
      </c>
    </row>
    <row r="23" ht="27" spans="7:14">
      <c r="G23" s="30" t="s">
        <v>78</v>
      </c>
      <c r="H23" s="30" t="s">
        <v>75</v>
      </c>
      <c r="I23" s="34" t="s">
        <v>79</v>
      </c>
      <c r="J23" s="30">
        <v>1000</v>
      </c>
      <c r="K23" s="30">
        <v>200</v>
      </c>
      <c r="L23" s="30">
        <v>10</v>
      </c>
      <c r="M23" s="30">
        <v>8</v>
      </c>
      <c r="N23" s="30">
        <v>2</v>
      </c>
    </row>
    <row r="24" ht="27" spans="7:14">
      <c r="G24" s="30" t="s">
        <v>81</v>
      </c>
      <c r="H24" s="30" t="s">
        <v>75</v>
      </c>
      <c r="I24" s="34" t="s">
        <v>82</v>
      </c>
      <c r="J24" s="30">
        <v>680</v>
      </c>
      <c r="K24" s="30">
        <v>80</v>
      </c>
      <c r="L24" s="30">
        <v>6.8</v>
      </c>
      <c r="M24" s="30">
        <v>6</v>
      </c>
      <c r="N24" s="30">
        <v>0.8</v>
      </c>
    </row>
    <row r="25" ht="27" spans="7:14">
      <c r="G25" s="30" t="s">
        <v>84</v>
      </c>
      <c r="H25" s="30" t="s">
        <v>60</v>
      </c>
      <c r="I25" s="34" t="s">
        <v>85</v>
      </c>
      <c r="J25" s="30">
        <v>450</v>
      </c>
      <c r="K25" s="30">
        <v>50</v>
      </c>
      <c r="L25" s="30">
        <v>4.5</v>
      </c>
      <c r="M25" s="30">
        <v>4</v>
      </c>
      <c r="N25" s="30">
        <v>0.5</v>
      </c>
    </row>
    <row r="26" ht="27" spans="7:14">
      <c r="G26" s="30" t="s">
        <v>88</v>
      </c>
      <c r="H26" s="30" t="s">
        <v>75</v>
      </c>
      <c r="I26" s="34" t="s">
        <v>89</v>
      </c>
      <c r="J26" s="30">
        <v>220</v>
      </c>
      <c r="K26" s="30">
        <v>20</v>
      </c>
      <c r="L26" s="30">
        <v>2.2</v>
      </c>
      <c r="M26" s="30">
        <v>2</v>
      </c>
      <c r="N26" s="30">
        <v>0.2</v>
      </c>
    </row>
    <row r="27" spans="7:14">
      <c r="G27" s="30"/>
      <c r="H27" s="30"/>
      <c r="I27" s="34"/>
      <c r="J27" s="30"/>
      <c r="K27" s="30"/>
      <c r="L27" s="30"/>
      <c r="M27" s="30"/>
      <c r="N27" s="30"/>
    </row>
  </sheetData>
  <mergeCells count="3">
    <mergeCell ref="B2:D2"/>
    <mergeCell ref="G3:N3"/>
    <mergeCell ref="G16:N16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0"/>
  <sheetViews>
    <sheetView workbookViewId="0">
      <selection activeCell="G12" sqref="G12"/>
    </sheetView>
  </sheetViews>
  <sheetFormatPr defaultColWidth="9" defaultRowHeight="13.5" outlineLevelCol="6"/>
  <cols>
    <col min="2" max="2" width="9" customWidth="1"/>
    <col min="3" max="4" width="17.25" customWidth="1"/>
    <col min="6" max="6" width="11" customWidth="1"/>
  </cols>
  <sheetData>
    <row r="2" spans="2:7">
      <c r="B2" s="8" t="s">
        <v>99</v>
      </c>
      <c r="C2" s="8"/>
      <c r="D2" s="8"/>
      <c r="E2" s="8"/>
      <c r="F2" s="8"/>
      <c r="G2" s="8"/>
    </row>
    <row r="3" spans="2:7">
      <c r="B3" s="8"/>
      <c r="C3" s="8" t="s">
        <v>100</v>
      </c>
      <c r="D3" s="8" t="s">
        <v>101</v>
      </c>
      <c r="E3" s="8" t="s">
        <v>102</v>
      </c>
      <c r="F3" s="8" t="s">
        <v>103</v>
      </c>
      <c r="G3" s="8" t="s">
        <v>104</v>
      </c>
    </row>
    <row r="4" spans="2:7">
      <c r="B4" s="3" t="s">
        <v>105</v>
      </c>
      <c r="C4" s="24" t="s">
        <v>106</v>
      </c>
      <c r="D4" s="3" t="s">
        <v>107</v>
      </c>
      <c r="E4" s="3" t="s">
        <v>108</v>
      </c>
      <c r="F4" s="20" t="s">
        <v>109</v>
      </c>
      <c r="G4" s="20" t="s">
        <v>110</v>
      </c>
    </row>
    <row r="5" spans="2:7">
      <c r="B5" s="3">
        <v>4</v>
      </c>
      <c r="C5" s="24" t="s">
        <v>111</v>
      </c>
      <c r="D5" s="3" t="s">
        <v>112</v>
      </c>
      <c r="E5" s="3" t="s">
        <v>113</v>
      </c>
      <c r="F5" s="20" t="s">
        <v>114</v>
      </c>
      <c r="G5" s="20" t="s">
        <v>115</v>
      </c>
    </row>
    <row r="6" spans="2:7">
      <c r="B6" s="3">
        <v>5</v>
      </c>
      <c r="C6" s="24" t="s">
        <v>116</v>
      </c>
      <c r="D6" s="3" t="s">
        <v>117</v>
      </c>
      <c r="E6" s="3" t="s">
        <v>118</v>
      </c>
      <c r="F6" s="3" t="s">
        <v>119</v>
      </c>
      <c r="G6" s="3" t="s">
        <v>120</v>
      </c>
    </row>
    <row r="7" spans="2:7">
      <c r="B7" s="3">
        <v>6</v>
      </c>
      <c r="C7" s="24" t="s">
        <v>121</v>
      </c>
      <c r="D7" s="20" t="s">
        <v>122</v>
      </c>
      <c r="E7" s="3" t="s">
        <v>123</v>
      </c>
      <c r="F7" s="3" t="s">
        <v>124</v>
      </c>
      <c r="G7" s="3" t="s">
        <v>125</v>
      </c>
    </row>
    <row r="8" spans="2:7">
      <c r="B8" s="3">
        <v>7</v>
      </c>
      <c r="C8" s="24" t="s">
        <v>126</v>
      </c>
      <c r="D8" s="20" t="s">
        <v>127</v>
      </c>
      <c r="E8" s="3" t="s">
        <v>128</v>
      </c>
      <c r="F8" s="3" t="s">
        <v>129</v>
      </c>
      <c r="G8" s="3" t="s">
        <v>123</v>
      </c>
    </row>
    <row r="9" spans="2:7">
      <c r="B9" s="3">
        <v>8</v>
      </c>
      <c r="C9" s="24" t="s">
        <v>130</v>
      </c>
      <c r="D9" s="3" t="s">
        <v>131</v>
      </c>
      <c r="E9" s="3" t="s">
        <v>132</v>
      </c>
      <c r="F9" s="3" t="s">
        <v>133</v>
      </c>
      <c r="G9" s="3" t="s">
        <v>132</v>
      </c>
    </row>
    <row r="10" spans="2:7">
      <c r="B10" s="3">
        <v>9</v>
      </c>
      <c r="C10" s="24" t="s">
        <v>134</v>
      </c>
      <c r="D10" s="20" t="s">
        <v>135</v>
      </c>
      <c r="E10" s="3" t="s">
        <v>136</v>
      </c>
      <c r="F10" s="3" t="s">
        <v>137</v>
      </c>
      <c r="G10" s="3" t="s">
        <v>136</v>
      </c>
    </row>
  </sheetData>
  <mergeCells count="1">
    <mergeCell ref="B2:G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0"/>
  <sheetViews>
    <sheetView workbookViewId="0">
      <selection activeCell="B2" sqref="B2"/>
    </sheetView>
  </sheetViews>
  <sheetFormatPr defaultColWidth="9" defaultRowHeight="13.5"/>
  <cols>
    <col min="1" max="1" width="4.375" customWidth="1"/>
  </cols>
  <sheetData>
    <row r="1" ht="26.25" customHeight="1" spans="2:12">
      <c r="B1" s="8" t="s">
        <v>138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2:12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2">
      <c r="B20" s="23" t="s">
        <v>139</v>
      </c>
    </row>
  </sheetData>
  <mergeCells count="1">
    <mergeCell ref="B1:L1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12"/>
  <sheetViews>
    <sheetView workbookViewId="0">
      <selection activeCell="K5" sqref="K5"/>
    </sheetView>
  </sheetViews>
  <sheetFormatPr defaultColWidth="9" defaultRowHeight="13.5" outlineLevelCol="4"/>
  <sheetData>
    <row r="2" spans="2:3">
      <c r="B2" t="s">
        <v>140</v>
      </c>
      <c r="C2" t="s">
        <v>141</v>
      </c>
    </row>
    <row r="3" spans="2:5">
      <c r="B3">
        <v>6</v>
      </c>
      <c r="C3">
        <v>27</v>
      </c>
      <c r="D3" t="s">
        <v>142</v>
      </c>
      <c r="E3" t="s">
        <v>143</v>
      </c>
    </row>
    <row r="4" spans="2:5">
      <c r="B4">
        <v>10</v>
      </c>
      <c r="C4">
        <v>22</v>
      </c>
      <c r="D4" t="s">
        <v>144</v>
      </c>
      <c r="E4" t="s">
        <v>145</v>
      </c>
    </row>
    <row r="5" spans="2:5">
      <c r="B5">
        <v>17</v>
      </c>
      <c r="C5">
        <v>28</v>
      </c>
      <c r="D5" t="s">
        <v>146</v>
      </c>
      <c r="E5" t="s">
        <v>147</v>
      </c>
    </row>
    <row r="6" spans="2:5">
      <c r="B6">
        <v>23</v>
      </c>
      <c r="C6">
        <v>32</v>
      </c>
      <c r="D6" t="s">
        <v>148</v>
      </c>
      <c r="E6" t="s">
        <v>149</v>
      </c>
    </row>
    <row r="7" spans="2:4">
      <c r="B7">
        <v>3</v>
      </c>
      <c r="C7">
        <v>33</v>
      </c>
      <c r="D7" t="s">
        <v>150</v>
      </c>
    </row>
    <row r="8" spans="2:5">
      <c r="B8">
        <v>33</v>
      </c>
      <c r="C8">
        <v>41</v>
      </c>
      <c r="D8" t="s">
        <v>151</v>
      </c>
      <c r="E8" t="s">
        <v>152</v>
      </c>
    </row>
    <row r="9" spans="3:5">
      <c r="C9">
        <v>35</v>
      </c>
      <c r="E9" t="s">
        <v>153</v>
      </c>
    </row>
    <row r="11" spans="5:5">
      <c r="E11" t="s">
        <v>154</v>
      </c>
    </row>
    <row r="12" spans="5:5">
      <c r="E12" t="s">
        <v>155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opLeftCell="A7" workbookViewId="0">
      <selection activeCell="D19" sqref="D19"/>
    </sheetView>
  </sheetViews>
  <sheetFormatPr defaultColWidth="9" defaultRowHeight="13.5"/>
  <cols>
    <col min="2" max="2" width="8" customWidth="1"/>
    <col min="3" max="3" width="20.625" customWidth="1"/>
    <col min="4" max="4" width="22.5" customWidth="1"/>
  </cols>
  <sheetData>
    <row r="1" spans="1:1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ht="18.75" spans="1:11">
      <c r="A2" s="13"/>
      <c r="B2" s="14" t="s">
        <v>156</v>
      </c>
      <c r="C2" s="14"/>
      <c r="D2" s="14"/>
      <c r="E2" s="13"/>
      <c r="F2" s="13"/>
      <c r="G2" s="13"/>
      <c r="H2" s="13"/>
      <c r="I2" s="13"/>
      <c r="J2" s="13"/>
      <c r="K2" s="13"/>
    </row>
    <row r="3" spans="1:11">
      <c r="A3" s="13"/>
      <c r="B3" s="15" t="s">
        <v>157</v>
      </c>
      <c r="C3" s="15" t="s">
        <v>158</v>
      </c>
      <c r="D3" s="15" t="s">
        <v>159</v>
      </c>
      <c r="E3" s="13"/>
      <c r="F3" s="13"/>
      <c r="G3" s="13"/>
      <c r="H3" s="13"/>
      <c r="I3" s="13"/>
      <c r="J3" s="13"/>
      <c r="K3" s="13"/>
    </row>
    <row r="4" spans="1:11">
      <c r="A4" s="13"/>
      <c r="B4" s="3" t="s">
        <v>160</v>
      </c>
      <c r="C4" s="16" t="s">
        <v>161</v>
      </c>
      <c r="D4" s="3" t="s">
        <v>162</v>
      </c>
      <c r="E4" s="13"/>
      <c r="F4" s="13"/>
      <c r="G4" s="13"/>
      <c r="H4" s="13"/>
      <c r="I4" s="13"/>
      <c r="J4" s="21"/>
      <c r="K4" s="13"/>
    </row>
    <row r="5" spans="1:11">
      <c r="A5" s="13"/>
      <c r="B5" s="16" t="s">
        <v>163</v>
      </c>
      <c r="C5" s="16" t="s">
        <v>164</v>
      </c>
      <c r="D5" s="3"/>
      <c r="E5" s="13"/>
      <c r="F5" s="13"/>
      <c r="G5" s="13"/>
      <c r="H5" s="13"/>
      <c r="I5" s="13"/>
      <c r="J5" s="13"/>
      <c r="K5" s="13"/>
    </row>
    <row r="6" spans="1:11">
      <c r="A6" s="13"/>
      <c r="B6" s="16"/>
      <c r="C6" s="16"/>
      <c r="D6" s="3"/>
      <c r="E6" s="13"/>
      <c r="F6" s="13"/>
      <c r="G6" s="13"/>
      <c r="H6" s="13"/>
      <c r="I6" s="13"/>
      <c r="J6" s="13"/>
      <c r="K6" s="13"/>
    </row>
    <row r="7" spans="1:11">
      <c r="A7" s="13"/>
      <c r="B7" s="16"/>
      <c r="C7" s="16"/>
      <c r="D7" s="3" t="s">
        <v>165</v>
      </c>
      <c r="E7" s="13"/>
      <c r="F7" s="13"/>
      <c r="G7" s="13"/>
      <c r="H7" s="13"/>
      <c r="I7" s="13"/>
      <c r="J7" s="13"/>
      <c r="K7" s="13"/>
    </row>
    <row r="8" spans="1:11">
      <c r="A8" s="13"/>
      <c r="B8" s="16"/>
      <c r="C8" s="16"/>
      <c r="D8" s="3" t="s">
        <v>166</v>
      </c>
      <c r="E8" s="13"/>
      <c r="F8" s="13"/>
      <c r="G8" s="13"/>
      <c r="H8" s="13"/>
      <c r="I8" s="13"/>
      <c r="J8" s="13"/>
      <c r="K8" s="13"/>
    </row>
    <row r="9" spans="1:11">
      <c r="A9" s="13"/>
      <c r="B9" s="16"/>
      <c r="C9" s="16"/>
      <c r="D9" s="3" t="s">
        <v>167</v>
      </c>
      <c r="E9" s="13"/>
      <c r="F9" s="13"/>
      <c r="G9" s="13"/>
      <c r="H9" s="13"/>
      <c r="I9" s="13"/>
      <c r="J9" s="13"/>
      <c r="K9" s="13"/>
    </row>
    <row r="10" spans="1:11">
      <c r="A10" s="13"/>
      <c r="B10" s="16" t="s">
        <v>168</v>
      </c>
      <c r="C10" s="16" t="s">
        <v>169</v>
      </c>
      <c r="D10" s="3" t="s">
        <v>170</v>
      </c>
      <c r="E10" s="13"/>
      <c r="F10" s="13"/>
      <c r="G10" s="13"/>
      <c r="H10" s="13"/>
      <c r="I10" s="13"/>
      <c r="J10" s="13"/>
      <c r="K10" s="13"/>
    </row>
    <row r="11" spans="1:11">
      <c r="A11" s="13"/>
      <c r="B11" s="16"/>
      <c r="C11" s="16"/>
      <c r="D11" s="3" t="s">
        <v>171</v>
      </c>
      <c r="E11" s="13"/>
      <c r="F11" s="13"/>
      <c r="G11" s="13"/>
      <c r="H11" s="13"/>
      <c r="I11" s="13"/>
      <c r="J11" s="13"/>
      <c r="K11" s="13"/>
    </row>
    <row r="12" spans="1:11">
      <c r="A12" s="13"/>
      <c r="B12" s="16"/>
      <c r="C12" s="16"/>
      <c r="D12" s="3" t="s">
        <v>172</v>
      </c>
      <c r="E12" s="13"/>
      <c r="F12" s="13"/>
      <c r="G12" s="13"/>
      <c r="H12" s="13"/>
      <c r="I12" s="13"/>
      <c r="J12" s="13"/>
      <c r="K12" s="13"/>
    </row>
    <row r="13" spans="1:11">
      <c r="A13" s="13"/>
      <c r="B13" s="16"/>
      <c r="C13" s="16"/>
      <c r="D13" s="3" t="s">
        <v>173</v>
      </c>
      <c r="E13" s="13"/>
      <c r="F13" s="13"/>
      <c r="G13" s="13"/>
      <c r="H13" s="13"/>
      <c r="I13" s="13"/>
      <c r="J13" s="13"/>
      <c r="K13" s="13"/>
    </row>
    <row r="14" spans="1:11">
      <c r="A14" s="13"/>
      <c r="B14" s="16"/>
      <c r="C14" s="16"/>
      <c r="D14" s="3" t="s">
        <v>174</v>
      </c>
      <c r="E14" s="13"/>
      <c r="F14" s="13"/>
      <c r="G14" s="13"/>
      <c r="H14" s="13"/>
      <c r="I14" s="13"/>
      <c r="J14" s="13"/>
      <c r="K14" s="13"/>
    </row>
    <row r="15" spans="1:11">
      <c r="A15" s="13"/>
      <c r="B15" s="16"/>
      <c r="C15" s="16"/>
      <c r="D15" s="3" t="s">
        <v>175</v>
      </c>
      <c r="E15" s="13"/>
      <c r="F15" s="13"/>
      <c r="G15" s="13"/>
      <c r="H15" s="13"/>
      <c r="I15" s="13"/>
      <c r="J15" s="13"/>
      <c r="K15" s="13"/>
    </row>
    <row r="16" spans="1:11">
      <c r="A16" s="13"/>
      <c r="B16" s="16" t="s">
        <v>176</v>
      </c>
      <c r="C16" s="16" t="s">
        <v>177</v>
      </c>
      <c r="D16" s="3" t="s">
        <v>178</v>
      </c>
      <c r="E16" s="13"/>
      <c r="F16" s="13"/>
      <c r="G16" s="13"/>
      <c r="H16" s="13"/>
      <c r="I16" s="13"/>
      <c r="J16" s="13"/>
      <c r="K16" s="13"/>
    </row>
    <row r="17" spans="1:11">
      <c r="A17" s="13"/>
      <c r="B17" s="16"/>
      <c r="C17" s="16"/>
      <c r="D17" s="3" t="s">
        <v>179</v>
      </c>
      <c r="E17" s="13"/>
      <c r="F17" s="13"/>
      <c r="G17" s="13"/>
      <c r="H17" s="13"/>
      <c r="I17" s="13"/>
      <c r="J17" s="13"/>
      <c r="K17" s="13"/>
    </row>
    <row r="18" spans="1:11">
      <c r="A18" s="13"/>
      <c r="B18" s="16"/>
      <c r="C18" s="16"/>
      <c r="D18" s="3" t="s">
        <v>180</v>
      </c>
      <c r="E18" s="13"/>
      <c r="F18" s="13"/>
      <c r="G18" s="13"/>
      <c r="H18" s="13"/>
      <c r="I18" s="13"/>
      <c r="J18" s="13"/>
      <c r="K18" s="13"/>
    </row>
    <row r="19" spans="1:11">
      <c r="A19" s="13"/>
      <c r="B19" s="16"/>
      <c r="C19" s="16"/>
      <c r="D19" s="3" t="s">
        <v>181</v>
      </c>
      <c r="E19" s="13"/>
      <c r="F19" s="13"/>
      <c r="G19" s="13"/>
      <c r="H19" s="13"/>
      <c r="I19" s="13"/>
      <c r="J19" s="13"/>
      <c r="K19" s="13"/>
    </row>
    <row r="20" spans="1:11">
      <c r="A20" s="13"/>
      <c r="B20" s="16"/>
      <c r="C20" s="16"/>
      <c r="D20" s="3" t="s">
        <v>182</v>
      </c>
      <c r="E20" s="13"/>
      <c r="F20" s="13"/>
      <c r="G20" s="13"/>
      <c r="H20" s="13"/>
      <c r="I20" s="13"/>
      <c r="J20" s="21"/>
      <c r="K20" s="13"/>
    </row>
    <row r="21" spans="1:11">
      <c r="A21" s="13"/>
      <c r="B21" s="16"/>
      <c r="C21" s="16"/>
      <c r="D21" s="3" t="s">
        <v>183</v>
      </c>
      <c r="E21" s="13"/>
      <c r="F21" s="13"/>
      <c r="G21" s="13"/>
      <c r="H21" s="13"/>
      <c r="I21" s="13"/>
      <c r="J21" s="21"/>
      <c r="K21" s="13"/>
    </row>
    <row r="22" spans="1:11">
      <c r="A22" s="13"/>
      <c r="B22" s="16" t="s">
        <v>184</v>
      </c>
      <c r="C22" s="16" t="s">
        <v>185</v>
      </c>
      <c r="D22" s="3" t="s">
        <v>186</v>
      </c>
      <c r="E22" s="13"/>
      <c r="F22" s="13"/>
      <c r="G22" s="13"/>
      <c r="H22" s="13"/>
      <c r="I22" s="13"/>
      <c r="J22" s="21"/>
      <c r="K22" s="13"/>
    </row>
    <row r="23" spans="1:11">
      <c r="A23" s="13"/>
      <c r="B23" s="16"/>
      <c r="C23" s="16"/>
      <c r="D23" s="3" t="s">
        <v>187</v>
      </c>
      <c r="E23" s="13"/>
      <c r="F23" s="13"/>
      <c r="G23" s="13"/>
      <c r="H23" s="13"/>
      <c r="I23" s="13"/>
      <c r="J23" s="22"/>
      <c r="K23" s="13"/>
    </row>
    <row r="24" spans="1:11">
      <c r="A24" s="13"/>
      <c r="B24" s="16"/>
      <c r="C24" s="16"/>
      <c r="D24" s="3" t="s">
        <v>188</v>
      </c>
      <c r="E24" s="13"/>
      <c r="F24" s="13"/>
      <c r="G24" s="13"/>
      <c r="H24" s="13"/>
      <c r="I24" s="13"/>
      <c r="J24" s="13"/>
      <c r="K24" s="13"/>
    </row>
    <row r="25" spans="1:11">
      <c r="A25" s="13"/>
      <c r="B25" s="16"/>
      <c r="C25" s="16"/>
      <c r="D25" s="3" t="s">
        <v>189</v>
      </c>
      <c r="E25" s="13"/>
      <c r="F25" s="13"/>
      <c r="G25" s="13"/>
      <c r="H25" s="13"/>
      <c r="I25" s="13"/>
      <c r="J25" s="13"/>
      <c r="K25" s="13"/>
    </row>
    <row r="26" spans="1:11">
      <c r="A26" s="13"/>
      <c r="B26" s="16"/>
      <c r="C26" s="16"/>
      <c r="D26" s="3" t="s">
        <v>190</v>
      </c>
      <c r="E26" s="13"/>
      <c r="F26" s="13"/>
      <c r="G26" s="13"/>
      <c r="H26" s="13"/>
      <c r="I26" s="13"/>
      <c r="J26" s="13"/>
      <c r="K26" s="13"/>
    </row>
    <row r="27" spans="1:11">
      <c r="A27" s="13"/>
      <c r="B27" s="17"/>
      <c r="C27" s="17"/>
      <c r="D27" s="18" t="s">
        <v>191</v>
      </c>
      <c r="E27" s="13"/>
      <c r="F27" s="13"/>
      <c r="G27" s="13"/>
      <c r="H27" s="13"/>
      <c r="I27" s="13"/>
      <c r="J27" s="13"/>
      <c r="K27" s="13"/>
    </row>
    <row r="28" spans="1:11">
      <c r="A28" s="13"/>
      <c r="B28" s="16" t="s">
        <v>192</v>
      </c>
      <c r="C28" s="16" t="s">
        <v>193</v>
      </c>
      <c r="D28" s="3" t="s">
        <v>194</v>
      </c>
      <c r="E28" s="13"/>
      <c r="F28" s="13"/>
      <c r="G28" s="13"/>
      <c r="H28" s="13"/>
      <c r="I28" s="13"/>
      <c r="J28" s="13"/>
      <c r="K28" s="13"/>
    </row>
    <row r="29" spans="1:11">
      <c r="A29" s="13"/>
      <c r="B29" s="16"/>
      <c r="C29" s="16"/>
      <c r="D29" s="3" t="s">
        <v>195</v>
      </c>
      <c r="E29" s="13"/>
      <c r="F29" s="13"/>
      <c r="G29" s="13"/>
      <c r="H29" s="13"/>
      <c r="I29" s="13"/>
      <c r="J29" s="13"/>
      <c r="K29" s="13"/>
    </row>
    <row r="30" spans="1:11">
      <c r="A30" s="13"/>
      <c r="B30" s="16"/>
      <c r="C30" s="16"/>
      <c r="D30" s="18" t="s">
        <v>196</v>
      </c>
      <c r="E30" s="13"/>
      <c r="F30" s="13"/>
      <c r="G30" s="13"/>
      <c r="H30" s="13"/>
      <c r="J30" s="13"/>
      <c r="K30" s="13"/>
    </row>
    <row r="31" spans="2:4">
      <c r="B31" s="16"/>
      <c r="C31" s="16"/>
      <c r="D31" s="19" t="s">
        <v>197</v>
      </c>
    </row>
    <row r="32" spans="2:4">
      <c r="B32" s="16" t="s">
        <v>198</v>
      </c>
      <c r="C32" s="16" t="s">
        <v>199</v>
      </c>
      <c r="D32" s="20" t="s">
        <v>43</v>
      </c>
    </row>
    <row r="33" spans="2:4">
      <c r="B33" s="16"/>
      <c r="C33" s="16"/>
      <c r="D33" s="20" t="s">
        <v>53</v>
      </c>
    </row>
    <row r="34" spans="2:4">
      <c r="B34" s="16"/>
      <c r="C34" s="16"/>
      <c r="D34" s="20" t="s">
        <v>58</v>
      </c>
    </row>
    <row r="35" spans="2:4">
      <c r="B35" s="16"/>
      <c r="C35" s="16"/>
      <c r="D35" s="20" t="s">
        <v>63</v>
      </c>
    </row>
    <row r="36" spans="2:4">
      <c r="B36" s="16"/>
      <c r="C36" s="16"/>
      <c r="D36" s="3" t="s">
        <v>68</v>
      </c>
    </row>
    <row r="37" spans="2:4">
      <c r="B37" s="16"/>
      <c r="C37" s="16"/>
      <c r="D37" s="3" t="s">
        <v>73</v>
      </c>
    </row>
    <row r="38" spans="2:7">
      <c r="B38" s="16"/>
      <c r="C38" s="16"/>
      <c r="D38" s="6" t="s">
        <v>200</v>
      </c>
      <c r="E38" s="13"/>
      <c r="F38" s="13"/>
      <c r="G38" s="13"/>
    </row>
    <row r="39" spans="2:7">
      <c r="B39" s="16"/>
      <c r="C39" s="16"/>
      <c r="D39" s="6" t="s">
        <v>201</v>
      </c>
      <c r="E39" s="13"/>
      <c r="F39" s="13"/>
      <c r="G39" s="13"/>
    </row>
    <row r="40" spans="2:7">
      <c r="B40" s="16"/>
      <c r="C40" s="16"/>
      <c r="D40" s="6" t="s">
        <v>202</v>
      </c>
      <c r="E40" s="13"/>
      <c r="F40" s="13"/>
      <c r="G40" s="13"/>
    </row>
    <row r="41" spans="2:7">
      <c r="B41" s="16"/>
      <c r="C41" s="16"/>
      <c r="D41" s="6" t="s">
        <v>203</v>
      </c>
      <c r="E41" s="13"/>
      <c r="F41" s="13"/>
      <c r="G41" s="13"/>
    </row>
    <row r="42" spans="2:7">
      <c r="B42" s="16"/>
      <c r="C42" s="16"/>
      <c r="D42" s="6" t="s">
        <v>204</v>
      </c>
      <c r="E42" s="13"/>
      <c r="F42" s="13"/>
      <c r="G42" s="13"/>
    </row>
    <row r="43" spans="2:7">
      <c r="B43" s="16"/>
      <c r="C43" s="16"/>
      <c r="D43" s="6" t="s">
        <v>205</v>
      </c>
      <c r="E43" s="13"/>
      <c r="F43" s="13"/>
      <c r="G43" s="13"/>
    </row>
    <row r="44" spans="2:4">
      <c r="B44" s="16"/>
      <c r="C44" s="16"/>
      <c r="D44" s="6" t="s">
        <v>206</v>
      </c>
    </row>
    <row r="45" spans="2:4">
      <c r="B45" s="16"/>
      <c r="C45" s="16"/>
      <c r="D45" s="6" t="s">
        <v>207</v>
      </c>
    </row>
    <row r="46" spans="2:4">
      <c r="B46" s="16"/>
      <c r="C46" s="16"/>
      <c r="D46" s="6" t="s">
        <v>208</v>
      </c>
    </row>
    <row r="47" spans="2:4">
      <c r="B47" s="16"/>
      <c r="C47" s="16"/>
      <c r="D47" s="6" t="s">
        <v>209</v>
      </c>
    </row>
    <row r="48" spans="2:4">
      <c r="B48" s="16"/>
      <c r="C48" s="16"/>
      <c r="D48" s="6" t="s">
        <v>210</v>
      </c>
    </row>
    <row r="49" spans="2:4">
      <c r="B49" s="16"/>
      <c r="C49" s="16"/>
      <c r="D49" s="6" t="s">
        <v>211</v>
      </c>
    </row>
    <row r="50" spans="2:4">
      <c r="B50" s="16"/>
      <c r="C50" s="16"/>
      <c r="D50" s="3" t="s">
        <v>96</v>
      </c>
    </row>
    <row r="51" spans="2:4">
      <c r="B51" s="16"/>
      <c r="C51" s="16"/>
      <c r="D51" s="6" t="s">
        <v>212</v>
      </c>
    </row>
  </sheetData>
  <mergeCells count="13">
    <mergeCell ref="B2:D2"/>
    <mergeCell ref="B5:B9"/>
    <mergeCell ref="B10:B15"/>
    <mergeCell ref="B16:B21"/>
    <mergeCell ref="B22:B27"/>
    <mergeCell ref="B28:B31"/>
    <mergeCell ref="B32:B51"/>
    <mergeCell ref="C5:C9"/>
    <mergeCell ref="C10:C15"/>
    <mergeCell ref="C16:C21"/>
    <mergeCell ref="C22:C27"/>
    <mergeCell ref="C28:C31"/>
    <mergeCell ref="C32:C51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31"/>
  <sheetViews>
    <sheetView workbookViewId="0">
      <selection activeCell="D23" sqref="D23"/>
    </sheetView>
  </sheetViews>
  <sheetFormatPr defaultColWidth="9" defaultRowHeight="13.5" outlineLevelCol="6"/>
  <cols>
    <col min="2" max="2" width="5.25" customWidth="1"/>
    <col min="3" max="3" width="28.125" customWidth="1"/>
    <col min="4" max="4" width="16.125" customWidth="1"/>
  </cols>
  <sheetData>
    <row r="1" spans="2:3">
      <c r="B1" s="1" t="s">
        <v>213</v>
      </c>
      <c r="C1" s="1"/>
    </row>
    <row r="2" spans="2:7">
      <c r="B2" s="2">
        <v>1</v>
      </c>
      <c r="C2" s="3">
        <v>50</v>
      </c>
      <c r="E2" s="3" t="s">
        <v>4</v>
      </c>
      <c r="F2" s="3" t="s">
        <v>214</v>
      </c>
      <c r="G2" s="3" t="s">
        <v>215</v>
      </c>
    </row>
    <row r="3" spans="2:7">
      <c r="B3" s="2">
        <v>2</v>
      </c>
      <c r="C3" s="3">
        <v>50</v>
      </c>
      <c r="E3" s="3" t="s">
        <v>12</v>
      </c>
      <c r="F3" s="3">
        <v>5</v>
      </c>
      <c r="G3" s="3">
        <v>25</v>
      </c>
    </row>
    <row r="4" spans="2:7">
      <c r="B4" s="2">
        <v>3</v>
      </c>
      <c r="C4" s="3">
        <v>100</v>
      </c>
      <c r="E4" s="3" t="s">
        <v>13</v>
      </c>
      <c r="F4" s="3">
        <v>20</v>
      </c>
      <c r="G4" s="3">
        <v>31</v>
      </c>
    </row>
    <row r="5" spans="2:7">
      <c r="B5" s="2">
        <v>4</v>
      </c>
      <c r="C5" s="3">
        <v>100</v>
      </c>
      <c r="E5" s="3" t="s">
        <v>16</v>
      </c>
      <c r="F5" s="3">
        <v>18</v>
      </c>
      <c r="G5" s="3">
        <v>30</v>
      </c>
    </row>
    <row r="6" spans="2:7">
      <c r="B6" s="2">
        <v>5</v>
      </c>
      <c r="C6" s="3">
        <v>100</v>
      </c>
      <c r="E6" s="3" t="s">
        <v>19</v>
      </c>
      <c r="F6" s="3">
        <v>13</v>
      </c>
      <c r="G6" s="3">
        <v>29</v>
      </c>
    </row>
    <row r="7" spans="2:7">
      <c r="B7" s="5">
        <v>6</v>
      </c>
      <c r="C7" s="3" t="s">
        <v>216</v>
      </c>
      <c r="E7" s="3" t="s">
        <v>22</v>
      </c>
      <c r="F7" s="3">
        <v>16</v>
      </c>
      <c r="G7" s="3">
        <v>26</v>
      </c>
    </row>
    <row r="8" spans="2:7">
      <c r="B8" s="2">
        <v>7</v>
      </c>
      <c r="C8" s="3">
        <v>150</v>
      </c>
      <c r="E8" s="3" t="s">
        <v>24</v>
      </c>
      <c r="F8" s="3">
        <v>9</v>
      </c>
      <c r="G8" s="3">
        <v>37</v>
      </c>
    </row>
    <row r="9" spans="2:3">
      <c r="B9" s="2">
        <v>8</v>
      </c>
      <c r="C9" s="3">
        <v>150</v>
      </c>
    </row>
    <row r="10" spans="2:3">
      <c r="B10" s="2">
        <v>9</v>
      </c>
      <c r="C10" s="3">
        <v>180</v>
      </c>
    </row>
    <row r="11" spans="2:3">
      <c r="B11" s="2">
        <v>10</v>
      </c>
      <c r="C11" s="3">
        <v>180</v>
      </c>
    </row>
    <row r="12" spans="2:3">
      <c r="B12" s="5">
        <v>11</v>
      </c>
      <c r="C12" s="3" t="s">
        <v>217</v>
      </c>
    </row>
    <row r="13" spans="2:3">
      <c r="B13" s="2">
        <v>12</v>
      </c>
      <c r="C13" s="3">
        <v>200</v>
      </c>
    </row>
    <row r="14" spans="2:3">
      <c r="B14" s="2">
        <v>13</v>
      </c>
      <c r="C14" s="3">
        <v>200</v>
      </c>
    </row>
    <row r="15" spans="2:3">
      <c r="B15" s="2">
        <v>14</v>
      </c>
      <c r="C15" s="3">
        <v>260</v>
      </c>
    </row>
    <row r="16" spans="2:3">
      <c r="B16" s="2">
        <v>15</v>
      </c>
      <c r="C16" s="3">
        <v>260</v>
      </c>
    </row>
    <row r="17" spans="2:3">
      <c r="B17" s="2">
        <v>16</v>
      </c>
      <c r="C17" s="3">
        <v>300</v>
      </c>
    </row>
    <row r="18" spans="2:3">
      <c r="B18" s="2">
        <v>17</v>
      </c>
      <c r="C18" s="3">
        <v>300</v>
      </c>
    </row>
    <row r="19" spans="2:3">
      <c r="B19" s="2">
        <v>18</v>
      </c>
      <c r="C19" s="3">
        <v>350</v>
      </c>
    </row>
    <row r="20" spans="2:3">
      <c r="B20" s="2">
        <v>19</v>
      </c>
      <c r="C20" s="3">
        <v>350</v>
      </c>
    </row>
    <row r="21" spans="2:3">
      <c r="B21" s="2">
        <v>20</v>
      </c>
      <c r="C21" s="3">
        <v>350</v>
      </c>
    </row>
    <row r="22" spans="2:3">
      <c r="B22" s="5">
        <v>21</v>
      </c>
      <c r="C22" s="3" t="s">
        <v>218</v>
      </c>
    </row>
    <row r="23" spans="2:3">
      <c r="B23" s="2">
        <v>22</v>
      </c>
      <c r="C23" s="3">
        <v>400</v>
      </c>
    </row>
    <row r="24" spans="2:3">
      <c r="B24" s="2">
        <v>23</v>
      </c>
      <c r="C24" s="3">
        <v>400</v>
      </c>
    </row>
    <row r="25" spans="2:3">
      <c r="B25" s="2">
        <v>24</v>
      </c>
      <c r="C25" s="3">
        <v>450</v>
      </c>
    </row>
    <row r="26" spans="2:3">
      <c r="B26" s="2">
        <v>25</v>
      </c>
      <c r="C26" s="3">
        <v>450</v>
      </c>
    </row>
    <row r="27" spans="2:3">
      <c r="B27" s="2">
        <v>26</v>
      </c>
      <c r="C27" s="3">
        <v>500</v>
      </c>
    </row>
    <row r="28" spans="2:3">
      <c r="B28" s="2">
        <v>27</v>
      </c>
      <c r="C28" s="3">
        <v>500</v>
      </c>
    </row>
    <row r="29" spans="2:3">
      <c r="B29" s="5">
        <v>28</v>
      </c>
      <c r="C29" s="3" t="s">
        <v>219</v>
      </c>
    </row>
    <row r="30" spans="2:3">
      <c r="B30" s="2">
        <v>29</v>
      </c>
      <c r="C30" s="3">
        <v>600</v>
      </c>
    </row>
    <row r="31" spans="2:3">
      <c r="B31" s="2">
        <v>30</v>
      </c>
      <c r="C31" s="3">
        <v>800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10" sqref="E10"/>
    </sheetView>
  </sheetViews>
  <sheetFormatPr defaultColWidth="9" defaultRowHeight="13.5"/>
  <cols>
    <col min="1" max="1" width="10.875" customWidth="1"/>
  </cols>
  <sheetData/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34"/>
  <sheetViews>
    <sheetView workbookViewId="0">
      <selection activeCell="H9" sqref="H9"/>
    </sheetView>
  </sheetViews>
  <sheetFormatPr defaultColWidth="9" defaultRowHeight="13.5" outlineLevelCol="6"/>
  <cols>
    <col min="3" max="3" width="35.375" customWidth="1"/>
    <col min="4" max="5" width="9.875" customWidth="1"/>
    <col min="6" max="6" width="19.375" customWidth="1"/>
    <col min="7" max="7" width="13" customWidth="1"/>
  </cols>
  <sheetData>
    <row r="2" spans="2:7">
      <c r="B2" s="4" t="s">
        <v>220</v>
      </c>
      <c r="C2" s="4"/>
      <c r="D2" s="4"/>
      <c r="E2" s="4"/>
      <c r="F2" s="4"/>
      <c r="G2" s="4"/>
    </row>
    <row r="3" spans="2:7">
      <c r="B3" s="4" t="s">
        <v>221</v>
      </c>
      <c r="C3" s="4"/>
      <c r="D3" s="4"/>
      <c r="E3" s="4"/>
      <c r="F3" s="4"/>
      <c r="G3" s="4"/>
    </row>
    <row r="4" ht="27" spans="2:7">
      <c r="B4" s="3"/>
      <c r="C4" s="3" t="s">
        <v>222</v>
      </c>
      <c r="D4" s="9" t="s">
        <v>223</v>
      </c>
      <c r="E4" s="9" t="s">
        <v>224</v>
      </c>
      <c r="F4" s="9" t="s">
        <v>225</v>
      </c>
      <c r="G4" s="9" t="s">
        <v>226</v>
      </c>
    </row>
    <row r="5" spans="2:7">
      <c r="B5" s="3">
        <v>1</v>
      </c>
      <c r="C5" s="3" t="s">
        <v>227</v>
      </c>
      <c r="D5" s="3">
        <v>80</v>
      </c>
      <c r="E5" s="3">
        <f>D5*100</f>
        <v>8000</v>
      </c>
      <c r="F5" s="3">
        <v>0</v>
      </c>
      <c r="G5" s="3">
        <f>E5*F5</f>
        <v>0</v>
      </c>
    </row>
    <row r="6" spans="2:7">
      <c r="B6" s="3">
        <v>2</v>
      </c>
      <c r="C6" s="3" t="s">
        <v>228</v>
      </c>
      <c r="D6" s="3">
        <v>5</v>
      </c>
      <c r="E6" s="3">
        <f t="shared" ref="E6:E16" si="0">D6*100</f>
        <v>500</v>
      </c>
      <c r="F6" s="3">
        <v>480</v>
      </c>
      <c r="G6" s="3">
        <f t="shared" ref="G6:G16" si="1">E6*F6</f>
        <v>240000</v>
      </c>
    </row>
    <row r="7" spans="2:7">
      <c r="B7" s="3">
        <v>3</v>
      </c>
      <c r="C7" s="3" t="s">
        <v>229</v>
      </c>
      <c r="D7" s="3">
        <v>5</v>
      </c>
      <c r="E7" s="3">
        <f>D7*100</f>
        <v>500</v>
      </c>
      <c r="F7" s="3">
        <v>480</v>
      </c>
      <c r="G7" s="3">
        <f>E7*F7</f>
        <v>240000</v>
      </c>
    </row>
    <row r="8" spans="2:7">
      <c r="B8" s="3">
        <v>4</v>
      </c>
      <c r="C8" s="3" t="s">
        <v>230</v>
      </c>
      <c r="D8" s="3">
        <v>5</v>
      </c>
      <c r="E8" s="3">
        <f>D8*100</f>
        <v>500</v>
      </c>
      <c r="F8" s="3">
        <v>480</v>
      </c>
      <c r="G8" s="3">
        <f>E8*F8</f>
        <v>240000</v>
      </c>
    </row>
    <row r="9" spans="2:7">
      <c r="B9" s="3">
        <v>5</v>
      </c>
      <c r="C9" s="3" t="s">
        <v>231</v>
      </c>
      <c r="D9" s="3">
        <v>3</v>
      </c>
      <c r="E9" s="3">
        <f>D9*100</f>
        <v>300</v>
      </c>
      <c r="F9" s="3">
        <v>720</v>
      </c>
      <c r="G9" s="3">
        <f>E9*F9</f>
        <v>216000</v>
      </c>
    </row>
    <row r="10" spans="2:7">
      <c r="B10" s="3">
        <v>6</v>
      </c>
      <c r="C10" s="3" t="s">
        <v>232</v>
      </c>
      <c r="D10" s="3">
        <v>1</v>
      </c>
      <c r="E10" s="3">
        <f>D10*100</f>
        <v>100</v>
      </c>
      <c r="F10" s="3">
        <v>1200</v>
      </c>
      <c r="G10" s="3">
        <f>E10*F10</f>
        <v>120000</v>
      </c>
    </row>
    <row r="11" spans="2:7">
      <c r="B11" s="3">
        <v>7</v>
      </c>
      <c r="C11" s="3" t="s">
        <v>233</v>
      </c>
      <c r="D11" s="3">
        <v>0.6</v>
      </c>
      <c r="E11" s="3">
        <f>D11*100</f>
        <v>60</v>
      </c>
      <c r="F11" s="3">
        <v>1440</v>
      </c>
      <c r="G11" s="3">
        <f>E11*F11</f>
        <v>86400</v>
      </c>
    </row>
    <row r="12" spans="2:7">
      <c r="B12" s="3">
        <v>8</v>
      </c>
      <c r="C12" s="3" t="s">
        <v>234</v>
      </c>
      <c r="D12" s="3">
        <v>0.3</v>
      </c>
      <c r="E12" s="3">
        <f>D12*100</f>
        <v>30</v>
      </c>
      <c r="F12" s="3">
        <v>1688</v>
      </c>
      <c r="G12" s="3">
        <f>E12*F12</f>
        <v>50640</v>
      </c>
    </row>
    <row r="13" spans="2:7">
      <c r="B13" s="3">
        <v>9</v>
      </c>
      <c r="C13" s="3" t="s">
        <v>235</v>
      </c>
      <c r="D13" s="3">
        <v>0.05</v>
      </c>
      <c r="E13" s="3">
        <f>D13*100</f>
        <v>5</v>
      </c>
      <c r="F13" s="3">
        <v>2400</v>
      </c>
      <c r="G13" s="3">
        <f>E13*F13</f>
        <v>12000</v>
      </c>
    </row>
    <row r="14" spans="2:7">
      <c r="B14" s="3">
        <v>10</v>
      </c>
      <c r="C14" s="3" t="s">
        <v>236</v>
      </c>
      <c r="D14" s="3">
        <v>0.02</v>
      </c>
      <c r="E14" s="3">
        <f>D14*100</f>
        <v>2</v>
      </c>
      <c r="F14" s="3">
        <v>3000</v>
      </c>
      <c r="G14" s="3">
        <f>E14*F14</f>
        <v>6000</v>
      </c>
    </row>
    <row r="15" spans="2:7">
      <c r="B15" s="3">
        <v>11</v>
      </c>
      <c r="C15" s="3" t="s">
        <v>237</v>
      </c>
      <c r="D15" s="3">
        <v>0.02</v>
      </c>
      <c r="E15" s="3">
        <f>D15*100</f>
        <v>2</v>
      </c>
      <c r="F15" s="3">
        <v>3960</v>
      </c>
      <c r="G15" s="3">
        <f>E15*F15</f>
        <v>7920</v>
      </c>
    </row>
    <row r="16" spans="2:7">
      <c r="B16" s="3">
        <v>12</v>
      </c>
      <c r="C16" s="3" t="s">
        <v>238</v>
      </c>
      <c r="D16" s="3">
        <v>0.01</v>
      </c>
      <c r="E16" s="3">
        <f>D16*100</f>
        <v>1</v>
      </c>
      <c r="F16" s="3">
        <v>22088</v>
      </c>
      <c r="G16" s="3">
        <f>E16*F16</f>
        <v>22088</v>
      </c>
    </row>
    <row r="17" spans="2:7">
      <c r="B17" s="3" t="s">
        <v>48</v>
      </c>
      <c r="C17" s="3"/>
      <c r="D17" s="3">
        <f t="shared" ref="D17:G17" si="2">SUM(D5:D16)</f>
        <v>100</v>
      </c>
      <c r="E17" s="3">
        <f>SUM(E5:E16)</f>
        <v>10000</v>
      </c>
      <c r="F17" s="10"/>
      <c r="G17" s="3">
        <f>SUM(G5:G16)</f>
        <v>1241048</v>
      </c>
    </row>
    <row r="19" spans="2:7">
      <c r="B19" s="4" t="s">
        <v>239</v>
      </c>
      <c r="C19" s="4"/>
      <c r="D19" s="4"/>
      <c r="E19" s="4"/>
      <c r="F19" s="4"/>
      <c r="G19" s="4"/>
    </row>
    <row r="20" spans="2:7">
      <c r="B20" s="4" t="s">
        <v>240</v>
      </c>
      <c r="C20" s="4"/>
      <c r="D20" s="4"/>
      <c r="E20" s="4"/>
      <c r="F20" s="4"/>
      <c r="G20" s="4"/>
    </row>
    <row r="21" ht="27" spans="2:7">
      <c r="B21" s="11"/>
      <c r="C21" s="11" t="s">
        <v>222</v>
      </c>
      <c r="D21" s="12" t="s">
        <v>223</v>
      </c>
      <c r="E21" s="12" t="s">
        <v>224</v>
      </c>
      <c r="F21" s="12" t="s">
        <v>225</v>
      </c>
      <c r="G21" s="12" t="s">
        <v>226</v>
      </c>
    </row>
    <row r="22" spans="2:7">
      <c r="B22" s="3">
        <v>1</v>
      </c>
      <c r="C22" s="3" t="s">
        <v>227</v>
      </c>
      <c r="D22" s="3">
        <v>0</v>
      </c>
      <c r="E22" s="3">
        <f>D22*100</f>
        <v>0</v>
      </c>
      <c r="F22" s="3">
        <v>0</v>
      </c>
      <c r="G22" s="3">
        <f>E22*F22</f>
        <v>0</v>
      </c>
    </row>
    <row r="23" spans="2:7">
      <c r="B23" s="3">
        <v>2</v>
      </c>
      <c r="C23" s="3" t="s">
        <v>228</v>
      </c>
      <c r="D23" s="3">
        <v>35</v>
      </c>
      <c r="E23" s="3">
        <f>D23*100</f>
        <v>3500</v>
      </c>
      <c r="F23" s="3">
        <v>480</v>
      </c>
      <c r="G23" s="3">
        <f>E23*F23</f>
        <v>1680000</v>
      </c>
    </row>
    <row r="24" spans="2:7">
      <c r="B24" s="3">
        <v>3</v>
      </c>
      <c r="C24" s="3" t="s">
        <v>229</v>
      </c>
      <c r="D24" s="3">
        <v>30</v>
      </c>
      <c r="E24" s="3">
        <f t="shared" ref="E24:E33" si="3">D24*100</f>
        <v>3000</v>
      </c>
      <c r="F24" s="3">
        <v>480</v>
      </c>
      <c r="G24" s="3">
        <f t="shared" ref="G24:G33" si="4">E24*F24</f>
        <v>1440000</v>
      </c>
    </row>
    <row r="25" spans="2:7">
      <c r="B25" s="3">
        <v>4</v>
      </c>
      <c r="C25" s="3" t="s">
        <v>230</v>
      </c>
      <c r="D25" s="3">
        <v>30</v>
      </c>
      <c r="E25" s="3">
        <f>D25*100</f>
        <v>3000</v>
      </c>
      <c r="F25" s="3">
        <v>480</v>
      </c>
      <c r="G25" s="3">
        <f>E25*F25</f>
        <v>1440000</v>
      </c>
    </row>
    <row r="26" spans="2:7">
      <c r="B26" s="3">
        <v>5</v>
      </c>
      <c r="C26" s="3" t="s">
        <v>231</v>
      </c>
      <c r="D26" s="3">
        <v>3</v>
      </c>
      <c r="E26" s="3">
        <f>D26*100</f>
        <v>300</v>
      </c>
      <c r="F26" s="3">
        <v>720</v>
      </c>
      <c r="G26" s="3">
        <f>E26*F26</f>
        <v>216000</v>
      </c>
    </row>
    <row r="27" spans="2:7">
      <c r="B27" s="3">
        <v>6</v>
      </c>
      <c r="C27" s="3" t="s">
        <v>232</v>
      </c>
      <c r="D27" s="3">
        <v>1</v>
      </c>
      <c r="E27" s="3">
        <f>D27*100</f>
        <v>100</v>
      </c>
      <c r="F27" s="3">
        <v>1200</v>
      </c>
      <c r="G27" s="3">
        <f>E27*F27</f>
        <v>120000</v>
      </c>
    </row>
    <row r="28" spans="2:7">
      <c r="B28" s="3">
        <v>7</v>
      </c>
      <c r="C28" s="3" t="s">
        <v>233</v>
      </c>
      <c r="D28" s="3">
        <v>0.6</v>
      </c>
      <c r="E28" s="3">
        <f>D28*100</f>
        <v>60</v>
      </c>
      <c r="F28" s="3">
        <v>1440</v>
      </c>
      <c r="G28" s="3">
        <f>E28*F28</f>
        <v>86400</v>
      </c>
    </row>
    <row r="29" spans="2:7">
      <c r="B29" s="3">
        <v>8</v>
      </c>
      <c r="C29" s="3" t="s">
        <v>234</v>
      </c>
      <c r="D29" s="3">
        <v>0.3</v>
      </c>
      <c r="E29" s="3">
        <f>D29*100</f>
        <v>30</v>
      </c>
      <c r="F29" s="3">
        <v>1688</v>
      </c>
      <c r="G29" s="3">
        <f>E29*F29</f>
        <v>50640</v>
      </c>
    </row>
    <row r="30" spans="2:7">
      <c r="B30" s="3">
        <v>9</v>
      </c>
      <c r="C30" s="3" t="s">
        <v>235</v>
      </c>
      <c r="D30" s="3">
        <v>0.05</v>
      </c>
      <c r="E30" s="3">
        <f>D30*100</f>
        <v>5</v>
      </c>
      <c r="F30" s="3">
        <v>2400</v>
      </c>
      <c r="G30" s="3">
        <f>E30*F30</f>
        <v>12000</v>
      </c>
    </row>
    <row r="31" spans="2:7">
      <c r="B31" s="3">
        <v>10</v>
      </c>
      <c r="C31" s="3" t="s">
        <v>236</v>
      </c>
      <c r="D31" s="3">
        <v>0.02</v>
      </c>
      <c r="E31" s="3">
        <f>D31*100</f>
        <v>2</v>
      </c>
      <c r="F31" s="3">
        <v>3000</v>
      </c>
      <c r="G31" s="3">
        <f>E31*F31</f>
        <v>6000</v>
      </c>
    </row>
    <row r="32" spans="2:7">
      <c r="B32" s="3">
        <v>11</v>
      </c>
      <c r="C32" s="3" t="s">
        <v>237</v>
      </c>
      <c r="D32" s="3">
        <v>0.02</v>
      </c>
      <c r="E32" s="3">
        <f>D32*100</f>
        <v>2</v>
      </c>
      <c r="F32" s="3">
        <v>3960</v>
      </c>
      <c r="G32" s="3">
        <f>E32*F32</f>
        <v>7920</v>
      </c>
    </row>
    <row r="33" spans="2:7">
      <c r="B33" s="3">
        <v>12</v>
      </c>
      <c r="C33" s="3" t="s">
        <v>238</v>
      </c>
      <c r="D33" s="3">
        <v>0.01</v>
      </c>
      <c r="E33" s="3">
        <f>D33*100</f>
        <v>1</v>
      </c>
      <c r="F33" s="3">
        <v>22088</v>
      </c>
      <c r="G33" s="3">
        <f>E33*F33</f>
        <v>22088</v>
      </c>
    </row>
    <row r="34" spans="2:7">
      <c r="B34" s="3" t="s">
        <v>48</v>
      </c>
      <c r="C34" s="3"/>
      <c r="D34" s="3">
        <f>SUM(D22:D33)</f>
        <v>100</v>
      </c>
      <c r="E34" s="3">
        <f>SUM(E22:E33)</f>
        <v>10000</v>
      </c>
      <c r="F34" s="10"/>
      <c r="G34" s="3">
        <f>SUM(G23:G33)</f>
        <v>5081048</v>
      </c>
    </row>
  </sheetData>
  <mergeCells count="4">
    <mergeCell ref="B2:G2"/>
    <mergeCell ref="B3:G3"/>
    <mergeCell ref="B19:G19"/>
    <mergeCell ref="B20:G20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数值策划</vt:lpstr>
      <vt:lpstr>计费点</vt:lpstr>
      <vt:lpstr>combo特效</vt:lpstr>
      <vt:lpstr>关卡</vt:lpstr>
      <vt:lpstr>友情提示</vt:lpstr>
      <vt:lpstr>百度自定义事件</vt:lpstr>
      <vt:lpstr>解锁道具</vt:lpstr>
      <vt:lpstr>商城</vt:lpstr>
      <vt:lpstr>抽奖新</vt:lpstr>
      <vt:lpstr>百度游戏统计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tphynet</dc:creator>
  <dcterms:created xsi:type="dcterms:W3CDTF">2006-09-16T00:00:00Z</dcterms:created>
  <dcterms:modified xsi:type="dcterms:W3CDTF">2015-05-06T02:25:21Z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